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offline\121\benitmz\Desktop\"/>
    </mc:Choice>
  </mc:AlternateContent>
  <xr:revisionPtr revIDLastSave="0" documentId="13_ncr:1_{39CD11B6-04BC-4483-974A-CAF321723E84}" xr6:coauthVersionLast="47" xr6:coauthVersionMax="47" xr10:uidLastSave="{00000000-0000-0000-0000-000000000000}"/>
  <workbookProtection workbookPassword="E180" lockStructure="1"/>
  <bookViews>
    <workbookView xWindow="-110" yWindow="-110" windowWidth="19420" windowHeight="10420" xr2:uid="{00000000-000D-0000-FFFF-FFFF00000000}"/>
  </bookViews>
  <sheets>
    <sheet name="Consolidated expenditure " sheetId="2" r:id="rId1"/>
    <sheet name="Consolidated revenue" sheetId="3" r:id="rId2"/>
    <sheet name="Annex Consolidated exp" sheetId="4" state="hidden" r:id="rId3"/>
    <sheet name="Annex Consolidated rev" sheetId="5" state="hidden" r:id="rId4"/>
  </sheets>
  <definedNames>
    <definedName name="_xlnm.Print_Area" localSheetId="2">'Annex Consolidated exp'!$A$1:$H$93</definedName>
    <definedName name="_xlnm.Print_Area" localSheetId="3">'Annex Consolidated rev'!$A$1:$E$131</definedName>
    <definedName name="_xlnm.Print_Area" localSheetId="0">'Consolidated expenditure '!$A$1:$N$54,'Consolidated expenditure '!$P$1:$W$54</definedName>
    <definedName name="_xlnm.Print_Area" localSheetId="1">'Consolidated revenue'!$A$1:$F$45</definedName>
    <definedName name="_xlnm.Print_Titles" localSheetId="2">'Annex Consolidated exp'!$1:$12</definedName>
    <definedName name="_xlnm.Print_Titles" localSheetId="3">'Annex Consolidated rev'!$1:$10</definedName>
    <definedName name="_xlnm.Print_Titles" localSheetId="0">'Consolidated expenditure '!$1:$12</definedName>
    <definedName name="_xlnm.Print_Titles" localSheetId="1">'Consolidated revenue'!$1:$10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V52" i="2" s="1"/>
  <c r="E35" i="3"/>
  <c r="E37" i="3" s="1"/>
  <c r="V50" i="2"/>
  <c r="V48" i="2"/>
  <c r="V46" i="2"/>
  <c r="V44" i="2"/>
  <c r="V24" i="2"/>
  <c r="Q24" i="2"/>
  <c r="Q32" i="2"/>
  <c r="Q33" i="2"/>
  <c r="Q34" i="2"/>
  <c r="Q35" i="2"/>
  <c r="Q36" i="2"/>
  <c r="Q37" i="2"/>
  <c r="Q38" i="2"/>
  <c r="Q39" i="2"/>
  <c r="Q40" i="2"/>
  <c r="Q41" i="2"/>
  <c r="Q42" i="2"/>
  <c r="B13" i="3"/>
  <c r="Q31" i="2" s="1"/>
  <c r="V32" i="2"/>
  <c r="V33" i="2"/>
  <c r="V34" i="2"/>
  <c r="V35" i="2"/>
  <c r="V36" i="2"/>
  <c r="V37" i="2"/>
  <c r="V38" i="2"/>
  <c r="V39" i="2"/>
  <c r="V40" i="2"/>
  <c r="V41" i="2"/>
  <c r="V42" i="2"/>
  <c r="V31" i="2"/>
  <c r="V29" i="2" s="1"/>
  <c r="Q20" i="2"/>
  <c r="H19" i="2" l="1"/>
  <c r="R6" i="2" l="1"/>
  <c r="V4" i="2"/>
  <c r="S4" i="2"/>
  <c r="R3" i="2"/>
  <c r="R2" i="2"/>
  <c r="H32" i="4"/>
  <c r="E12" i="3" l="1"/>
  <c r="E127" i="5" l="1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85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61" i="5"/>
  <c r="C62" i="5"/>
  <c r="D62" i="5"/>
  <c r="C63" i="5"/>
  <c r="D63" i="5"/>
  <c r="C64" i="5"/>
  <c r="D64" i="5"/>
  <c r="C65" i="5"/>
  <c r="D65" i="5"/>
  <c r="C66" i="5"/>
  <c r="D66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C76" i="5"/>
  <c r="D76" i="5"/>
  <c r="C77" i="5"/>
  <c r="D77" i="5"/>
  <c r="C78" i="5"/>
  <c r="D78" i="5"/>
  <c r="C79" i="5"/>
  <c r="D79" i="5"/>
  <c r="C80" i="5"/>
  <c r="D80" i="5"/>
  <c r="D61" i="5"/>
  <c r="C61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37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13" i="5"/>
  <c r="H86" i="4"/>
  <c r="H80" i="4"/>
  <c r="H79" i="4"/>
  <c r="H78" i="4"/>
  <c r="H77" i="4"/>
  <c r="H76" i="4"/>
  <c r="H75" i="4"/>
  <c r="H74" i="4"/>
  <c r="H71" i="4"/>
  <c r="H70" i="4"/>
  <c r="H69" i="4"/>
  <c r="H68" i="4"/>
  <c r="H67" i="4"/>
  <c r="H66" i="4"/>
  <c r="H65" i="4"/>
  <c r="H62" i="4"/>
  <c r="H61" i="4"/>
  <c r="H60" i="4"/>
  <c r="H59" i="4"/>
  <c r="H55" i="4"/>
  <c r="H54" i="4"/>
  <c r="H53" i="4"/>
  <c r="H50" i="4"/>
  <c r="H48" i="4"/>
  <c r="H46" i="4"/>
  <c r="H45" i="4"/>
  <c r="H42" i="4"/>
  <c r="H41" i="4"/>
  <c r="H40" i="4"/>
  <c r="H37" i="4"/>
  <c r="H34" i="4"/>
  <c r="H30" i="4"/>
  <c r="H28" i="4"/>
  <c r="H26" i="4"/>
  <c r="H24" i="4"/>
  <c r="H22" i="4"/>
  <c r="H20" i="4"/>
  <c r="H18" i="4"/>
  <c r="H16" i="4"/>
  <c r="H14" i="4"/>
  <c r="D3" i="4"/>
  <c r="D4" i="4"/>
  <c r="H5" i="4"/>
  <c r="E5" i="4"/>
  <c r="D7" i="4"/>
  <c r="C6" i="3"/>
  <c r="B108" i="5"/>
  <c r="B85" i="5"/>
  <c r="B61" i="5"/>
  <c r="B37" i="5"/>
  <c r="B13" i="5"/>
  <c r="C6" i="5"/>
  <c r="C5" i="5"/>
  <c r="C4" i="5"/>
  <c r="H92" i="4"/>
  <c r="E106" i="5" l="1"/>
  <c r="H39" i="4"/>
  <c r="H64" i="4"/>
  <c r="H73" i="4"/>
  <c r="E35" i="5"/>
  <c r="H52" i="4"/>
  <c r="H58" i="4"/>
  <c r="H44" i="4"/>
  <c r="E58" i="5"/>
  <c r="E83" i="5"/>
  <c r="E33" i="5"/>
  <c r="H13" i="4"/>
  <c r="H57" i="4" l="1"/>
  <c r="H36" i="4"/>
  <c r="E82" i="5"/>
  <c r="F25" i="3"/>
  <c r="E25" i="3"/>
  <c r="E26" i="3" s="1"/>
  <c r="C4" i="3"/>
  <c r="C5" i="3"/>
  <c r="F11" i="3"/>
  <c r="F37" i="3" s="1"/>
  <c r="V54" i="2" s="1"/>
  <c r="V14" i="2"/>
  <c r="V10" i="2"/>
  <c r="H82" i="4" l="1"/>
  <c r="H87" i="4" s="1"/>
  <c r="H84" i="4" s="1"/>
  <c r="H85" i="4" s="1"/>
  <c r="F26" i="3"/>
  <c r="F12" i="3"/>
  <c r="E11" i="5"/>
  <c r="L17" i="2"/>
  <c r="J19" i="2"/>
  <c r="V16" i="2" s="1"/>
  <c r="V12" i="2"/>
  <c r="L13" i="2"/>
  <c r="H89" i="4" l="1"/>
  <c r="H93" i="4" s="1"/>
  <c r="L15" i="2"/>
  <c r="E129" i="5"/>
  <c r="J26" i="2"/>
  <c r="L19" i="2"/>
  <c r="H26" i="2"/>
  <c r="H31" i="2" s="1"/>
  <c r="H28" i="2" s="1"/>
  <c r="L26" i="2" l="1"/>
  <c r="J31" i="2"/>
  <c r="J28" i="2" s="1"/>
  <c r="J33" i="2" s="1"/>
  <c r="V22" i="2" s="1"/>
  <c r="V18" i="2"/>
  <c r="H29" i="2"/>
  <c r="K17" i="2"/>
  <c r="K19" i="2"/>
  <c r="K15" i="2"/>
  <c r="H33" i="2"/>
  <c r="K13" i="2" l="1"/>
  <c r="L28" i="2"/>
  <c r="M28" i="2" s="1"/>
  <c r="J29" i="2"/>
  <c r="V20" i="2"/>
  <c r="E131" i="5"/>
  <c r="E12" i="5" s="1"/>
  <c r="F39" i="3"/>
  <c r="I17" i="2"/>
  <c r="M17" i="2"/>
  <c r="I20" i="2"/>
  <c r="I19" i="2"/>
  <c r="E39" i="3"/>
  <c r="M19" i="2"/>
  <c r="L5" i="2"/>
  <c r="I15" i="2"/>
  <c r="M15" i="2"/>
  <c r="M13" i="2"/>
  <c r="I13" i="2"/>
  <c r="L29" i="2" l="1"/>
</calcChain>
</file>

<file path=xl/sharedStrings.xml><?xml version="1.0" encoding="utf-8"?>
<sst xmlns="http://schemas.openxmlformats.org/spreadsheetml/2006/main" count="352" uniqueCount="182">
  <si>
    <t>Name of the project leader:</t>
  </si>
  <si>
    <t>&lt;insert the name of the project leader&gt;</t>
  </si>
  <si>
    <t>&lt;insert the title of the project&gt;</t>
  </si>
  <si>
    <t>dd/mm/yyyy</t>
  </si>
  <si>
    <t>until:</t>
  </si>
  <si>
    <t>Date:</t>
  </si>
  <si>
    <t>Name of the legal representative (project leader):</t>
  </si>
  <si>
    <t>Title of the cooperation project:</t>
  </si>
  <si>
    <t>Eligibility period of the project:</t>
  </si>
  <si>
    <t>from:</t>
  </si>
  <si>
    <t>Reference of the project:</t>
  </si>
  <si>
    <t>EURO</t>
  </si>
  <si>
    <t>Total amount</t>
  </si>
  <si>
    <t>COSTS DIRECTLY LINKED TO THE IMPLEMENTATION OF PROJECT ACTIVITIES</t>
  </si>
  <si>
    <t>1.1</t>
  </si>
  <si>
    <t>Coproduction costs, copyright or royalities and artist re-sale rights</t>
  </si>
  <si>
    <t>1.2</t>
  </si>
  <si>
    <t>Premises hire</t>
  </si>
  <si>
    <t>1.3</t>
  </si>
  <si>
    <t>Equipment hire</t>
  </si>
  <si>
    <t>1.4</t>
  </si>
  <si>
    <t>Purchase of materials</t>
  </si>
  <si>
    <t>1.5</t>
  </si>
  <si>
    <t>Purchase of equipment (depreciation only)</t>
  </si>
  <si>
    <t>1.6</t>
  </si>
  <si>
    <t>Transport of equipment</t>
  </si>
  <si>
    <t>1.7</t>
  </si>
  <si>
    <t xml:space="preserve">Insurance </t>
  </si>
  <si>
    <t>1.8</t>
  </si>
  <si>
    <t>Rent of translation booths</t>
  </si>
  <si>
    <t>1.9</t>
  </si>
  <si>
    <t>Catering</t>
  </si>
  <si>
    <t>1.10</t>
  </si>
  <si>
    <t>COMMUNICATION, PROMOTION AND DISSEMINATION COSTS AND COSTS OF EXPLOITATION OF RESULTS</t>
  </si>
  <si>
    <t>2.1</t>
  </si>
  <si>
    <t>Production costs (printing costs)</t>
  </si>
  <si>
    <t>2.2</t>
  </si>
  <si>
    <t>Advertising costs</t>
  </si>
  <si>
    <t>2.2.1</t>
  </si>
  <si>
    <t>Advertising space (publicity TV, radio, press conference, social networks, etc.)</t>
  </si>
  <si>
    <t>2.2.2</t>
  </si>
  <si>
    <t>Purchase of materials  (T-shirts, flyers, papers, posters, etc. )</t>
  </si>
  <si>
    <t>2.2.3</t>
  </si>
  <si>
    <t xml:space="preserve">Other </t>
  </si>
  <si>
    <t>2.3</t>
  </si>
  <si>
    <t>Web costs</t>
  </si>
  <si>
    <t>2.3.1</t>
  </si>
  <si>
    <t>Costs for the up-date or creation of the web site (attention no staff cost)</t>
  </si>
  <si>
    <t>2.3.2</t>
  </si>
  <si>
    <t>2.4</t>
  </si>
  <si>
    <t>Documentation costs (professional magazines, newspaper, books etc.)</t>
  </si>
  <si>
    <t>2.5</t>
  </si>
  <si>
    <t>Distribution costs (mail, postage, packaging, etc.)</t>
  </si>
  <si>
    <t>TRAVEL &amp; SUBSISTENCE COSTS</t>
  </si>
  <si>
    <t>3.1</t>
  </si>
  <si>
    <t>Transport (including local transport)</t>
  </si>
  <si>
    <t>3.2</t>
  </si>
  <si>
    <t>Accomodation costs</t>
  </si>
  <si>
    <t>3.3</t>
  </si>
  <si>
    <t>Subsistence costs</t>
  </si>
  <si>
    <t>STAFF COSTS</t>
  </si>
  <si>
    <t>4.1</t>
  </si>
  <si>
    <t>Salaries (incl. labour costs and social security charges) of personnel and fees for project management</t>
  </si>
  <si>
    <t>4.1.1</t>
  </si>
  <si>
    <t>Project manager/officer</t>
  </si>
  <si>
    <t>4.1.2</t>
  </si>
  <si>
    <t>Assistant</t>
  </si>
  <si>
    <t>4.1.3</t>
  </si>
  <si>
    <t>Secretary</t>
  </si>
  <si>
    <t>4.1.4</t>
  </si>
  <si>
    <t>4.2</t>
  </si>
  <si>
    <t xml:space="preserve">External professional services </t>
  </si>
  <si>
    <t>4.2.1</t>
  </si>
  <si>
    <t>Lawyers</t>
  </si>
  <si>
    <t>4.2.2</t>
  </si>
  <si>
    <t>Accountant</t>
  </si>
  <si>
    <t>4.2.3</t>
  </si>
  <si>
    <t>Auditor (linked to the final report)</t>
  </si>
  <si>
    <t>4.2.4</t>
  </si>
  <si>
    <t>IT maintenance/Helpdesk</t>
  </si>
  <si>
    <t>4.2.5</t>
  </si>
  <si>
    <t>Interpreters and translators</t>
  </si>
  <si>
    <t>4.2.6</t>
  </si>
  <si>
    <t>External speakers</t>
  </si>
  <si>
    <t>4.2.7</t>
  </si>
  <si>
    <t>4.3</t>
  </si>
  <si>
    <t>Fees, remuneration of artists, scientific personnel and technicians</t>
  </si>
  <si>
    <t>4.3.1</t>
  </si>
  <si>
    <t>Artistic director</t>
  </si>
  <si>
    <t>4.3.2</t>
  </si>
  <si>
    <t>Artist fees</t>
  </si>
  <si>
    <t>4.3.3</t>
  </si>
  <si>
    <t>Scientific personnel</t>
  </si>
  <si>
    <t>4.3.4</t>
  </si>
  <si>
    <t>Technicians</t>
  </si>
  <si>
    <t>4.3.5</t>
  </si>
  <si>
    <t>Web master</t>
  </si>
  <si>
    <t>4.3.6</t>
  </si>
  <si>
    <t>Production (design &amp; layout)</t>
  </si>
  <si>
    <t>4.3.7</t>
  </si>
  <si>
    <t>Others (reception staff, security, etc)</t>
  </si>
  <si>
    <t xml:space="preserve">TOTAL DIRECT COSTS </t>
  </si>
  <si>
    <t>INDIRECT COSTS (MAX. 7% OF THE DIRECT COSTS)</t>
  </si>
  <si>
    <t>Premises and related expenses (e.g. office rent, insurance, electricity, water, cleaning, …) and offices expenses and consumables (e.g. telephone/fax/Internet connections, postage and mailing, photocopies, equipment depreciation, …)</t>
  </si>
  <si>
    <t xml:space="preserve">Maximum 7% of the total direct costs = </t>
  </si>
  <si>
    <t xml:space="preserve">TOTAL COSTS </t>
  </si>
  <si>
    <t>TOTAL COSTS INCURRED IN OR IN RELATION TO A THIRD COUNTRY</t>
  </si>
  <si>
    <r>
      <t xml:space="preserve">Maximum 30% of the total costs =
</t>
    </r>
    <r>
      <rPr>
        <b/>
        <sz val="9"/>
        <rFont val="Arial"/>
        <family val="2"/>
      </rPr>
      <t xml:space="preserve">Please update your budget by decreasing your costs incurred in or in relation to a third country if the total amount exceeds  30% of the total costs </t>
    </r>
  </si>
  <si>
    <t>Signature (and stamp if available):</t>
  </si>
  <si>
    <t>Estimated eligible budget following the Grant Agreement</t>
  </si>
  <si>
    <t>%</t>
  </si>
  <si>
    <t xml:space="preserve">AMENDMENT OF THE ESTIMATED BUDGET </t>
  </si>
  <si>
    <t xml:space="preserve">CONSOLIDATED BUDGET </t>
  </si>
  <si>
    <t>EXPENDITURE PART</t>
  </si>
  <si>
    <t xml:space="preserve">Please note that the total eligible budget, the EU grant and the percentage of co-financing should remain the same. </t>
  </si>
  <si>
    <t xml:space="preserve">ESTIMATED BUDGET </t>
  </si>
  <si>
    <t>DETAILED BUDGET - Revenue</t>
  </si>
  <si>
    <t>Name of the beneficiary:</t>
  </si>
  <si>
    <t xml:space="preserve"> EURO</t>
  </si>
  <si>
    <t>1.  E.U. GRANT FOR THE PROJECT</t>
  </si>
  <si>
    <t>2. INCOME GENERATED BY THE PROJECT</t>
  </si>
  <si>
    <t>Nature of the income</t>
  </si>
  <si>
    <t>3. SELF-FINANCING</t>
  </si>
  <si>
    <t>4.  CONTRIBUTIONS FROM PRIVATE AND PUBLIC SOURCES</t>
  </si>
  <si>
    <t>4.1  CONTRIBUTIONS FROM PRIVATE SOURCES</t>
  </si>
  <si>
    <t>Name of the organisation giving funds</t>
  </si>
  <si>
    <t>TOTAL REVENUE</t>
  </si>
  <si>
    <t>TOTAL EXPENSES</t>
  </si>
  <si>
    <t>Name of the legal representative:</t>
  </si>
  <si>
    <t>&lt;Insert the name of the partner 3&gt;</t>
  </si>
  <si>
    <t>&lt;Insert the name of the partner 2&gt;</t>
  </si>
  <si>
    <t>&lt;Insert the name of the partner 4&gt;</t>
  </si>
  <si>
    <t>&lt;Insert the name of the partner 5&gt;</t>
  </si>
  <si>
    <t>&lt;Insert the name of the partner 6&gt;</t>
  </si>
  <si>
    <t>&lt;Insert the name of the partner 7&gt;</t>
  </si>
  <si>
    <t>&lt;Insert the name of the partner 8&gt;</t>
  </si>
  <si>
    <t>&lt;Insert the name of the partner 9&gt;</t>
  </si>
  <si>
    <t>&lt;Insert the name of the partner 10&gt;</t>
  </si>
  <si>
    <t>&lt;Insert the name of the partner 11&gt;</t>
  </si>
  <si>
    <t>&lt;Insert the name of the partner 12&gt;</t>
  </si>
  <si>
    <t>&lt;Insert the name of the partner 13&gt;</t>
  </si>
  <si>
    <t>&lt;Insert the name of the partner 14&gt;</t>
  </si>
  <si>
    <t>&lt;Insert the name of the partner 15&gt;</t>
  </si>
  <si>
    <t>&lt;Insert the name of the partner 16&gt;</t>
  </si>
  <si>
    <t>&lt;Insert the name of the partner 17&gt;</t>
  </si>
  <si>
    <t>&lt;Insert the name of the partner 18&gt;</t>
  </si>
  <si>
    <t>&lt;Insert the name of the partner 19&gt;</t>
  </si>
  <si>
    <t>&lt;Insert the name of the partner 20&gt;</t>
  </si>
  <si>
    <t>TOTAL</t>
  </si>
  <si>
    <t>Distribution of the EU Grant between beneficiaries</t>
  </si>
  <si>
    <t>Name of the beneficiary</t>
  </si>
  <si>
    <t>&lt;Insert the name of the partner&gt;</t>
  </si>
  <si>
    <t>Date</t>
  </si>
  <si>
    <t>Status</t>
  </si>
  <si>
    <t>Status of the beneficiary</t>
  </si>
  <si>
    <t>4.2 CONTRIBUTIONS FROM PUBLIC SOURCES</t>
  </si>
  <si>
    <t>Make sure that total revenue = total expenses</t>
  </si>
  <si>
    <t>Complete the parts in blue.</t>
  </si>
  <si>
    <t xml:space="preserve">Complete the parts in blue.                               </t>
  </si>
  <si>
    <t>For your information: 10% of the estimated budget amount in EUR</t>
  </si>
  <si>
    <t>ESTIMATED BUDGET AMENDED</t>
  </si>
  <si>
    <t>Estimated eligible budget following the Grant Agreement amended</t>
  </si>
  <si>
    <t>Estimated eligible budget of the Grant Agreement amended</t>
  </si>
  <si>
    <t>Income proposed for the amendment of the budget</t>
  </si>
  <si>
    <t>INCOME PART</t>
  </si>
  <si>
    <t>1.11</t>
  </si>
  <si>
    <t xml:space="preserve">Financial support to third parties     </t>
  </si>
  <si>
    <t xml:space="preserve">AMENDED ESTIMATED BUDGET </t>
  </si>
  <si>
    <t>Amended estimated eligible income</t>
  </si>
  <si>
    <t>Title of the WB project:</t>
  </si>
  <si>
    <t>PERSONNEL COSTS</t>
  </si>
  <si>
    <t>SELF-FINANCING IN OWN AND RAISED FUNDS (b)</t>
  </si>
  <si>
    <t>CONTRIBUTIONS FROM PRIVATE SOURCES (c)</t>
  </si>
  <si>
    <t>CONTRIBUTIONS FROM PUBLIC SOURCES (d)</t>
  </si>
  <si>
    <t>INCOME GENERATED BY THE PROJECT (e)</t>
  </si>
  <si>
    <t>SELF-FINANCING IN OWN AND RAISED FUNDS+OTHER SOURCES(b+c+d+e)</t>
  </si>
  <si>
    <t>EU GRANT REQUESTED</t>
  </si>
  <si>
    <t>Estimated eligible expenditure</t>
  </si>
  <si>
    <t>Expenditure proposed</t>
  </si>
  <si>
    <t>Variation of expenditure per chapter</t>
  </si>
  <si>
    <t>Amended estimated eligible expenditure</t>
  </si>
  <si>
    <t>Subcontracting costs included in the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</si>
</sst>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d/mm/yyyy;@"/>
    <numFmt numFmtId="166" formatCode="#,##0.00_-\ [$€-1]"/>
    <numFmt numFmtId="167" formatCode="[$EUR]\ #,##0.00"/>
    <numFmt numFmtId="168" formatCode="d/mm/yy;@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i/>
      <sz val="16"/>
      <color indexed="8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6"/>
      <color theme="0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1">
    <xf numFmtId="0" fontId="0" fillId="0" borderId="0" xfId="0"/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66" fontId="0" fillId="0" borderId="0" xfId="0" applyNumberForma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/>
    </xf>
    <xf numFmtId="166" fontId="3" fillId="0" borderId="4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66" fontId="1" fillId="0" borderId="2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166" fontId="3" fillId="0" borderId="2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10" fontId="3" fillId="0" borderId="0" xfId="0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/>
    </xf>
    <xf numFmtId="166" fontId="2" fillId="2" borderId="2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0" fontId="12" fillId="3" borderId="2" xfId="0" applyNumberFormat="1" applyFont="1" applyFill="1" applyBorder="1" applyAlignment="1" applyProtection="1">
      <alignment horizontal="right" vertical="center"/>
    </xf>
    <xf numFmtId="166" fontId="6" fillId="0" borderId="2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66" fontId="3" fillId="0" borderId="2" xfId="0" applyNumberFormat="1" applyFont="1" applyFill="1" applyBorder="1" applyAlignment="1" applyProtection="1">
      <alignment horizontal="left" vertical="top"/>
    </xf>
    <xf numFmtId="166" fontId="2" fillId="0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67" fontId="4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67" fontId="3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7" fontId="3" fillId="0" borderId="9" xfId="0" applyNumberFormat="1" applyFont="1" applyBorder="1" applyAlignment="1" applyProtection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 wrapText="1"/>
    </xf>
    <xf numFmtId="10" fontId="1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5" borderId="0" xfId="0" applyFont="1" applyFill="1" applyAlignment="1" applyProtection="1">
      <alignment vertical="center"/>
    </xf>
    <xf numFmtId="167" fontId="0" fillId="4" borderId="2" xfId="0" applyNumberFormat="1" applyFill="1" applyBorder="1" applyAlignment="1" applyProtection="1">
      <alignment vertical="center"/>
      <protection locked="0"/>
    </xf>
    <xf numFmtId="0" fontId="3" fillId="5" borderId="12" xfId="0" applyFont="1" applyFill="1" applyBorder="1" applyAlignment="1" applyProtection="1">
      <alignment horizontal="center" vertical="center"/>
    </xf>
    <xf numFmtId="167" fontId="3" fillId="0" borderId="0" xfId="0" applyNumberFormat="1" applyFont="1" applyFill="1" applyBorder="1" applyAlignment="1" applyProtection="1">
      <alignment vertical="center"/>
    </xf>
    <xf numFmtId="167" fontId="3" fillId="5" borderId="1" xfId="0" applyNumberFormat="1" applyFont="1" applyFill="1" applyBorder="1" applyAlignment="1" applyProtection="1">
      <alignment horizontal="right" vertical="center"/>
    </xf>
    <xf numFmtId="167" fontId="3" fillId="0" borderId="7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166" fontId="3" fillId="4" borderId="4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167" fontId="11" fillId="0" borderId="2" xfId="0" applyNumberFormat="1" applyFont="1" applyFill="1" applyBorder="1" applyAlignment="1" applyProtection="1">
      <alignment vertical="center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166" fontId="3" fillId="0" borderId="7" xfId="0" applyNumberFormat="1" applyFont="1" applyFill="1" applyBorder="1" applyAlignment="1" applyProtection="1">
      <alignment horizontal="center" vertical="center" wrapText="1"/>
    </xf>
    <xf numFmtId="14" fontId="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167" fontId="0" fillId="0" borderId="2" xfId="0" applyNumberForma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165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2" xfId="0" applyNumberForma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3" fillId="6" borderId="14" xfId="0" applyFont="1" applyFill="1" applyBorder="1" applyAlignment="1" applyProtection="1">
      <alignment horizontal="left" vertical="center"/>
    </xf>
    <xf numFmtId="0" fontId="0" fillId="6" borderId="0" xfId="0" applyFont="1" applyFill="1" applyAlignment="1" applyProtection="1">
      <alignment vertical="center"/>
    </xf>
    <xf numFmtId="0" fontId="3" fillId="6" borderId="13" xfId="0" applyFont="1" applyFill="1" applyBorder="1" applyAlignment="1" applyProtection="1">
      <alignment horizontal="left" vertical="center"/>
    </xf>
    <xf numFmtId="0" fontId="6" fillId="6" borderId="2" xfId="0" applyNumberFormat="1" applyFont="1" applyFill="1" applyBorder="1" applyAlignment="1" applyProtection="1">
      <alignment horizontal="left" vertical="center"/>
    </xf>
    <xf numFmtId="166" fontId="6" fillId="6" borderId="2" xfId="0" applyNumberFormat="1" applyFont="1" applyFill="1" applyBorder="1" applyAlignment="1" applyProtection="1">
      <alignment vertical="center"/>
    </xf>
    <xf numFmtId="166" fontId="6" fillId="6" borderId="4" xfId="0" applyNumberFormat="1" applyFont="1" applyFill="1" applyBorder="1" applyAlignment="1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166" fontId="3" fillId="0" borderId="4" xfId="0" applyNumberFormat="1" applyFont="1" applyFill="1" applyBorder="1" applyAlignment="1" applyProtection="1">
      <alignment vertical="center"/>
      <protection locked="0"/>
    </xf>
    <xf numFmtId="10" fontId="6" fillId="0" borderId="2" xfId="0" applyNumberFormat="1" applyFont="1" applyFill="1" applyBorder="1" applyAlignment="1" applyProtection="1">
      <alignment horizontal="right" vertical="center"/>
    </xf>
    <xf numFmtId="167" fontId="3" fillId="6" borderId="11" xfId="0" applyNumberFormat="1" applyFont="1" applyFill="1" applyBorder="1" applyAlignment="1" applyProtection="1">
      <alignment horizontal="right" vertical="center"/>
    </xf>
    <xf numFmtId="167" fontId="3" fillId="6" borderId="2" xfId="0" applyNumberFormat="1" applyFont="1" applyFill="1" applyBorder="1" applyAlignment="1" applyProtection="1">
      <alignment horizontal="right" vertical="center"/>
    </xf>
    <xf numFmtId="167" fontId="3" fillId="6" borderId="13" xfId="0" applyNumberFormat="1" applyFont="1" applyFill="1" applyBorder="1" applyAlignment="1" applyProtection="1">
      <alignment horizontal="right" vertical="center"/>
    </xf>
    <xf numFmtId="167" fontId="3" fillId="6" borderId="1" xfId="0" applyNumberFormat="1" applyFont="1" applyFill="1" applyBorder="1" applyAlignment="1" applyProtection="1">
      <alignment horizontal="right" vertical="center"/>
    </xf>
    <xf numFmtId="167" fontId="0" fillId="4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167" fontId="0" fillId="0" borderId="0" xfId="0" applyNumberForma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168" fontId="3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</xf>
    <xf numFmtId="167" fontId="0" fillId="4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166" fontId="6" fillId="0" borderId="2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166" fontId="6" fillId="0" borderId="4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167" fontId="0" fillId="0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center" vertical="center" wrapText="1"/>
    </xf>
    <xf numFmtId="166" fontId="3" fillId="0" borderId="15" xfId="0" applyNumberFormat="1" applyFont="1" applyFill="1" applyBorder="1" applyAlignment="1" applyProtection="1">
      <alignment horizontal="center" vertical="center" wrapText="1"/>
    </xf>
    <xf numFmtId="166" fontId="3" fillId="0" borderId="7" xfId="0" applyNumberFormat="1" applyFont="1" applyFill="1" applyBorder="1" applyAlignment="1" applyProtection="1">
      <alignment horizontal="center" vertical="center" wrapText="1"/>
    </xf>
    <xf numFmtId="166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14" fontId="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20" fillId="0" borderId="18" xfId="0" applyNumberFormat="1" applyFont="1" applyBorder="1" applyAlignment="1" applyProtection="1">
      <alignment horizontal="left" vertical="center" wrapText="1"/>
    </xf>
    <xf numFmtId="0" fontId="6" fillId="6" borderId="5" xfId="0" applyFont="1" applyFill="1" applyBorder="1" applyAlignment="1" applyProtection="1">
      <alignment vertical="center" wrapText="1"/>
    </xf>
    <xf numFmtId="0" fontId="0" fillId="6" borderId="18" xfId="0" applyFont="1" applyFill="1" applyBorder="1" applyAlignment="1" applyProtection="1">
      <alignment vertical="center" wrapText="1"/>
    </xf>
    <xf numFmtId="0" fontId="0" fillId="6" borderId="1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4" fillId="4" borderId="1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3" fillId="6" borderId="2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17" xfId="0" applyFont="1" applyFill="1" applyBorder="1" applyAlignment="1" applyProtection="1">
      <alignment horizontal="left" vertical="center" wrapText="1"/>
    </xf>
    <xf numFmtId="0" fontId="6" fillId="6" borderId="11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164" fontId="16" fillId="3" borderId="7" xfId="0" applyNumberFormat="1" applyFont="1" applyFill="1" applyBorder="1" applyAlignment="1" applyProtection="1">
      <alignment horizontal="center" vertical="center" wrapText="1"/>
    </xf>
    <xf numFmtId="164" fontId="16" fillId="3" borderId="16" xfId="0" applyNumberFormat="1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19" xfId="0" applyFont="1" applyFill="1" applyBorder="1" applyAlignment="1" applyProtection="1">
      <alignment horizontal="center" vertical="center" wrapText="1"/>
    </xf>
    <xf numFmtId="0" fontId="16" fillId="3" borderId="20" xfId="0" applyFont="1" applyFill="1" applyBorder="1" applyAlignment="1" applyProtection="1">
      <alignment horizontal="center" vertical="center" wrapText="1"/>
    </xf>
    <xf numFmtId="0" fontId="16" fillId="3" borderId="21" xfId="0" applyFont="1" applyFill="1" applyBorder="1" applyAlignment="1" applyProtection="1">
      <alignment horizontal="center" vertical="center" wrapText="1"/>
    </xf>
    <xf numFmtId="0" fontId="16" fillId="3" borderId="22" xfId="0" applyFont="1" applyFill="1" applyBorder="1" applyAlignment="1" applyProtection="1">
      <alignment horizontal="center" vertical="center" wrapText="1"/>
    </xf>
    <xf numFmtId="0" fontId="16" fillId="3" borderId="2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17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 applyProtection="1">
      <alignment horizontal="right" vertical="center" wrapText="1"/>
    </xf>
    <xf numFmtId="0" fontId="1" fillId="0" borderId="17" xfId="0" applyFont="1" applyFill="1" applyBorder="1" applyAlignment="1" applyProtection="1">
      <alignment horizontal="right" vertical="center" wrapText="1"/>
    </xf>
    <xf numFmtId="0" fontId="1" fillId="0" borderId="11" xfId="0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17" xfId="0" applyFont="1" applyFill="1" applyBorder="1" applyAlignment="1" applyProtection="1">
      <alignment horizontal="right" vertical="center" wrapText="1"/>
    </xf>
    <xf numFmtId="0" fontId="3" fillId="0" borderId="11" xfId="0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vertical="center" wrapText="1"/>
    </xf>
    <xf numFmtId="0" fontId="0" fillId="0" borderId="18" xfId="0" applyFont="1" applyFill="1" applyBorder="1" applyAlignment="1" applyProtection="1">
      <alignment vertical="center" wrapText="1"/>
    </xf>
    <xf numFmtId="0" fontId="0" fillId="0" borderId="13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6" borderId="3" xfId="0" applyFont="1" applyFill="1" applyBorder="1" applyAlignment="1" applyProtection="1">
      <alignment horizontal="left" vertical="center"/>
    </xf>
    <xf numFmtId="0" fontId="3" fillId="6" borderId="17" xfId="0" applyFont="1" applyFill="1" applyBorder="1" applyAlignment="1" applyProtection="1">
      <alignment horizontal="left" vertical="center"/>
    </xf>
    <xf numFmtId="0" fontId="3" fillId="6" borderId="11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left" vertical="center"/>
    </xf>
    <xf numFmtId="0" fontId="3" fillId="6" borderId="25" xfId="0" applyFont="1" applyFill="1" applyBorder="1" applyAlignment="1" applyProtection="1">
      <alignment horizontal="left" vertical="center"/>
    </xf>
    <xf numFmtId="0" fontId="3" fillId="6" borderId="26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166" fontId="0" fillId="0" borderId="2" xfId="0" applyNumberFormat="1" applyFont="1" applyFill="1" applyBorder="1" applyAlignment="1" applyProtection="1">
      <alignment vertical="center"/>
    </xf>
    <xf numFmtId="10" fontId="0" fillId="0" borderId="0" xfId="0" applyNumberFormat="1" applyFont="1" applyFill="1" applyBorder="1" applyAlignment="1" applyProtection="1">
      <alignment vertical="center"/>
    </xf>
    <xf numFmtId="10" fontId="0" fillId="0" borderId="2" xfId="0" applyNumberFormat="1" applyFont="1" applyFill="1" applyBorder="1" applyAlignment="1" applyProtection="1">
      <alignment vertical="center"/>
    </xf>
    <xf numFmtId="166" fontId="6" fillId="6" borderId="2" xfId="0" applyNumberFormat="1" applyFont="1" applyFill="1" applyBorder="1" applyAlignment="1" applyProtection="1">
      <alignment vertical="center"/>
      <protection locked="0"/>
    </xf>
    <xf numFmtId="10" fontId="0" fillId="0" borderId="4" xfId="0" applyNumberFormat="1" applyFont="1" applyFill="1" applyBorder="1" applyAlignment="1" applyProtection="1">
      <alignment vertical="center"/>
    </xf>
    <xf numFmtId="167" fontId="0" fillId="6" borderId="11" xfId="0" applyNumberFormat="1" applyFont="1" applyFill="1" applyBorder="1" applyAlignment="1" applyProtection="1">
      <alignment horizontal="right" vertical="center"/>
      <protection locked="0"/>
    </xf>
    <xf numFmtId="167" fontId="0" fillId="6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left" vertical="center"/>
    </xf>
    <xf numFmtId="167" fontId="3" fillId="0" borderId="14" xfId="0" applyNumberFormat="1" applyFont="1" applyBorder="1" applyAlignment="1" applyProtection="1">
      <alignment horizontal="center" vertical="center" wrapText="1"/>
    </xf>
    <xf numFmtId="166" fontId="3" fillId="0" borderId="0" xfId="0" applyNumberFormat="1" applyFont="1" applyFill="1" applyBorder="1" applyAlignment="1" applyProtection="1">
      <alignment horizontal="center" vertical="center" wrapText="1"/>
    </xf>
    <xf numFmtId="167" fontId="3" fillId="0" borderId="0" xfId="0" applyNumberFormat="1" applyFont="1" applyBorder="1" applyAlignment="1" applyProtection="1">
      <alignment horizontal="center" vertical="center" wrapText="1"/>
    </xf>
    <xf numFmtId="167" fontId="3" fillId="0" borderId="18" xfId="0" applyNumberFormat="1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/>
    </xf>
    <xf numFmtId="167" fontId="3" fillId="0" borderId="17" xfId="0" applyNumberFormat="1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horizontal="left" vertical="center"/>
    </xf>
    <xf numFmtId="0" fontId="0" fillId="0" borderId="11" xfId="0" applyBorder="1" applyAlignment="1">
      <alignment vertical="center" wrapText="1"/>
    </xf>
    <xf numFmtId="167" fontId="1" fillId="0" borderId="0" xfId="0" applyNumberFormat="1" applyFont="1" applyFill="1" applyBorder="1" applyAlignment="1" applyProtection="1">
      <alignment horizontal="right" vertical="center"/>
    </xf>
    <xf numFmtId="10" fontId="0" fillId="0" borderId="1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167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167" fontId="0" fillId="0" borderId="29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>
      <alignment vertical="center"/>
    </xf>
    <xf numFmtId="167" fontId="0" fillId="0" borderId="17" xfId="0" applyNumberFormat="1" applyFont="1" applyFill="1" applyBorder="1" applyAlignment="1" applyProtection="1">
      <alignment horizontal="right" vertical="center"/>
    </xf>
    <xf numFmtId="0" fontId="6" fillId="0" borderId="18" xfId="0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0" borderId="30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left" vertical="center"/>
    </xf>
    <xf numFmtId="0" fontId="2" fillId="0" borderId="2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20" xfId="0" applyNumberFormat="1" applyBorder="1" applyAlignment="1" applyProtection="1">
      <alignment vertical="center"/>
    </xf>
    <xf numFmtId="0" fontId="6" fillId="0" borderId="31" xfId="0" applyNumberFormat="1" applyFont="1" applyFill="1" applyBorder="1" applyAlignment="1" applyProtection="1">
      <alignment horizontal="left" vertical="center"/>
    </xf>
    <xf numFmtId="0" fontId="5" fillId="0" borderId="31" xfId="0" applyNumberFormat="1" applyFont="1" applyFill="1" applyBorder="1" applyAlignment="1" applyProtection="1">
      <alignment horizontal="left" vertical="center"/>
    </xf>
    <xf numFmtId="0" fontId="0" fillId="6" borderId="21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6" fillId="0" borderId="33" xfId="0" applyNumberFormat="1" applyFont="1" applyFill="1" applyBorder="1" applyAlignment="1" applyProtection="1">
      <alignment horizontal="left" vertical="center" wrapText="1"/>
    </xf>
    <xf numFmtId="0" fontId="3" fillId="6" borderId="21" xfId="0" applyFont="1" applyFill="1" applyBorder="1" applyAlignment="1" applyProtection="1">
      <alignment vertical="center"/>
    </xf>
    <xf numFmtId="0" fontId="5" fillId="2" borderId="31" xfId="0" applyNumberFormat="1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13" fillId="0" borderId="32" xfId="0" applyFont="1" applyFill="1" applyBorder="1" applyAlignment="1" applyProtection="1">
      <alignment vertical="center"/>
      <protection locked="0"/>
    </xf>
    <xf numFmtId="0" fontId="14" fillId="0" borderId="21" xfId="0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horizontal="left" vertical="center" wrapText="1"/>
      <protection locked="0"/>
    </xf>
    <xf numFmtId="0" fontId="0" fillId="0" borderId="32" xfId="0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</xf>
    <xf numFmtId="0" fontId="0" fillId="7" borderId="22" xfId="0" applyFill="1" applyBorder="1" applyAlignment="1" applyProtection="1">
      <alignment vertical="center"/>
    </xf>
    <xf numFmtId="0" fontId="2" fillId="7" borderId="27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167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vertical="center"/>
      <protection locked="0"/>
    </xf>
    <xf numFmtId="167" fontId="6" fillId="0" borderId="2" xfId="0" applyNumberFormat="1" applyFont="1" applyFill="1" applyBorder="1" applyAlignment="1" applyProtection="1">
      <alignment horizontal="right" vertical="center"/>
    </xf>
    <xf numFmtId="167" fontId="6" fillId="0" borderId="7" xfId="0" applyNumberFormat="1" applyFont="1" applyFill="1" applyBorder="1" applyAlignment="1" applyProtection="1">
      <alignment horizontal="right" vertical="center"/>
      <protection locked="0"/>
    </xf>
    <xf numFmtId="167" fontId="3" fillId="0" borderId="2" xfId="0" applyNumberFormat="1" applyFont="1" applyFill="1" applyBorder="1" applyAlignment="1" applyProtection="1">
      <alignment vertical="center"/>
      <protection locked="0"/>
    </xf>
    <xf numFmtId="10" fontId="0" fillId="0" borderId="17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167" fontId="2" fillId="7" borderId="23" xfId="0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A54"/>
  <sheetViews>
    <sheetView tabSelected="1" view="pageBreakPreview" zoomScale="50" zoomScaleNormal="100" zoomScaleSheetLayoutView="50" workbookViewId="0">
      <selection activeCell="H13" sqref="H13"/>
    </sheetView>
  </sheetViews>
  <sheetFormatPr defaultColWidth="11.453125" defaultRowHeight="15.5" x14ac:dyDescent="0.25"/>
  <cols>
    <col min="1" max="1" width="10.453125" style="6" customWidth="1"/>
    <col min="2" max="7" width="18" style="1" customWidth="1"/>
    <col min="8" max="8" width="31.08984375" style="7" customWidth="1"/>
    <col min="9" max="9" width="13" style="1" customWidth="1"/>
    <col min="10" max="10" width="33.08984375" style="7" customWidth="1"/>
    <col min="11" max="11" width="11" style="1" customWidth="1"/>
    <col min="12" max="12" width="31.08984375" style="7" customWidth="1"/>
    <col min="13" max="13" width="17" style="1" customWidth="1"/>
    <col min="14" max="15" width="3.453125" style="2" hidden="1" customWidth="1"/>
    <col min="16" max="16" width="10.453125" style="6" hidden="1" customWidth="1"/>
    <col min="17" max="17" width="36.1796875" style="1" hidden="1" customWidth="1"/>
    <col min="18" max="21" width="18" style="1" hidden="1" customWidth="1"/>
    <col min="22" max="22" width="30.7265625" style="7" hidden="1" customWidth="1"/>
    <col min="23" max="23" width="0.36328125" style="2" customWidth="1"/>
    <col min="24" max="16384" width="11.453125" style="1"/>
  </cols>
  <sheetData>
    <row r="1" spans="1:27" ht="22.5" customHeight="1" thickBot="1" x14ac:dyDescent="0.3">
      <c r="A1" s="127" t="s">
        <v>111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18"/>
      <c r="P1" s="276" t="s">
        <v>167</v>
      </c>
      <c r="Q1" s="277"/>
      <c r="R1" s="277"/>
      <c r="S1" s="277"/>
      <c r="T1" s="277"/>
      <c r="U1" s="277"/>
      <c r="V1" s="277"/>
      <c r="W1" s="278"/>
    </row>
    <row r="2" spans="1:27" ht="24" customHeight="1" x14ac:dyDescent="0.25">
      <c r="A2" s="127" t="s">
        <v>112</v>
      </c>
      <c r="B2" s="127"/>
      <c r="C2" s="127"/>
      <c r="D2" s="127"/>
      <c r="E2" s="127"/>
      <c r="F2" s="127"/>
      <c r="G2" s="127"/>
      <c r="H2" s="127"/>
      <c r="J2" s="188"/>
      <c r="L2" s="182" t="s">
        <v>159</v>
      </c>
      <c r="M2" s="183"/>
      <c r="P2" s="279" t="s">
        <v>0</v>
      </c>
      <c r="Q2" s="132"/>
      <c r="R2" s="211" t="str">
        <f>D3</f>
        <v>&lt;insert the name of the project leader&gt;</v>
      </c>
      <c r="S2" s="211"/>
      <c r="T2" s="211"/>
      <c r="U2" s="211"/>
      <c r="V2" s="211"/>
      <c r="W2" s="280"/>
    </row>
    <row r="3" spans="1:27" s="5" customFormat="1" ht="20.25" customHeight="1" x14ac:dyDescent="0.25">
      <c r="A3" s="132" t="s">
        <v>0</v>
      </c>
      <c r="B3" s="132"/>
      <c r="C3" s="132"/>
      <c r="D3" s="133" t="s">
        <v>1</v>
      </c>
      <c r="E3" s="133"/>
      <c r="F3" s="133"/>
      <c r="G3" s="133"/>
      <c r="H3" s="133"/>
      <c r="J3" s="188"/>
      <c r="L3" s="184"/>
      <c r="M3" s="185"/>
      <c r="P3" s="281" t="s">
        <v>169</v>
      </c>
      <c r="Q3" s="134"/>
      <c r="R3" s="211" t="str">
        <f>D4</f>
        <v>&lt;insert the title of the project&gt;</v>
      </c>
      <c r="S3" s="211"/>
      <c r="T3" s="211"/>
      <c r="U3" s="211"/>
      <c r="V3" s="211"/>
      <c r="W3" s="280"/>
    </row>
    <row r="4" spans="1:27" s="5" customFormat="1" ht="20.25" customHeight="1" thickBot="1" x14ac:dyDescent="0.3">
      <c r="A4" s="134" t="s">
        <v>169</v>
      </c>
      <c r="B4" s="134"/>
      <c r="C4" s="134"/>
      <c r="D4" s="133" t="s">
        <v>2</v>
      </c>
      <c r="E4" s="133"/>
      <c r="F4" s="133"/>
      <c r="G4" s="133"/>
      <c r="H4" s="133"/>
      <c r="J4" s="117"/>
      <c r="L4" s="186"/>
      <c r="M4" s="187"/>
      <c r="P4" s="281" t="s">
        <v>8</v>
      </c>
      <c r="Q4" s="134"/>
      <c r="R4" s="39" t="s">
        <v>9</v>
      </c>
      <c r="S4" s="212" t="str">
        <f>E5</f>
        <v>dd/mm/yyyy</v>
      </c>
      <c r="T4" s="212"/>
      <c r="U4" s="39" t="s">
        <v>4</v>
      </c>
      <c r="V4" s="119" t="str">
        <f>H5</f>
        <v>dd/mm/yyyy</v>
      </c>
      <c r="W4" s="280"/>
    </row>
    <row r="5" spans="1:27" s="5" customFormat="1" ht="20.25" customHeight="1" thickBot="1" x14ac:dyDescent="0.3">
      <c r="A5" s="134" t="s">
        <v>8</v>
      </c>
      <c r="B5" s="134"/>
      <c r="C5" s="134"/>
      <c r="D5" s="39" t="s">
        <v>9</v>
      </c>
      <c r="E5" s="135" t="s">
        <v>3</v>
      </c>
      <c r="F5" s="135"/>
      <c r="G5" s="39" t="s">
        <v>4</v>
      </c>
      <c r="H5" s="73" t="s">
        <v>3</v>
      </c>
      <c r="L5" s="180">
        <f>H33*10%</f>
        <v>0</v>
      </c>
      <c r="M5" s="181"/>
      <c r="P5" s="282" t="s">
        <v>10</v>
      </c>
      <c r="Q5" s="137"/>
      <c r="R5" s="138"/>
      <c r="S5" s="138"/>
      <c r="T5" s="138"/>
      <c r="U5" s="138"/>
      <c r="V5" s="138"/>
      <c r="W5" s="280"/>
    </row>
    <row r="6" spans="1:27" s="5" customFormat="1" ht="20.25" hidden="1" customHeight="1" thickBot="1" x14ac:dyDescent="0.3">
      <c r="A6" s="136" t="s">
        <v>10</v>
      </c>
      <c r="B6" s="137"/>
      <c r="C6" s="137"/>
      <c r="D6" s="138"/>
      <c r="E6" s="138"/>
      <c r="F6" s="138"/>
      <c r="G6" s="138"/>
      <c r="H6" s="138"/>
      <c r="P6" s="281" t="s">
        <v>10</v>
      </c>
      <c r="Q6" s="134"/>
      <c r="R6" s="205">
        <f>D7</f>
        <v>0</v>
      </c>
      <c r="S6" s="206"/>
      <c r="T6" s="206"/>
      <c r="U6" s="206"/>
      <c r="V6" s="207"/>
      <c r="W6" s="280"/>
    </row>
    <row r="7" spans="1:27" s="5" customFormat="1" ht="36" customHeight="1" thickBot="1" x14ac:dyDescent="0.3">
      <c r="A7" s="134" t="s">
        <v>10</v>
      </c>
      <c r="B7" s="134"/>
      <c r="C7" s="134"/>
      <c r="D7" s="147"/>
      <c r="E7" s="148"/>
      <c r="F7" s="148"/>
      <c r="G7" s="148"/>
      <c r="H7" s="149"/>
      <c r="P7" s="283"/>
      <c r="Q7" s="1"/>
      <c r="R7" s="1"/>
      <c r="S7" s="1"/>
      <c r="T7" s="1"/>
      <c r="U7" s="1"/>
      <c r="V7" s="11" t="s">
        <v>180</v>
      </c>
      <c r="W7" s="280"/>
    </row>
    <row r="8" spans="1:27" ht="46.5" customHeight="1" thickBot="1" x14ac:dyDescent="0.3">
      <c r="A8" s="139" t="s">
        <v>158</v>
      </c>
      <c r="B8" s="139"/>
      <c r="C8" s="139"/>
      <c r="D8" s="139"/>
      <c r="E8" s="139"/>
      <c r="F8" s="139"/>
      <c r="G8" s="139"/>
      <c r="H8" s="139"/>
      <c r="J8" s="5"/>
      <c r="L8" s="5"/>
      <c r="P8" s="284"/>
      <c r="Q8" s="285" t="s">
        <v>113</v>
      </c>
      <c r="V8" s="11" t="s">
        <v>11</v>
      </c>
      <c r="W8" s="280"/>
    </row>
    <row r="9" spans="1:27" ht="16" thickBot="1" x14ac:dyDescent="0.3">
      <c r="P9" s="286"/>
      <c r="V9" s="11" t="s">
        <v>12</v>
      </c>
      <c r="W9" s="280"/>
    </row>
    <row r="10" spans="1:27" ht="51" customHeight="1" thickBot="1" x14ac:dyDescent="0.3">
      <c r="A10" s="42" t="s">
        <v>113</v>
      </c>
      <c r="H10" s="11" t="s">
        <v>177</v>
      </c>
      <c r="J10" s="11" t="s">
        <v>178</v>
      </c>
      <c r="L10" s="130" t="s">
        <v>179</v>
      </c>
      <c r="M10" s="131"/>
      <c r="P10" s="287">
        <v>1</v>
      </c>
      <c r="Q10" s="208" t="s">
        <v>13</v>
      </c>
      <c r="R10" s="209"/>
      <c r="S10" s="209"/>
      <c r="T10" s="209"/>
      <c r="U10" s="210"/>
      <c r="V10" s="111">
        <f>J13</f>
        <v>0</v>
      </c>
      <c r="W10" s="280"/>
    </row>
    <row r="11" spans="1:27" ht="26.25" customHeight="1" thickBot="1" x14ac:dyDescent="0.3">
      <c r="A11" s="8"/>
      <c r="B11" s="9"/>
      <c r="H11" s="11" t="s">
        <v>11</v>
      </c>
      <c r="J11" s="11" t="s">
        <v>11</v>
      </c>
      <c r="L11" s="38" t="s">
        <v>11</v>
      </c>
      <c r="M11" s="128" t="s">
        <v>110</v>
      </c>
      <c r="P11" s="288"/>
      <c r="Q11" s="150"/>
      <c r="R11" s="150"/>
      <c r="S11" s="150"/>
      <c r="T11" s="150"/>
      <c r="U11" s="150"/>
      <c r="V11" s="15"/>
      <c r="W11" s="280"/>
    </row>
    <row r="12" spans="1:27" ht="28.5" customHeight="1" thickBot="1" x14ac:dyDescent="0.3">
      <c r="A12" s="10"/>
      <c r="H12" s="11" t="s">
        <v>12</v>
      </c>
      <c r="I12" s="2"/>
      <c r="J12" s="11" t="s">
        <v>12</v>
      </c>
      <c r="L12" s="72" t="s">
        <v>12</v>
      </c>
      <c r="M12" s="129"/>
      <c r="P12" s="287">
        <v>2</v>
      </c>
      <c r="Q12" s="208" t="s">
        <v>33</v>
      </c>
      <c r="R12" s="209"/>
      <c r="S12" s="209"/>
      <c r="T12" s="209"/>
      <c r="U12" s="210"/>
      <c r="V12" s="111">
        <f>J15</f>
        <v>0</v>
      </c>
      <c r="W12" s="280"/>
    </row>
    <row r="13" spans="1:27" s="91" customFormat="1" ht="39" customHeight="1" x14ac:dyDescent="0.25">
      <c r="A13" s="18">
        <v>1</v>
      </c>
      <c r="B13" s="208" t="s">
        <v>13</v>
      </c>
      <c r="C13" s="209"/>
      <c r="D13" s="209"/>
      <c r="E13" s="209"/>
      <c r="F13" s="209"/>
      <c r="G13" s="210"/>
      <c r="H13" s="248">
        <v>0</v>
      </c>
      <c r="I13" s="246">
        <f>IF(H13=0,0,H13/$H$33)</f>
        <v>0</v>
      </c>
      <c r="J13" s="248">
        <v>0</v>
      </c>
      <c r="K13" s="246">
        <f>IF(J13=0,0,J13/$J$33)</f>
        <v>0</v>
      </c>
      <c r="L13" s="113">
        <f>J13-H13</f>
        <v>0</v>
      </c>
      <c r="M13" s="249">
        <f>IF(L13=0,0,L13/$H$33)</f>
        <v>0</v>
      </c>
      <c r="N13" s="110"/>
      <c r="O13" s="110"/>
      <c r="P13" s="288"/>
      <c r="Q13" s="150"/>
      <c r="R13" s="150"/>
      <c r="S13" s="150"/>
      <c r="T13" s="150"/>
      <c r="U13" s="150"/>
      <c r="V13" s="15"/>
      <c r="W13" s="289"/>
    </row>
    <row r="14" spans="1:27" s="16" customFormat="1" ht="21.5" customHeight="1" x14ac:dyDescent="0.25">
      <c r="A14" s="14"/>
      <c r="B14" s="150"/>
      <c r="C14" s="150"/>
      <c r="D14" s="150"/>
      <c r="E14" s="150"/>
      <c r="F14" s="150"/>
      <c r="G14" s="150"/>
      <c r="H14" s="15"/>
      <c r="J14" s="15"/>
      <c r="L14" s="4"/>
      <c r="M14" s="4"/>
      <c r="P14" s="287">
        <v>3</v>
      </c>
      <c r="Q14" s="213" t="s">
        <v>53</v>
      </c>
      <c r="R14" s="157"/>
      <c r="S14" s="157"/>
      <c r="T14" s="157"/>
      <c r="U14" s="157"/>
      <c r="V14" s="111">
        <f>J17</f>
        <v>0</v>
      </c>
      <c r="W14" s="290"/>
      <c r="AA14" s="4"/>
    </row>
    <row r="15" spans="1:27" s="91" customFormat="1" ht="39" customHeight="1" x14ac:dyDescent="0.25">
      <c r="A15" s="18">
        <v>2</v>
      </c>
      <c r="B15" s="208" t="s">
        <v>33</v>
      </c>
      <c r="C15" s="209"/>
      <c r="D15" s="209"/>
      <c r="E15" s="209"/>
      <c r="F15" s="209"/>
      <c r="G15" s="210"/>
      <c r="H15" s="248">
        <v>0</v>
      </c>
      <c r="I15" s="246">
        <f>IF(H15=0,0,H15/$H$33)</f>
        <v>0</v>
      </c>
      <c r="J15" s="248">
        <v>0</v>
      </c>
      <c r="K15" s="246">
        <f>IF(J15=0,0,J15/$J$33)</f>
        <v>0</v>
      </c>
      <c r="L15" s="111">
        <f>J15-H15</f>
        <v>0</v>
      </c>
      <c r="M15" s="247">
        <f>IF(L15=0,0,L15/$H$33)</f>
        <v>0</v>
      </c>
      <c r="N15" s="110"/>
      <c r="O15" s="110"/>
      <c r="P15" s="288"/>
      <c r="Q15" s="150"/>
      <c r="R15" s="150"/>
      <c r="S15" s="150"/>
      <c r="T15" s="150"/>
      <c r="U15" s="150"/>
      <c r="V15" s="15"/>
      <c r="W15" s="289"/>
    </row>
    <row r="16" spans="1:27" s="16" customFormat="1" ht="24.75" customHeight="1" x14ac:dyDescent="0.25">
      <c r="A16" s="14"/>
      <c r="B16" s="150"/>
      <c r="C16" s="150"/>
      <c r="D16" s="150"/>
      <c r="E16" s="150"/>
      <c r="F16" s="150"/>
      <c r="G16" s="150"/>
      <c r="H16" s="15"/>
      <c r="J16" s="15"/>
      <c r="P16" s="291">
        <v>4</v>
      </c>
      <c r="Q16" s="169" t="s">
        <v>60</v>
      </c>
      <c r="R16" s="170"/>
      <c r="S16" s="170"/>
      <c r="T16" s="170"/>
      <c r="U16" s="171"/>
      <c r="V16" s="113">
        <f>J19</f>
        <v>0</v>
      </c>
      <c r="W16" s="290"/>
    </row>
    <row r="17" spans="1:23" s="92" customFormat="1" ht="24.75" customHeight="1" x14ac:dyDescent="0.25">
      <c r="A17" s="18">
        <v>3</v>
      </c>
      <c r="B17" s="213" t="s">
        <v>53</v>
      </c>
      <c r="C17" s="157"/>
      <c r="D17" s="157"/>
      <c r="E17" s="157"/>
      <c r="F17" s="157"/>
      <c r="G17" s="157"/>
      <c r="H17" s="248">
        <v>0</v>
      </c>
      <c r="I17" s="246">
        <f>IF(H17=0,0,H17/$H$33)</f>
        <v>0</v>
      </c>
      <c r="J17" s="248">
        <v>0</v>
      </c>
      <c r="K17" s="246">
        <f>IF(J17=0,0,J17/$J$33)</f>
        <v>0</v>
      </c>
      <c r="L17" s="111">
        <f>J17-H17</f>
        <v>0</v>
      </c>
      <c r="M17" s="247">
        <f>IF(L17=0,0,L17/$H$33)</f>
        <v>0</v>
      </c>
      <c r="N17" s="4"/>
      <c r="O17" s="4"/>
      <c r="P17" s="288"/>
      <c r="Q17" s="150"/>
      <c r="R17" s="150"/>
      <c r="S17" s="150"/>
      <c r="T17" s="150"/>
      <c r="U17" s="150"/>
      <c r="V17" s="15"/>
      <c r="W17" s="292"/>
    </row>
    <row r="18" spans="1:23" s="16" customFormat="1" ht="24.75" customHeight="1" x14ac:dyDescent="0.25">
      <c r="A18" s="14"/>
      <c r="B18" s="150"/>
      <c r="C18" s="150"/>
      <c r="D18" s="150"/>
      <c r="E18" s="150"/>
      <c r="F18" s="150"/>
      <c r="G18" s="150"/>
      <c r="H18" s="15"/>
      <c r="J18" s="15"/>
      <c r="P18" s="293"/>
      <c r="Q18" s="195" t="s">
        <v>101</v>
      </c>
      <c r="R18" s="196"/>
      <c r="S18" s="196"/>
      <c r="T18" s="196"/>
      <c r="U18" s="196"/>
      <c r="V18" s="27">
        <f>J26</f>
        <v>0</v>
      </c>
      <c r="W18" s="290"/>
    </row>
    <row r="19" spans="1:23" s="4" customFormat="1" ht="28.5" customHeight="1" x14ac:dyDescent="0.25">
      <c r="A19" s="112">
        <v>4</v>
      </c>
      <c r="B19" s="169" t="s">
        <v>170</v>
      </c>
      <c r="C19" s="170"/>
      <c r="D19" s="170"/>
      <c r="E19" s="170"/>
      <c r="F19" s="170"/>
      <c r="G19" s="171"/>
      <c r="H19" s="113">
        <f>H20+H22+H24</f>
        <v>0</v>
      </c>
      <c r="I19" s="246">
        <f>IF(H19=0,0,H19/$H$33)</f>
        <v>0</v>
      </c>
      <c r="J19" s="113">
        <f>J20+J22+J24</f>
        <v>0</v>
      </c>
      <c r="K19" s="246">
        <f>IF(J19=0,0,J19/$J$33)</f>
        <v>0</v>
      </c>
      <c r="L19" s="111">
        <f>J19-H19</f>
        <v>0</v>
      </c>
      <c r="M19" s="247">
        <f>IF(L19=0,0,L19/$H$33)</f>
        <v>0</v>
      </c>
      <c r="P19" s="288"/>
      <c r="Q19" s="150"/>
      <c r="R19" s="150"/>
      <c r="S19" s="150"/>
      <c r="T19" s="150"/>
      <c r="U19" s="150"/>
      <c r="V19" s="15"/>
      <c r="W19" s="294"/>
    </row>
    <row r="20" spans="1:23" s="4" customFormat="1" ht="41.25" customHeight="1" x14ac:dyDescent="0.25">
      <c r="A20" s="18" t="s">
        <v>61</v>
      </c>
      <c r="B20" s="213" t="s">
        <v>62</v>
      </c>
      <c r="C20" s="157"/>
      <c r="D20" s="157"/>
      <c r="E20" s="157"/>
      <c r="F20" s="157"/>
      <c r="G20" s="157"/>
      <c r="H20" s="248">
        <v>0</v>
      </c>
      <c r="I20" s="24">
        <f>IF(H20=0,0,H20/H33)</f>
        <v>0</v>
      </c>
      <c r="J20" s="248">
        <v>0</v>
      </c>
      <c r="P20" s="287">
        <v>5</v>
      </c>
      <c r="Q20" s="213" t="str">
        <f>B28</f>
        <v>INDIRECT COSTS (MAX. 7% OF THE DIRECT COSTS)</v>
      </c>
      <c r="R20" s="157"/>
      <c r="S20" s="157"/>
      <c r="T20" s="157"/>
      <c r="U20" s="157"/>
      <c r="V20" s="111">
        <f>J28</f>
        <v>0</v>
      </c>
      <c r="W20" s="294"/>
    </row>
    <row r="21" spans="1:23" s="21" customFormat="1" ht="24.75" customHeight="1" x14ac:dyDescent="0.25">
      <c r="A21" s="14"/>
      <c r="B21" s="161"/>
      <c r="C21" s="162"/>
      <c r="D21" s="162"/>
      <c r="E21" s="162"/>
      <c r="F21" s="162"/>
      <c r="G21" s="163"/>
      <c r="H21" s="245"/>
      <c r="J21" s="15"/>
      <c r="P21" s="288"/>
      <c r="Q21" s="192"/>
      <c r="R21" s="193"/>
      <c r="S21" s="193"/>
      <c r="T21" s="193"/>
      <c r="U21" s="194"/>
      <c r="V21" s="15"/>
      <c r="W21" s="290"/>
    </row>
    <row r="22" spans="1:23" s="4" customFormat="1" ht="37.5" customHeight="1" x14ac:dyDescent="0.25">
      <c r="A22" s="18" t="s">
        <v>70</v>
      </c>
      <c r="B22" s="213" t="s">
        <v>71</v>
      </c>
      <c r="C22" s="157"/>
      <c r="D22" s="157"/>
      <c r="E22" s="157"/>
      <c r="F22" s="157"/>
      <c r="G22" s="157"/>
      <c r="H22" s="248">
        <v>0</v>
      </c>
      <c r="J22" s="248">
        <v>0</v>
      </c>
      <c r="P22" s="293"/>
      <c r="Q22" s="195" t="s">
        <v>105</v>
      </c>
      <c r="R22" s="196"/>
      <c r="S22" s="196"/>
      <c r="T22" s="196"/>
      <c r="U22" s="196"/>
      <c r="V22" s="27">
        <f>J33</f>
        <v>0</v>
      </c>
      <c r="W22" s="294"/>
    </row>
    <row r="23" spans="1:23" s="21" customFormat="1" ht="24.75" customHeight="1" x14ac:dyDescent="0.25">
      <c r="A23" s="14"/>
      <c r="B23" s="161"/>
      <c r="C23" s="162"/>
      <c r="D23" s="162"/>
      <c r="E23" s="162"/>
      <c r="F23" s="162"/>
      <c r="G23" s="163"/>
      <c r="H23" s="15"/>
      <c r="J23" s="15"/>
      <c r="P23" s="288"/>
      <c r="Q23" s="192"/>
      <c r="R23" s="193"/>
      <c r="S23" s="193"/>
      <c r="T23" s="193"/>
      <c r="U23" s="194"/>
      <c r="V23" s="15"/>
      <c r="W23" s="290"/>
    </row>
    <row r="24" spans="1:23" s="4" customFormat="1" ht="41.25" customHeight="1" x14ac:dyDescent="0.25">
      <c r="A24" s="18" t="s">
        <v>85</v>
      </c>
      <c r="B24" s="213" t="s">
        <v>86</v>
      </c>
      <c r="C24" s="157"/>
      <c r="D24" s="157"/>
      <c r="E24" s="157"/>
      <c r="F24" s="157"/>
      <c r="G24" s="157"/>
      <c r="H24" s="248">
        <v>0</v>
      </c>
      <c r="J24" s="248">
        <v>0</v>
      </c>
      <c r="P24" s="288"/>
      <c r="Q24" s="143" t="str">
        <f>B35</f>
        <v>Subcontracting costs included in the total costs</v>
      </c>
      <c r="R24" s="155"/>
      <c r="S24" s="155"/>
      <c r="T24" s="155"/>
      <c r="U24" s="261"/>
      <c r="V24" s="111">
        <f>J35</f>
        <v>0</v>
      </c>
      <c r="W24" s="294"/>
    </row>
    <row r="25" spans="1:23" s="16" customFormat="1" ht="32.5" customHeight="1" thickBot="1" x14ac:dyDescent="0.3">
      <c r="A25" s="14"/>
      <c r="B25" s="150"/>
      <c r="C25" s="150"/>
      <c r="D25" s="150"/>
      <c r="E25" s="150"/>
      <c r="F25" s="150"/>
      <c r="G25" s="150"/>
      <c r="H25" s="15"/>
      <c r="J25" s="15"/>
      <c r="P25" s="295"/>
      <c r="Q25" s="230"/>
      <c r="R25" s="230"/>
      <c r="S25" s="230"/>
      <c r="T25" s="230"/>
      <c r="U25" s="1"/>
      <c r="V25" s="1"/>
      <c r="W25" s="290"/>
    </row>
    <row r="26" spans="1:23" s="28" customFormat="1" ht="32.25" customHeight="1" thickBot="1" x14ac:dyDescent="0.3">
      <c r="A26" s="26"/>
      <c r="B26" s="195" t="s">
        <v>101</v>
      </c>
      <c r="C26" s="196"/>
      <c r="D26" s="196"/>
      <c r="E26" s="196"/>
      <c r="F26" s="196"/>
      <c r="G26" s="196"/>
      <c r="H26" s="27">
        <f>H13+H19+H15+H17</f>
        <v>0</v>
      </c>
      <c r="J26" s="27">
        <f>J13+J19+J15+J17</f>
        <v>0</v>
      </c>
      <c r="L26" s="27">
        <f>L13+L19+L15+L17</f>
        <v>0</v>
      </c>
      <c r="M26" s="9"/>
      <c r="N26" s="32"/>
      <c r="O26" s="32"/>
      <c r="P26" s="295"/>
      <c r="Q26" s="285" t="s">
        <v>164</v>
      </c>
      <c r="R26" s="1"/>
      <c r="S26" s="1"/>
      <c r="T26" s="254"/>
      <c r="U26" s="1"/>
      <c r="V26" s="11" t="s">
        <v>168</v>
      </c>
      <c r="W26" s="296"/>
    </row>
    <row r="27" spans="1:23" s="16" customFormat="1" ht="24.75" customHeight="1" thickBot="1" x14ac:dyDescent="0.3">
      <c r="A27" s="14"/>
      <c r="B27" s="150"/>
      <c r="C27" s="150"/>
      <c r="D27" s="150"/>
      <c r="E27" s="150"/>
      <c r="F27" s="150"/>
      <c r="G27" s="150"/>
      <c r="H27" s="15"/>
      <c r="J27" s="15"/>
      <c r="L27" s="15"/>
      <c r="P27" s="295"/>
      <c r="Q27" s="1"/>
      <c r="R27" s="1"/>
      <c r="S27" s="1"/>
      <c r="T27" s="255"/>
      <c r="U27" s="1"/>
      <c r="V27" s="49" t="s">
        <v>118</v>
      </c>
      <c r="W27" s="290"/>
    </row>
    <row r="28" spans="1:23" s="92" customFormat="1" ht="24.75" customHeight="1" thickBot="1" x14ac:dyDescent="0.3">
      <c r="A28" s="18">
        <v>5</v>
      </c>
      <c r="B28" s="213" t="s">
        <v>102</v>
      </c>
      <c r="C28" s="157"/>
      <c r="D28" s="157"/>
      <c r="E28" s="157"/>
      <c r="F28" s="157"/>
      <c r="G28" s="157"/>
      <c r="H28" s="89">
        <f>IF(H30&gt;H31,H31,H30)</f>
        <v>0</v>
      </c>
      <c r="I28" s="4"/>
      <c r="J28" s="89">
        <f>IF(J30&gt;J31,J31,J30)</f>
        <v>0</v>
      </c>
      <c r="K28" s="4"/>
      <c r="L28" s="111">
        <f>J28-H28</f>
        <v>0</v>
      </c>
      <c r="M28" s="247">
        <f>IF(L28=0,0,L28/$H$33)</f>
        <v>0</v>
      </c>
      <c r="N28" s="4"/>
      <c r="O28" s="4"/>
      <c r="P28" s="295"/>
      <c r="Q28" s="1"/>
      <c r="R28" s="1"/>
      <c r="S28" s="1"/>
      <c r="T28" s="255"/>
      <c r="U28" s="1"/>
      <c r="V28" s="253" t="s">
        <v>12</v>
      </c>
      <c r="W28" s="292"/>
    </row>
    <row r="29" spans="1:23" s="22" customFormat="1" ht="24.75" customHeight="1" thickBot="1" x14ac:dyDescent="0.3">
      <c r="A29" s="29"/>
      <c r="B29" s="203"/>
      <c r="C29" s="204"/>
      <c r="D29" s="204"/>
      <c r="E29" s="204"/>
      <c r="F29" s="204"/>
      <c r="G29" s="204"/>
      <c r="H29" s="30">
        <f>IF(H28=0,0,H28/H26)</f>
        <v>0</v>
      </c>
      <c r="I29" s="40"/>
      <c r="J29" s="30">
        <f>IF(J28=0,0,J28/J26)</f>
        <v>0</v>
      </c>
      <c r="L29" s="30">
        <f>IF(L28=0,0,L28/L26)</f>
        <v>0</v>
      </c>
      <c r="M29" s="40"/>
      <c r="N29" s="40"/>
      <c r="O29" s="40"/>
      <c r="P29" s="297"/>
      <c r="Q29" s="260" t="s">
        <v>176</v>
      </c>
      <c r="R29" s="260"/>
      <c r="S29" s="257"/>
      <c r="T29" s="258"/>
      <c r="U29" s="275"/>
      <c r="V29" s="315">
        <f>SUM(V31:V42)</f>
        <v>0</v>
      </c>
      <c r="W29" s="298"/>
    </row>
    <row r="30" spans="1:23" s="16" customFormat="1" ht="51" customHeight="1" x14ac:dyDescent="0.25">
      <c r="A30" s="14"/>
      <c r="B30" s="150" t="s">
        <v>103</v>
      </c>
      <c r="C30" s="150"/>
      <c r="D30" s="150"/>
      <c r="E30" s="150"/>
      <c r="F30" s="150"/>
      <c r="G30" s="150"/>
      <c r="H30" s="62">
        <v>0</v>
      </c>
      <c r="J30" s="62">
        <v>0</v>
      </c>
      <c r="P30" s="295"/>
      <c r="Q30" s="273" t="s">
        <v>149</v>
      </c>
      <c r="R30" s="274"/>
      <c r="S30" s="1"/>
      <c r="T30" s="255"/>
      <c r="U30" s="1"/>
      <c r="V30" s="262"/>
      <c r="W30" s="290"/>
    </row>
    <row r="31" spans="1:23" s="16" customFormat="1" ht="25.5" customHeight="1" x14ac:dyDescent="0.25">
      <c r="A31" s="14"/>
      <c r="B31" s="189" t="s">
        <v>104</v>
      </c>
      <c r="C31" s="190"/>
      <c r="D31" s="190"/>
      <c r="E31" s="190"/>
      <c r="F31" s="190"/>
      <c r="G31" s="191"/>
      <c r="H31" s="31">
        <f>H26*7%</f>
        <v>0</v>
      </c>
      <c r="J31" s="31">
        <f>J26*7%</f>
        <v>0</v>
      </c>
      <c r="P31" s="313"/>
      <c r="Q31" s="318" t="str">
        <f>'Consolidated revenue'!B13</f>
        <v>&lt;insert the name of the project leader&gt;</v>
      </c>
      <c r="R31" s="257"/>
      <c r="S31" s="257"/>
      <c r="T31" s="258"/>
      <c r="U31" s="259"/>
      <c r="V31" s="316">
        <f>'Consolidated revenue'!F13</f>
        <v>0</v>
      </c>
      <c r="W31" s="290"/>
    </row>
    <row r="32" spans="1:23" s="16" customFormat="1" ht="25.5" customHeight="1" x14ac:dyDescent="0.25">
      <c r="A32" s="14"/>
      <c r="B32" s="192"/>
      <c r="C32" s="193"/>
      <c r="D32" s="193"/>
      <c r="E32" s="193"/>
      <c r="F32" s="193"/>
      <c r="G32" s="194"/>
      <c r="H32" s="15"/>
      <c r="J32" s="15"/>
      <c r="P32" s="299"/>
      <c r="Q32" s="319" t="str">
        <f>'Consolidated revenue'!B14</f>
        <v>&lt;Insert the name of the partner 2&gt;</v>
      </c>
      <c r="R32" s="257"/>
      <c r="S32" s="257"/>
      <c r="T32" s="258"/>
      <c r="U32" s="259"/>
      <c r="V32" s="316">
        <f>'Consolidated revenue'!F14</f>
        <v>0</v>
      </c>
      <c r="W32" s="290"/>
    </row>
    <row r="33" spans="1:23" s="28" customFormat="1" ht="32.25" customHeight="1" x14ac:dyDescent="0.25">
      <c r="A33" s="26"/>
      <c r="B33" s="195" t="s">
        <v>105</v>
      </c>
      <c r="C33" s="196"/>
      <c r="D33" s="196"/>
      <c r="E33" s="196"/>
      <c r="F33" s="196"/>
      <c r="G33" s="196"/>
      <c r="H33" s="27">
        <f>H26+H28</f>
        <v>0</v>
      </c>
      <c r="J33" s="27">
        <f>J26+J28</f>
        <v>0</v>
      </c>
      <c r="M33" s="9"/>
      <c r="N33" s="32"/>
      <c r="O33" s="32"/>
      <c r="P33" s="299"/>
      <c r="Q33" s="318" t="str">
        <f>'Consolidated revenue'!B15</f>
        <v>&lt;Insert the name of the partner 3&gt;</v>
      </c>
      <c r="R33" s="257"/>
      <c r="S33" s="257"/>
      <c r="T33" s="258"/>
      <c r="U33" s="259"/>
      <c r="V33" s="316">
        <f>'Consolidated revenue'!F15</f>
        <v>0</v>
      </c>
      <c r="W33" s="296"/>
    </row>
    <row r="34" spans="1:23" s="16" customFormat="1" ht="25.5" customHeight="1" x14ac:dyDescent="0.25">
      <c r="A34" s="14"/>
      <c r="B34" s="192"/>
      <c r="C34" s="193"/>
      <c r="D34" s="193"/>
      <c r="E34" s="193"/>
      <c r="F34" s="193"/>
      <c r="G34" s="194"/>
      <c r="H34" s="15"/>
      <c r="J34" s="15"/>
      <c r="P34" s="299"/>
      <c r="Q34" s="318" t="str">
        <f>'Consolidated revenue'!B16</f>
        <v>&lt;Insert the name of the partner 4&gt;</v>
      </c>
      <c r="R34" s="257"/>
      <c r="S34" s="257"/>
      <c r="T34" s="258"/>
      <c r="U34" s="259"/>
      <c r="V34" s="316">
        <f>'Consolidated revenue'!F16</f>
        <v>0</v>
      </c>
      <c r="W34" s="290"/>
    </row>
    <row r="35" spans="1:23" s="32" customFormat="1" ht="18" customHeight="1" x14ac:dyDescent="0.25">
      <c r="A35" s="14"/>
      <c r="B35" s="213" t="s">
        <v>181</v>
      </c>
      <c r="C35" s="157"/>
      <c r="D35" s="157"/>
      <c r="E35" s="157"/>
      <c r="F35" s="157"/>
      <c r="G35" s="157"/>
      <c r="H35" s="62"/>
      <c r="I35" s="16"/>
      <c r="J35" s="62"/>
      <c r="L35" s="36"/>
      <c r="M35" s="33"/>
      <c r="P35" s="299"/>
      <c r="Q35" s="318" t="str">
        <f>'Consolidated revenue'!B17</f>
        <v>&lt;Insert the name of the partner 5&gt;</v>
      </c>
      <c r="R35" s="257"/>
      <c r="S35" s="257"/>
      <c r="T35" s="258"/>
      <c r="U35" s="259"/>
      <c r="V35" s="316">
        <f>'Consolidated revenue'!F17</f>
        <v>0</v>
      </c>
      <c r="W35" s="296"/>
    </row>
    <row r="36" spans="1:23" s="32" customFormat="1" ht="18" x14ac:dyDescent="0.25">
      <c r="A36" s="6"/>
      <c r="B36" s="34"/>
      <c r="C36" s="34"/>
      <c r="D36" s="34"/>
      <c r="E36" s="34"/>
      <c r="F36" s="34"/>
      <c r="G36" s="34"/>
      <c r="H36" s="36"/>
      <c r="J36" s="36"/>
      <c r="L36" s="36"/>
      <c r="M36" s="33"/>
      <c r="P36" s="299"/>
      <c r="Q36" s="318" t="str">
        <f>'Consolidated revenue'!B18</f>
        <v>&lt;Insert the name of the partner 6&gt;</v>
      </c>
      <c r="R36" s="257"/>
      <c r="S36" s="257"/>
      <c r="T36" s="258"/>
      <c r="U36" s="259"/>
      <c r="V36" s="316">
        <f>'Consolidated revenue'!F18</f>
        <v>0</v>
      </c>
      <c r="W36" s="296"/>
    </row>
    <row r="37" spans="1:23" s="32" customFormat="1" ht="18" x14ac:dyDescent="0.25">
      <c r="A37" s="67" t="s">
        <v>114</v>
      </c>
      <c r="B37" s="34"/>
      <c r="C37" s="34"/>
      <c r="D37" s="34"/>
      <c r="E37" s="34"/>
      <c r="F37" s="34"/>
      <c r="G37" s="34"/>
      <c r="H37" s="36"/>
      <c r="J37" s="36"/>
      <c r="L37" s="36"/>
      <c r="M37" s="33"/>
      <c r="P37" s="299"/>
      <c r="Q37" s="318" t="str">
        <f>'Consolidated revenue'!B19</f>
        <v>&lt;Insert the name of the partner 7&gt;</v>
      </c>
      <c r="R37" s="257"/>
      <c r="S37" s="257"/>
      <c r="T37" s="258"/>
      <c r="U37" s="259"/>
      <c r="V37" s="316">
        <f>'Consolidated revenue'!F19</f>
        <v>0</v>
      </c>
      <c r="W37" s="296"/>
    </row>
    <row r="38" spans="1:23" s="37" customFormat="1" ht="28.5" customHeight="1" x14ac:dyDescent="0.25">
      <c r="A38" s="6"/>
      <c r="B38" s="34"/>
      <c r="C38" s="34"/>
      <c r="D38" s="34"/>
      <c r="E38" s="34"/>
      <c r="F38" s="34"/>
      <c r="G38" s="34"/>
      <c r="H38" s="36"/>
      <c r="I38" s="32"/>
      <c r="J38" s="36"/>
      <c r="N38" s="41"/>
      <c r="O38" s="41"/>
      <c r="P38" s="299"/>
      <c r="Q38" s="318" t="str">
        <f>'Consolidated revenue'!B20</f>
        <v>&lt;Insert the name of the partner 8&gt;</v>
      </c>
      <c r="R38" s="257"/>
      <c r="S38" s="257"/>
      <c r="T38" s="258"/>
      <c r="U38" s="259"/>
      <c r="V38" s="316">
        <f>'Consolidated revenue'!F20</f>
        <v>0</v>
      </c>
      <c r="W38" s="300"/>
    </row>
    <row r="39" spans="1:23" s="37" customFormat="1" ht="28.5" customHeight="1" x14ac:dyDescent="0.25">
      <c r="A39" s="70" t="s">
        <v>5</v>
      </c>
      <c r="B39" s="202"/>
      <c r="C39" s="202"/>
      <c r="D39" s="202"/>
      <c r="E39" s="202"/>
      <c r="F39" s="202"/>
      <c r="G39" s="202"/>
      <c r="H39" s="202"/>
      <c r="N39" s="41"/>
      <c r="O39" s="41"/>
      <c r="P39" s="299"/>
      <c r="Q39" s="318" t="str">
        <f>'Consolidated revenue'!B21</f>
        <v>&lt;Insert the name of the partner 9&gt;</v>
      </c>
      <c r="R39" s="257"/>
      <c r="S39" s="257"/>
      <c r="T39" s="258"/>
      <c r="U39" s="259"/>
      <c r="V39" s="316">
        <f>'Consolidated revenue'!F21</f>
        <v>0</v>
      </c>
      <c r="W39" s="300"/>
    </row>
    <row r="40" spans="1:23" s="37" customFormat="1" ht="28.5" customHeight="1" x14ac:dyDescent="0.25">
      <c r="A40" s="179" t="s">
        <v>6</v>
      </c>
      <c r="B40" s="179"/>
      <c r="C40" s="179"/>
      <c r="D40" s="179"/>
      <c r="E40" s="178"/>
      <c r="F40" s="178"/>
      <c r="G40" s="178"/>
      <c r="H40" s="178"/>
      <c r="I40" s="178"/>
      <c r="N40" s="41"/>
      <c r="O40" s="41"/>
      <c r="P40" s="299"/>
      <c r="Q40" s="318" t="str">
        <f>'Consolidated revenue'!B22</f>
        <v>&lt;Insert the name of the partner 10&gt;</v>
      </c>
      <c r="R40" s="257"/>
      <c r="S40" s="257"/>
      <c r="T40" s="258"/>
      <c r="U40" s="259"/>
      <c r="V40" s="316">
        <f>'Consolidated revenue'!F22</f>
        <v>0</v>
      </c>
      <c r="W40" s="300"/>
    </row>
    <row r="41" spans="1:23" ht="22.5" customHeight="1" x14ac:dyDescent="0.25">
      <c r="A41" s="177" t="s">
        <v>108</v>
      </c>
      <c r="B41" s="177"/>
      <c r="C41" s="177"/>
      <c r="D41" s="178"/>
      <c r="E41" s="178"/>
      <c r="F41" s="178"/>
      <c r="G41" s="178"/>
      <c r="H41" s="178"/>
      <c r="I41" s="178"/>
      <c r="J41" s="37"/>
      <c r="P41" s="299"/>
      <c r="Q41" s="318" t="str">
        <f>'Consolidated revenue'!B23</f>
        <v>&lt;Insert the name of the partner 11&gt;</v>
      </c>
      <c r="R41" s="257"/>
      <c r="S41" s="257"/>
      <c r="T41" s="258"/>
      <c r="U41" s="259"/>
      <c r="V41" s="316">
        <f>'Consolidated revenue'!F23</f>
        <v>0</v>
      </c>
      <c r="W41" s="280"/>
    </row>
    <row r="42" spans="1:23" x14ac:dyDescent="0.25">
      <c r="P42" s="301"/>
      <c r="Q42" s="318" t="str">
        <f>'Consolidated revenue'!B24</f>
        <v>&lt;Insert the name of the partner 12&gt;</v>
      </c>
      <c r="R42" s="257"/>
      <c r="S42" s="257"/>
      <c r="T42" s="256"/>
      <c r="U42" s="259"/>
      <c r="V42" s="316">
        <f>'Consolidated revenue'!F24</f>
        <v>0</v>
      </c>
      <c r="W42" s="280"/>
    </row>
    <row r="43" spans="1:23" x14ac:dyDescent="0.25">
      <c r="P43" s="295"/>
      <c r="Q43" s="2"/>
      <c r="R43" s="2"/>
      <c r="S43" s="2"/>
      <c r="T43" s="317"/>
      <c r="V43" s="263"/>
      <c r="W43" s="280"/>
    </row>
    <row r="44" spans="1:23" ht="30.5" customHeight="1" x14ac:dyDescent="0.25">
      <c r="P44" s="302"/>
      <c r="Q44" s="260" t="s">
        <v>171</v>
      </c>
      <c r="R44" s="260"/>
      <c r="S44" s="252"/>
      <c r="T44" s="267"/>
      <c r="U44" s="268"/>
      <c r="V44" s="314">
        <f>'Consolidated revenue'!F27</f>
        <v>0</v>
      </c>
      <c r="W44" s="280"/>
    </row>
    <row r="45" spans="1:23" x14ac:dyDescent="0.25">
      <c r="P45" s="303"/>
      <c r="Q45" s="264"/>
      <c r="R45" s="264"/>
      <c r="S45" s="264"/>
      <c r="T45" s="265"/>
      <c r="U45" s="264"/>
      <c r="V45" s="265"/>
      <c r="W45" s="280"/>
    </row>
    <row r="46" spans="1:23" ht="30.5" customHeight="1" x14ac:dyDescent="0.25">
      <c r="P46" s="302"/>
      <c r="Q46" s="260" t="s">
        <v>172</v>
      </c>
      <c r="R46" s="260"/>
      <c r="S46" s="252"/>
      <c r="T46" s="269"/>
      <c r="U46" s="268"/>
      <c r="V46" s="314">
        <f>'Consolidated revenue'!F29</f>
        <v>0</v>
      </c>
      <c r="W46" s="280"/>
    </row>
    <row r="47" spans="1:23" x14ac:dyDescent="0.25">
      <c r="P47" s="303"/>
      <c r="Q47" s="264"/>
      <c r="R47" s="264"/>
      <c r="S47" s="266"/>
      <c r="T47" s="265"/>
      <c r="U47" s="264"/>
      <c r="V47" s="265"/>
      <c r="W47" s="280"/>
    </row>
    <row r="48" spans="1:23" ht="30.5" customHeight="1" x14ac:dyDescent="0.25">
      <c r="P48" s="302"/>
      <c r="Q48" s="260" t="s">
        <v>173</v>
      </c>
      <c r="R48" s="260"/>
      <c r="S48" s="252"/>
      <c r="T48" s="269"/>
      <c r="U48" s="268"/>
      <c r="V48" s="314">
        <f>'Consolidated revenue'!F31</f>
        <v>0</v>
      </c>
      <c r="W48" s="280"/>
    </row>
    <row r="49" spans="16:23" x14ac:dyDescent="0.25">
      <c r="P49" s="303"/>
      <c r="Q49" s="264"/>
      <c r="R49" s="264"/>
      <c r="S49" s="266"/>
      <c r="T49" s="265"/>
      <c r="U49" s="264"/>
      <c r="V49" s="265"/>
      <c r="W49" s="280"/>
    </row>
    <row r="50" spans="16:23" ht="30.5" customHeight="1" x14ac:dyDescent="0.25">
      <c r="P50" s="302"/>
      <c r="Q50" s="260" t="s">
        <v>174</v>
      </c>
      <c r="R50" s="260"/>
      <c r="S50" s="252"/>
      <c r="T50" s="269"/>
      <c r="U50" s="268"/>
      <c r="V50" s="314">
        <f>'Consolidated revenue'!F33</f>
        <v>0</v>
      </c>
      <c r="W50" s="280"/>
    </row>
    <row r="51" spans="16:23" ht="16.5" customHeight="1" x14ac:dyDescent="0.25">
      <c r="P51" s="303"/>
      <c r="Q51" s="101"/>
      <c r="R51" s="101"/>
      <c r="S51" s="266"/>
      <c r="T51" s="265"/>
      <c r="U51" s="264"/>
      <c r="V51" s="265"/>
      <c r="W51" s="280"/>
    </row>
    <row r="52" spans="16:23" ht="30.5" customHeight="1" x14ac:dyDescent="0.25">
      <c r="P52" s="302"/>
      <c r="Q52" s="260" t="s">
        <v>175</v>
      </c>
      <c r="R52" s="270"/>
      <c r="S52" s="271"/>
      <c r="T52" s="272"/>
      <c r="U52" s="268"/>
      <c r="V52" s="314">
        <f>'Consolidated revenue'!F35</f>
        <v>0</v>
      </c>
      <c r="W52" s="280"/>
    </row>
    <row r="53" spans="16:23" x14ac:dyDescent="0.25">
      <c r="P53" s="308"/>
      <c r="Q53" s="309"/>
      <c r="R53" s="309"/>
      <c r="S53" s="312"/>
      <c r="T53" s="310"/>
      <c r="U53" s="311"/>
      <c r="V53" s="310"/>
      <c r="W53" s="280"/>
    </row>
    <row r="54" spans="16:23" ht="36.5" customHeight="1" thickBot="1" x14ac:dyDescent="0.3">
      <c r="P54" s="305"/>
      <c r="Q54" s="306" t="s">
        <v>126</v>
      </c>
      <c r="R54" s="306"/>
      <c r="S54" s="307"/>
      <c r="T54" s="307"/>
      <c r="U54" s="307"/>
      <c r="V54" s="320">
        <f>'Consolidated revenue'!F37</f>
        <v>0</v>
      </c>
      <c r="W54" s="304"/>
    </row>
  </sheetData>
  <sheetProtection algorithmName="SHA-512" hashValue="3vE6BA51AJwLN9oL9y+1oE8FiJnPnFovIInlSx78/WBvRHPdehKX5V9qw+BAH3DrKZfPGpmgW+TWjDEkciAdlA==" saltValue="XqR6/QdHUjfpepZMS5jS3w==" spinCount="100000" sheet="1" objects="1" scenarios="1"/>
  <mergeCells count="81">
    <mergeCell ref="Q54:U54"/>
    <mergeCell ref="Q44:S44"/>
    <mergeCell ref="Q46:S46"/>
    <mergeCell ref="Q48:S48"/>
    <mergeCell ref="Q50:S50"/>
    <mergeCell ref="Q52:T52"/>
    <mergeCell ref="Q18:U18"/>
    <mergeCell ref="Q19:U19"/>
    <mergeCell ref="Q20:U20"/>
    <mergeCell ref="Q21:U21"/>
    <mergeCell ref="Q22:U22"/>
    <mergeCell ref="Q23:U23"/>
    <mergeCell ref="Q25:T25"/>
    <mergeCell ref="Q29:R29"/>
    <mergeCell ref="Q17:U17"/>
    <mergeCell ref="Q24:U24"/>
    <mergeCell ref="Q30:R30"/>
    <mergeCell ref="Q13:U13"/>
    <mergeCell ref="Q14:U14"/>
    <mergeCell ref="Q15:U15"/>
    <mergeCell ref="Q16:U16"/>
    <mergeCell ref="Q11:U11"/>
    <mergeCell ref="Q12:U12"/>
    <mergeCell ref="P5:Q5"/>
    <mergeCell ref="R5:V5"/>
    <mergeCell ref="P6:Q6"/>
    <mergeCell ref="R6:V6"/>
    <mergeCell ref="Q10:U10"/>
    <mergeCell ref="P1:W1"/>
    <mergeCell ref="P2:Q2"/>
    <mergeCell ref="R2:V2"/>
    <mergeCell ref="P3:Q3"/>
    <mergeCell ref="R3:V3"/>
    <mergeCell ref="P4:Q4"/>
    <mergeCell ref="S4:T4"/>
    <mergeCell ref="A41:C41"/>
    <mergeCell ref="D41:I41"/>
    <mergeCell ref="A40:D40"/>
    <mergeCell ref="L5:M5"/>
    <mergeCell ref="L2:M4"/>
    <mergeCell ref="J2:J3"/>
    <mergeCell ref="B30:G30"/>
    <mergeCell ref="B31:G31"/>
    <mergeCell ref="B32:G32"/>
    <mergeCell ref="B33:G33"/>
    <mergeCell ref="E40:I40"/>
    <mergeCell ref="B34:G34"/>
    <mergeCell ref="B35:G35"/>
    <mergeCell ref="B39:H39"/>
    <mergeCell ref="B25:G25"/>
    <mergeCell ref="B26:G26"/>
    <mergeCell ref="B27:G27"/>
    <mergeCell ref="B28:G28"/>
    <mergeCell ref="B23:G23"/>
    <mergeCell ref="B24:G24"/>
    <mergeCell ref="B29:G29"/>
    <mergeCell ref="B20:G20"/>
    <mergeCell ref="B22:G22"/>
    <mergeCell ref="B21:G21"/>
    <mergeCell ref="B16:G16"/>
    <mergeCell ref="B17:G17"/>
    <mergeCell ref="B18:G18"/>
    <mergeCell ref="B19:G19"/>
    <mergeCell ref="B14:G14"/>
    <mergeCell ref="B15:G15"/>
    <mergeCell ref="B13:G13"/>
    <mergeCell ref="A7:C7"/>
    <mergeCell ref="D7:H7"/>
    <mergeCell ref="A1:N1"/>
    <mergeCell ref="M11:M12"/>
    <mergeCell ref="L10:M10"/>
    <mergeCell ref="A2:H2"/>
    <mergeCell ref="A3:C3"/>
    <mergeCell ref="D3:H3"/>
    <mergeCell ref="A4:C4"/>
    <mergeCell ref="D4:H4"/>
    <mergeCell ref="A5:C5"/>
    <mergeCell ref="E5:F5"/>
    <mergeCell ref="A6:C6"/>
    <mergeCell ref="D6:H6"/>
    <mergeCell ref="A8:H8"/>
  </mergeCells>
  <conditionalFormatting sqref="T43">
    <cfRule type="containsText" dxfId="9" priority="3" stopIfTrue="1" operator="containsText" text="Difference F11 and F33">
      <formula>NOT(ISERROR(SEARCH("Difference F11 and F33",T43)))</formula>
    </cfRule>
    <cfRule type="containsText" dxfId="8" priority="4" stopIfTrue="1" operator="containsText" text="Difference E11 and E33">
      <formula>NOT(ISERROR(SEARCH("Difference E11 and E33",T43)))</formula>
    </cfRule>
  </conditionalFormatting>
  <conditionalFormatting sqref="V43">
    <cfRule type="containsText" dxfId="7" priority="1" stopIfTrue="1" operator="containsText" text="Difference F11 and F33">
      <formula>NOT(ISERROR(SEARCH("Difference F11 and F33",V43)))</formula>
    </cfRule>
    <cfRule type="containsText" dxfId="6" priority="2" stopIfTrue="1" operator="containsText" text="Difference E11 and E33">
      <formula>NOT(ISERROR(SEARCH("Difference E11 and E33",V43)))</formula>
    </cfRule>
  </conditionalFormatting>
  <dataValidations count="1">
    <dataValidation type="list" allowBlank="1" showInputMessage="1" showErrorMessage="1" sqref="J4" xr:uid="{00000000-0002-0000-0000-000000000000}">
      <formula1>"Category 1 - Smaller scale, Category 2 - Larger scale"</formula1>
    </dataValidation>
  </dataValidations>
  <printOptions horizontalCentered="1"/>
  <pageMargins left="0.35433070866141736" right="0.15748031496062992" top="0.59055118110236227" bottom="0.78740157480314965" header="0.31496062992125984" footer="0.51181102362204722"/>
  <pageSetup paperSize="9" scale="39" orientation="portrait" r:id="rId1"/>
  <headerFooter alignWithMargins="0">
    <oddFooter>&amp;L&amp;D&amp;CPage &amp;P of &amp;N&amp;RPage &amp;P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6"/>
  <sheetViews>
    <sheetView view="pageBreakPreview" topLeftCell="A17" zoomScale="80" zoomScaleNormal="100" zoomScaleSheetLayoutView="80" workbookViewId="0">
      <selection activeCell="A44" sqref="A44:E45"/>
    </sheetView>
  </sheetViews>
  <sheetFormatPr defaultColWidth="11.453125" defaultRowHeight="12.5" x14ac:dyDescent="0.25"/>
  <cols>
    <col min="1" max="1" width="4.54296875" style="102" customWidth="1"/>
    <col min="2" max="2" width="42.54296875" style="102" customWidth="1"/>
    <col min="3" max="3" width="23.453125" style="102" customWidth="1"/>
    <col min="4" max="4" width="18.6328125" style="102" customWidth="1"/>
    <col min="5" max="5" width="24.453125" style="104" customWidth="1"/>
    <col min="6" max="6" width="24.453125" style="102" customWidth="1"/>
    <col min="7" max="16384" width="11.453125" style="102"/>
  </cols>
  <sheetData>
    <row r="1" spans="1:6" s="1" customFormat="1" ht="21" customHeight="1" x14ac:dyDescent="0.25">
      <c r="A1" s="228" t="s">
        <v>115</v>
      </c>
      <c r="B1" s="228"/>
      <c r="C1" s="228"/>
      <c r="D1" s="228"/>
      <c r="E1" s="228"/>
      <c r="F1" s="228"/>
    </row>
    <row r="2" spans="1:6" s="1" customFormat="1" ht="20.25" customHeight="1" x14ac:dyDescent="0.25">
      <c r="A2" s="228" t="s">
        <v>116</v>
      </c>
      <c r="B2" s="228"/>
      <c r="C2" s="228"/>
      <c r="D2" s="228"/>
      <c r="E2" s="228"/>
      <c r="F2" s="228"/>
    </row>
    <row r="3" spans="1:6" s="47" customFormat="1" ht="14.25" customHeight="1" x14ac:dyDescent="0.25">
      <c r="A3" s="43"/>
      <c r="B3" s="43"/>
      <c r="C3" s="43"/>
      <c r="D3" s="43"/>
      <c r="E3" s="44"/>
    </row>
    <row r="4" spans="1:6" s="63" customFormat="1" ht="20.25" customHeight="1" x14ac:dyDescent="0.25">
      <c r="A4" s="45" t="s">
        <v>117</v>
      </c>
      <c r="B4" s="45"/>
      <c r="C4" s="229" t="str">
        <f>'Consolidated expenditure '!D3</f>
        <v>&lt;insert the name of the project leader&gt;</v>
      </c>
      <c r="D4" s="229"/>
      <c r="E4" s="229"/>
    </row>
    <row r="5" spans="1:6" s="63" customFormat="1" ht="21" customHeight="1" x14ac:dyDescent="0.25">
      <c r="A5" s="45" t="s">
        <v>169</v>
      </c>
      <c r="B5" s="64"/>
      <c r="C5" s="229" t="str">
        <f>'Consolidated expenditure '!D4</f>
        <v>&lt;insert the title of the project&gt;</v>
      </c>
      <c r="D5" s="229"/>
      <c r="E5" s="229"/>
    </row>
    <row r="6" spans="1:6" s="47" customFormat="1" ht="20" x14ac:dyDescent="0.25">
      <c r="A6" s="45" t="s">
        <v>10</v>
      </c>
      <c r="B6" s="45"/>
      <c r="C6" s="45">
        <f>'Consolidated expenditure '!D7</f>
        <v>0</v>
      </c>
      <c r="D6" s="45"/>
      <c r="E6" s="46"/>
    </row>
    <row r="7" spans="1:6" s="47" customFormat="1" ht="29.25" customHeight="1" thickBot="1" x14ac:dyDescent="0.3">
      <c r="A7" s="230" t="s">
        <v>157</v>
      </c>
      <c r="B7" s="230"/>
      <c r="C7" s="230"/>
      <c r="D7" s="230"/>
      <c r="E7" s="230"/>
      <c r="F7" s="230"/>
    </row>
    <row r="8" spans="1:6" s="47" customFormat="1" ht="39.5" thickBot="1" x14ac:dyDescent="0.3">
      <c r="A8" s="108" t="s">
        <v>164</v>
      </c>
      <c r="E8" s="48" t="s">
        <v>109</v>
      </c>
      <c r="F8" s="11" t="s">
        <v>163</v>
      </c>
    </row>
    <row r="9" spans="1:6" s="47" customFormat="1" ht="13.5" thickBot="1" x14ac:dyDescent="0.3">
      <c r="B9" s="1"/>
      <c r="C9" s="1"/>
      <c r="D9" s="1"/>
      <c r="E9" s="49" t="s">
        <v>118</v>
      </c>
      <c r="F9" s="11" t="s">
        <v>11</v>
      </c>
    </row>
    <row r="10" spans="1:6" s="47" customFormat="1" ht="13.5" thickBot="1" x14ac:dyDescent="0.3">
      <c r="B10" s="1"/>
      <c r="C10" s="1"/>
      <c r="D10" s="1"/>
      <c r="E10" s="57" t="s">
        <v>12</v>
      </c>
      <c r="F10" s="49" t="s">
        <v>12</v>
      </c>
    </row>
    <row r="11" spans="1:6" s="103" customFormat="1" ht="27.75" customHeight="1" thickBot="1" x14ac:dyDescent="0.3">
      <c r="A11" s="231" t="s">
        <v>176</v>
      </c>
      <c r="B11" s="232"/>
      <c r="C11" s="233"/>
      <c r="D11" s="114"/>
      <c r="E11" s="100">
        <v>0</v>
      </c>
      <c r="F11" s="109">
        <f>E11</f>
        <v>0</v>
      </c>
    </row>
    <row r="12" spans="1:6" s="47" customFormat="1" ht="26.25" customHeight="1" x14ac:dyDescent="0.25">
      <c r="B12" s="236" t="s">
        <v>149</v>
      </c>
      <c r="C12" s="236"/>
      <c r="D12" s="60"/>
      <c r="E12" s="50">
        <f>IF(E11=0,0,ROUND(E11/E39,2))</f>
        <v>0</v>
      </c>
      <c r="F12" s="50">
        <f>IF(F11=0,0,ROUND(F11/F39,2))</f>
        <v>0</v>
      </c>
    </row>
    <row r="13" spans="1:6" x14ac:dyDescent="0.25">
      <c r="B13" s="126" t="str">
        <f>'Consolidated expenditure '!$D$3</f>
        <v>&lt;insert the name of the project leader&gt;</v>
      </c>
      <c r="C13" s="123"/>
      <c r="D13" s="80"/>
      <c r="E13" s="53">
        <v>0</v>
      </c>
      <c r="F13" s="53">
        <v>0</v>
      </c>
    </row>
    <row r="14" spans="1:6" x14ac:dyDescent="0.25">
      <c r="B14" s="124" t="s">
        <v>130</v>
      </c>
      <c r="C14" s="122"/>
      <c r="D14" s="80"/>
      <c r="E14" s="53">
        <v>0</v>
      </c>
      <c r="F14" s="53">
        <v>0</v>
      </c>
    </row>
    <row r="15" spans="1:6" x14ac:dyDescent="0.25">
      <c r="B15" s="124" t="s">
        <v>129</v>
      </c>
      <c r="C15" s="122"/>
      <c r="D15" s="80"/>
      <c r="E15" s="53">
        <v>0</v>
      </c>
      <c r="F15" s="53">
        <v>0</v>
      </c>
    </row>
    <row r="16" spans="1:6" x14ac:dyDescent="0.25">
      <c r="B16" s="124" t="s">
        <v>131</v>
      </c>
      <c r="C16" s="122"/>
      <c r="D16" s="80"/>
      <c r="E16" s="53">
        <v>0</v>
      </c>
      <c r="F16" s="53">
        <v>0</v>
      </c>
    </row>
    <row r="17" spans="1:6" x14ac:dyDescent="0.25">
      <c r="B17" s="124" t="s">
        <v>132</v>
      </c>
      <c r="C17" s="122"/>
      <c r="D17" s="80"/>
      <c r="E17" s="53">
        <v>0</v>
      </c>
      <c r="F17" s="53">
        <v>0</v>
      </c>
    </row>
    <row r="18" spans="1:6" x14ac:dyDescent="0.25">
      <c r="B18" s="124" t="s">
        <v>133</v>
      </c>
      <c r="C18" s="122"/>
      <c r="D18" s="80"/>
      <c r="E18" s="53">
        <v>0</v>
      </c>
      <c r="F18" s="53">
        <v>0</v>
      </c>
    </row>
    <row r="19" spans="1:6" x14ac:dyDescent="0.25">
      <c r="B19" s="124" t="s">
        <v>134</v>
      </c>
      <c r="C19" s="122"/>
      <c r="D19" s="80"/>
      <c r="E19" s="53">
        <v>0</v>
      </c>
      <c r="F19" s="53">
        <v>0</v>
      </c>
    </row>
    <row r="20" spans="1:6" x14ac:dyDescent="0.25">
      <c r="B20" s="124" t="s">
        <v>135</v>
      </c>
      <c r="C20" s="122"/>
      <c r="D20" s="80"/>
      <c r="E20" s="53">
        <v>0</v>
      </c>
      <c r="F20" s="53">
        <v>0</v>
      </c>
    </row>
    <row r="21" spans="1:6" x14ac:dyDescent="0.25">
      <c r="B21" s="124" t="s">
        <v>136</v>
      </c>
      <c r="C21" s="122"/>
      <c r="D21" s="80"/>
      <c r="E21" s="53">
        <v>0</v>
      </c>
      <c r="F21" s="53">
        <v>0</v>
      </c>
    </row>
    <row r="22" spans="1:6" x14ac:dyDescent="0.25">
      <c r="B22" s="124" t="s">
        <v>137</v>
      </c>
      <c r="C22" s="122"/>
      <c r="D22" s="80"/>
      <c r="E22" s="53">
        <v>0</v>
      </c>
      <c r="F22" s="53">
        <v>0</v>
      </c>
    </row>
    <row r="23" spans="1:6" x14ac:dyDescent="0.25">
      <c r="B23" s="124" t="s">
        <v>138</v>
      </c>
      <c r="C23" s="122"/>
      <c r="D23" s="80"/>
      <c r="E23" s="53">
        <v>0</v>
      </c>
      <c r="F23" s="53">
        <v>0</v>
      </c>
    </row>
    <row r="24" spans="1:6" x14ac:dyDescent="0.25">
      <c r="B24" s="125" t="s">
        <v>139</v>
      </c>
      <c r="C24" s="120"/>
      <c r="D24" s="80"/>
      <c r="E24" s="53">
        <v>0</v>
      </c>
      <c r="F24" s="53">
        <v>0</v>
      </c>
    </row>
    <row r="25" spans="1:6" s="47" customFormat="1" ht="13" x14ac:dyDescent="0.25">
      <c r="B25" s="58"/>
      <c r="D25" s="59" t="s">
        <v>148</v>
      </c>
      <c r="E25" s="65">
        <f>SUM(E13:E24)</f>
        <v>0</v>
      </c>
      <c r="F25" s="65">
        <f>SUM(F13:F24)</f>
        <v>0</v>
      </c>
    </row>
    <row r="26" spans="1:6" s="47" customFormat="1" ht="22.5" customHeight="1" x14ac:dyDescent="0.25">
      <c r="C26" s="2"/>
      <c r="D26" s="2"/>
      <c r="E26" s="66" t="str">
        <f>IF((ROUND(E11,2))&lt;&gt;(ROUND(E25,2)),"Difference F11 and F33","")</f>
        <v/>
      </c>
      <c r="F26" s="66" t="str">
        <f>IF((ROUND(F11,2))&lt;&gt;(ROUND(F25,2)),"Difference F11 and F33","")</f>
        <v/>
      </c>
    </row>
    <row r="27" spans="1:6" s="86" customFormat="1" ht="27.75" customHeight="1" x14ac:dyDescent="0.25">
      <c r="A27" s="242" t="s">
        <v>171</v>
      </c>
      <c r="B27" s="242"/>
      <c r="C27" s="242"/>
      <c r="D27" s="121"/>
      <c r="E27" s="250">
        <v>0</v>
      </c>
      <c r="F27" s="250">
        <v>0</v>
      </c>
    </row>
    <row r="28" spans="1:6" x14ac:dyDescent="0.25">
      <c r="A28" s="115"/>
      <c r="B28" s="115"/>
      <c r="C28" s="115"/>
      <c r="D28" s="115"/>
    </row>
    <row r="29" spans="1:6" s="86" customFormat="1" ht="27.75" customHeight="1" x14ac:dyDescent="0.25">
      <c r="A29" s="242" t="s">
        <v>172</v>
      </c>
      <c r="B29" s="242"/>
      <c r="C29" s="242"/>
      <c r="D29" s="121"/>
      <c r="E29" s="251">
        <v>0</v>
      </c>
      <c r="F29" s="251">
        <v>0</v>
      </c>
    </row>
    <row r="30" spans="1:6" x14ac:dyDescent="0.25">
      <c r="A30" s="115"/>
      <c r="B30" s="115"/>
      <c r="C30" s="115"/>
      <c r="D30" s="115"/>
    </row>
    <row r="31" spans="1:6" s="86" customFormat="1" ht="27.75" customHeight="1" x14ac:dyDescent="0.25">
      <c r="A31" s="242" t="s">
        <v>173</v>
      </c>
      <c r="B31" s="242"/>
      <c r="C31" s="242"/>
      <c r="D31" s="121"/>
      <c r="E31" s="251">
        <v>0</v>
      </c>
      <c r="F31" s="251">
        <v>0</v>
      </c>
    </row>
    <row r="32" spans="1:6" x14ac:dyDescent="0.25">
      <c r="A32" s="115"/>
      <c r="B32" s="115"/>
      <c r="C32" s="115"/>
      <c r="D32" s="115"/>
    </row>
    <row r="33" spans="1:6" s="86" customFormat="1" ht="27.75" customHeight="1" x14ac:dyDescent="0.25">
      <c r="A33" s="242" t="s">
        <v>174</v>
      </c>
      <c r="B33" s="242"/>
      <c r="C33" s="242"/>
      <c r="D33" s="121"/>
      <c r="E33" s="251">
        <v>0</v>
      </c>
      <c r="F33" s="251">
        <v>0</v>
      </c>
    </row>
    <row r="35" spans="1:6" s="86" customFormat="1" ht="27.75" customHeight="1" x14ac:dyDescent="0.25">
      <c r="A35" s="242" t="s">
        <v>175</v>
      </c>
      <c r="B35" s="242"/>
      <c r="C35" s="242"/>
      <c r="D35" s="121"/>
      <c r="E35" s="116">
        <f>E27+E29+E31+E33</f>
        <v>0</v>
      </c>
      <c r="F35" s="116">
        <f>F27+F29+F31+F33</f>
        <v>0</v>
      </c>
    </row>
    <row r="36" spans="1:6" ht="13" thickBot="1" x14ac:dyDescent="0.3"/>
    <row r="37" spans="1:6" s="47" customFormat="1" ht="29.25" customHeight="1" thickBot="1" x14ac:dyDescent="0.3">
      <c r="A37" s="220" t="s">
        <v>126</v>
      </c>
      <c r="B37" s="221"/>
      <c r="C37" s="221"/>
      <c r="D37" s="75"/>
      <c r="E37" s="56">
        <f>E11+E35</f>
        <v>0</v>
      </c>
      <c r="F37" s="56">
        <f>F11+F35</f>
        <v>0</v>
      </c>
    </row>
    <row r="38" spans="1:6" s="47" customFormat="1" ht="13.5" thickBot="1" x14ac:dyDescent="0.3">
      <c r="C38" s="2"/>
      <c r="D38" s="2"/>
      <c r="E38" s="55"/>
    </row>
    <row r="39" spans="1:6" s="47" customFormat="1" ht="29.25" customHeight="1" thickBot="1" x14ac:dyDescent="0.3">
      <c r="A39" s="220" t="s">
        <v>127</v>
      </c>
      <c r="B39" s="221"/>
      <c r="C39" s="221"/>
      <c r="D39" s="75"/>
      <c r="E39" s="56">
        <f>'Consolidated expenditure '!H33</f>
        <v>0</v>
      </c>
      <c r="F39" s="56">
        <f>'Consolidated expenditure '!J33</f>
        <v>0</v>
      </c>
    </row>
    <row r="40" spans="1:6" s="47" customFormat="1" ht="13" x14ac:dyDescent="0.25">
      <c r="C40" s="2"/>
      <c r="D40" s="2"/>
      <c r="E40" s="55"/>
    </row>
    <row r="41" spans="1:6" s="47" customFormat="1" ht="27.75" customHeight="1" x14ac:dyDescent="0.25">
      <c r="A41" s="219" t="s">
        <v>156</v>
      </c>
      <c r="B41" s="219"/>
      <c r="C41" s="219"/>
      <c r="D41" s="219"/>
      <c r="E41" s="219"/>
      <c r="F41" s="219"/>
    </row>
    <row r="42" spans="1:6" s="101" customFormat="1" ht="24.75" customHeight="1" x14ac:dyDescent="0.25">
      <c r="A42" s="224" t="s">
        <v>5</v>
      </c>
      <c r="B42" s="224"/>
      <c r="E42" s="105"/>
    </row>
    <row r="43" spans="1:6" s="101" customFormat="1" ht="24.75" customHeight="1" x14ac:dyDescent="0.25">
      <c r="A43" s="106" t="s">
        <v>128</v>
      </c>
      <c r="B43" s="106"/>
      <c r="C43" s="106"/>
      <c r="D43" s="106"/>
      <c r="E43" s="107"/>
    </row>
    <row r="44" spans="1:6" s="101" customFormat="1" ht="45.75" customHeight="1" x14ac:dyDescent="0.25">
      <c r="A44" s="222" t="s">
        <v>108</v>
      </c>
      <c r="B44" s="222"/>
      <c r="C44" s="222"/>
      <c r="D44" s="222"/>
      <c r="E44" s="222"/>
    </row>
    <row r="45" spans="1:6" s="101" customFormat="1" ht="54" customHeight="1" x14ac:dyDescent="0.25">
      <c r="A45" s="222"/>
      <c r="B45" s="222"/>
      <c r="C45" s="222"/>
      <c r="D45" s="222"/>
      <c r="E45" s="222"/>
    </row>
    <row r="46" spans="1:6" ht="84.9" customHeight="1" x14ac:dyDescent="0.25"/>
  </sheetData>
  <sheetProtection algorithmName="SHA-512" hashValue="b06mxPZ+TrgiQd6jOxlYCqGXtgvudmA+O/rAT8i0wRP8AcSGQAjp++3otV8FMYP5ldR/bJET3qYum7x7JFu8cQ==" saltValue="FmTfpfUed4iH8TVtPdvpRw==" spinCount="100000" sheet="1" formatCells="0"/>
  <mergeCells count="17">
    <mergeCell ref="A29:C29"/>
    <mergeCell ref="A33:C33"/>
    <mergeCell ref="A35:C35"/>
    <mergeCell ref="C4:E4"/>
    <mergeCell ref="C5:E5"/>
    <mergeCell ref="B12:C12"/>
    <mergeCell ref="A11:C11"/>
    <mergeCell ref="A7:F7"/>
    <mergeCell ref="A1:F1"/>
    <mergeCell ref="A2:F2"/>
    <mergeCell ref="A27:C27"/>
    <mergeCell ref="A44:E45"/>
    <mergeCell ref="A31:C31"/>
    <mergeCell ref="A42:B42"/>
    <mergeCell ref="A41:F41"/>
    <mergeCell ref="A37:C37"/>
    <mergeCell ref="A39:C39"/>
  </mergeCells>
  <conditionalFormatting sqref="F26">
    <cfRule type="containsText" dxfId="5" priority="7" stopIfTrue="1" operator="containsText" text="Difference F11 and F33">
      <formula>NOT(ISERROR(SEARCH("Difference F11 and F33",F26)))</formula>
    </cfRule>
    <cfRule type="containsText" dxfId="4" priority="8" stopIfTrue="1" operator="containsText" text="Difference E11 and E33">
      <formula>NOT(ISERROR(SEARCH("Difference E11 and E33",F26)))</formula>
    </cfRule>
  </conditionalFormatting>
  <conditionalFormatting sqref="E26">
    <cfRule type="containsText" dxfId="3" priority="5" stopIfTrue="1" operator="containsText" text="Difference F11 and F33">
      <formula>NOT(ISERROR(SEARCH("Difference F11 and F33",E26)))</formula>
    </cfRule>
    <cfRule type="containsText" dxfId="2" priority="6" stopIfTrue="1" operator="containsText" text="Difference E11 and E33">
      <formula>NOT(ISERROR(SEARCH("Difference E11 and E33",E26)))</formula>
    </cfRule>
  </conditionalFormatting>
  <dataValidations count="1">
    <dataValidation type="list" allowBlank="1" showInputMessage="1" showErrorMessage="1" sqref="D13:D24" xr:uid="{00000000-0002-0000-0100-000000000000}">
      <formula1>"Existing, Leaving, Additional, Replacement"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horizontalDpi="4294967293" r:id="rId1"/>
  <headerFooter>
    <oddFooter>&amp;L&amp;D&amp;CPage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H93"/>
  <sheetViews>
    <sheetView view="pageBreakPreview" topLeftCell="A22" zoomScale="78" zoomScaleNormal="100" zoomScaleSheetLayoutView="78" workbookViewId="0">
      <selection activeCell="L24" sqref="L24"/>
    </sheetView>
  </sheetViews>
  <sheetFormatPr defaultColWidth="11.453125" defaultRowHeight="15.5" x14ac:dyDescent="0.25"/>
  <cols>
    <col min="1" max="1" width="10.453125" style="6" customWidth="1"/>
    <col min="2" max="7" width="18" style="1" customWidth="1"/>
    <col min="8" max="8" width="31.08984375" style="7" customWidth="1"/>
    <col min="9" max="16384" width="11.453125" style="1"/>
  </cols>
  <sheetData>
    <row r="1" spans="1:8" ht="22.5" customHeight="1" x14ac:dyDescent="0.25">
      <c r="A1" s="127" t="s">
        <v>160</v>
      </c>
      <c r="B1" s="127"/>
      <c r="C1" s="127"/>
      <c r="D1" s="127"/>
      <c r="E1" s="127"/>
      <c r="F1" s="127"/>
      <c r="G1" s="127"/>
      <c r="H1" s="127"/>
    </row>
    <row r="2" spans="1:8" ht="24" customHeight="1" x14ac:dyDescent="0.25">
      <c r="A2" s="127" t="s">
        <v>112</v>
      </c>
      <c r="B2" s="127"/>
      <c r="C2" s="127"/>
      <c r="D2" s="127"/>
      <c r="E2" s="127"/>
      <c r="F2" s="127"/>
      <c r="G2" s="127"/>
      <c r="H2" s="127"/>
    </row>
    <row r="3" spans="1:8" s="5" customFormat="1" ht="20.25" customHeight="1" x14ac:dyDescent="0.25">
      <c r="A3" s="132" t="s">
        <v>0</v>
      </c>
      <c r="B3" s="132"/>
      <c r="C3" s="132"/>
      <c r="D3" s="211" t="str">
        <f>'Consolidated expenditure '!D3:H3</f>
        <v>&lt;insert the name of the project leader&gt;</v>
      </c>
      <c r="E3" s="211"/>
      <c r="F3" s="211"/>
      <c r="G3" s="211"/>
      <c r="H3" s="211"/>
    </row>
    <row r="4" spans="1:8" s="5" customFormat="1" ht="20.25" customHeight="1" x14ac:dyDescent="0.25">
      <c r="A4" s="134" t="s">
        <v>7</v>
      </c>
      <c r="B4" s="134"/>
      <c r="C4" s="134"/>
      <c r="D4" s="211" t="str">
        <f>'Consolidated expenditure '!D4:H4</f>
        <v>&lt;insert the title of the project&gt;</v>
      </c>
      <c r="E4" s="211"/>
      <c r="F4" s="211"/>
      <c r="G4" s="211"/>
      <c r="H4" s="211"/>
    </row>
    <row r="5" spans="1:8" s="5" customFormat="1" ht="20.25" customHeight="1" x14ac:dyDescent="0.25">
      <c r="A5" s="134" t="s">
        <v>8</v>
      </c>
      <c r="B5" s="134"/>
      <c r="C5" s="134"/>
      <c r="D5" s="39" t="s">
        <v>9</v>
      </c>
      <c r="E5" s="212" t="str">
        <f>'Consolidated expenditure '!E5:F5</f>
        <v>dd/mm/yyyy</v>
      </c>
      <c r="F5" s="212"/>
      <c r="G5" s="39" t="s">
        <v>4</v>
      </c>
      <c r="H5" s="76" t="str">
        <f>'Consolidated expenditure '!H5</f>
        <v>dd/mm/yyyy</v>
      </c>
    </row>
    <row r="6" spans="1:8" s="5" customFormat="1" ht="20.25" hidden="1" customHeight="1" x14ac:dyDescent="0.25">
      <c r="A6" s="136" t="s">
        <v>10</v>
      </c>
      <c r="B6" s="137"/>
      <c r="C6" s="137"/>
      <c r="D6" s="138"/>
      <c r="E6" s="138"/>
      <c r="F6" s="138"/>
      <c r="G6" s="138"/>
      <c r="H6" s="138"/>
    </row>
    <row r="7" spans="1:8" s="5" customFormat="1" ht="20.25" customHeight="1" x14ac:dyDescent="0.25">
      <c r="A7" s="134" t="s">
        <v>10</v>
      </c>
      <c r="B7" s="134"/>
      <c r="C7" s="134"/>
      <c r="D7" s="205">
        <f>'Consolidated expenditure '!D7:H7</f>
        <v>0</v>
      </c>
      <c r="E7" s="206"/>
      <c r="F7" s="206"/>
      <c r="G7" s="206"/>
      <c r="H7" s="207"/>
    </row>
    <row r="8" spans="1:8" x14ac:dyDescent="0.25">
      <c r="A8" s="139"/>
      <c r="B8" s="139"/>
      <c r="C8" s="139"/>
      <c r="D8" s="139"/>
      <c r="E8" s="139"/>
      <c r="F8" s="139"/>
      <c r="G8" s="139"/>
      <c r="H8" s="139"/>
    </row>
    <row r="9" spans="1:8" ht="16" thickBot="1" x14ac:dyDescent="0.3"/>
    <row r="10" spans="1:8" ht="95.25" customHeight="1" thickBot="1" x14ac:dyDescent="0.3">
      <c r="A10" s="42" t="s">
        <v>113</v>
      </c>
      <c r="H10" s="11" t="s">
        <v>161</v>
      </c>
    </row>
    <row r="11" spans="1:8" ht="26.25" customHeight="1" thickBot="1" x14ac:dyDescent="0.3">
      <c r="A11" s="8"/>
      <c r="B11" s="9"/>
      <c r="H11" s="11" t="s">
        <v>11</v>
      </c>
    </row>
    <row r="12" spans="1:8" ht="28.5" customHeight="1" thickBot="1" x14ac:dyDescent="0.3">
      <c r="A12" s="10"/>
      <c r="H12" s="11" t="s">
        <v>12</v>
      </c>
    </row>
    <row r="13" spans="1:8" s="91" customFormat="1" ht="39" customHeight="1" x14ac:dyDescent="0.25">
      <c r="A13" s="88">
        <v>1</v>
      </c>
      <c r="B13" s="140" t="s">
        <v>13</v>
      </c>
      <c r="C13" s="141"/>
      <c r="D13" s="141"/>
      <c r="E13" s="141"/>
      <c r="F13" s="141"/>
      <c r="G13" s="142"/>
      <c r="H13" s="89" t="e">
        <f>SUM(H14:H34)</f>
        <v>#REF!</v>
      </c>
    </row>
    <row r="14" spans="1:8" s="4" customFormat="1" ht="33" customHeight="1" x14ac:dyDescent="0.25">
      <c r="A14" s="12" t="s">
        <v>14</v>
      </c>
      <c r="B14" s="143" t="s">
        <v>15</v>
      </c>
      <c r="C14" s="144"/>
      <c r="D14" s="144"/>
      <c r="E14" s="144"/>
      <c r="F14" s="144"/>
      <c r="G14" s="145"/>
      <c r="H14" s="94" t="e">
        <f>'Consolidated expenditure '!#REF!</f>
        <v>#REF!</v>
      </c>
    </row>
    <row r="15" spans="1:8" s="16" customFormat="1" ht="11.25" customHeight="1" x14ac:dyDescent="0.25">
      <c r="A15" s="14"/>
      <c r="B15" s="146"/>
      <c r="C15" s="146"/>
      <c r="D15" s="146"/>
      <c r="E15" s="146"/>
      <c r="F15" s="146"/>
      <c r="G15" s="146"/>
      <c r="H15" s="15"/>
    </row>
    <row r="16" spans="1:8" s="4" customFormat="1" ht="33" customHeight="1" x14ac:dyDescent="0.25">
      <c r="A16" s="12" t="s">
        <v>16</v>
      </c>
      <c r="B16" s="143" t="s">
        <v>17</v>
      </c>
      <c r="C16" s="144"/>
      <c r="D16" s="144"/>
      <c r="E16" s="144"/>
      <c r="F16" s="144"/>
      <c r="G16" s="145"/>
      <c r="H16" s="94" t="e">
        <f>'Consolidated expenditure '!#REF!</f>
        <v>#REF!</v>
      </c>
    </row>
    <row r="17" spans="1:8" s="16" customFormat="1" ht="11.25" customHeight="1" x14ac:dyDescent="0.25">
      <c r="A17" s="14"/>
      <c r="B17" s="150"/>
      <c r="C17" s="150"/>
      <c r="D17" s="150"/>
      <c r="E17" s="150"/>
      <c r="F17" s="150"/>
      <c r="G17" s="150"/>
      <c r="H17" s="15"/>
    </row>
    <row r="18" spans="1:8" s="4" customFormat="1" ht="33" customHeight="1" x14ac:dyDescent="0.25">
      <c r="A18" s="12" t="s">
        <v>18</v>
      </c>
      <c r="B18" s="143" t="s">
        <v>19</v>
      </c>
      <c r="C18" s="144"/>
      <c r="D18" s="144"/>
      <c r="E18" s="144"/>
      <c r="F18" s="144"/>
      <c r="G18" s="145"/>
      <c r="H18" s="94" t="e">
        <f>'Consolidated expenditure '!#REF!</f>
        <v>#REF!</v>
      </c>
    </row>
    <row r="19" spans="1:8" s="16" customFormat="1" ht="11.25" customHeight="1" x14ac:dyDescent="0.25">
      <c r="A19" s="14"/>
      <c r="B19" s="150"/>
      <c r="C19" s="150"/>
      <c r="D19" s="150"/>
      <c r="E19" s="150"/>
      <c r="F19" s="150"/>
      <c r="G19" s="150"/>
      <c r="H19" s="15"/>
    </row>
    <row r="20" spans="1:8" s="4" customFormat="1" ht="33" customHeight="1" x14ac:dyDescent="0.25">
      <c r="A20" s="12" t="s">
        <v>20</v>
      </c>
      <c r="B20" s="143" t="s">
        <v>21</v>
      </c>
      <c r="C20" s="144"/>
      <c r="D20" s="144"/>
      <c r="E20" s="144"/>
      <c r="F20" s="144"/>
      <c r="G20" s="145"/>
      <c r="H20" s="94" t="e">
        <f>'Consolidated expenditure '!#REF!</f>
        <v>#REF!</v>
      </c>
    </row>
    <row r="21" spans="1:8" s="16" customFormat="1" ht="11.25" customHeight="1" x14ac:dyDescent="0.25">
      <c r="A21" s="14"/>
      <c r="B21" s="150"/>
      <c r="C21" s="150"/>
      <c r="D21" s="150"/>
      <c r="E21" s="150"/>
      <c r="F21" s="150"/>
      <c r="G21" s="150"/>
      <c r="H21" s="15"/>
    </row>
    <row r="22" spans="1:8" s="4" customFormat="1" ht="33" customHeight="1" x14ac:dyDescent="0.25">
      <c r="A22" s="12" t="s">
        <v>22</v>
      </c>
      <c r="B22" s="143" t="s">
        <v>23</v>
      </c>
      <c r="C22" s="144"/>
      <c r="D22" s="144"/>
      <c r="E22" s="144"/>
      <c r="F22" s="144"/>
      <c r="G22" s="145"/>
      <c r="H22" s="94" t="e">
        <f>'Consolidated expenditure '!#REF!</f>
        <v>#REF!</v>
      </c>
    </row>
    <row r="23" spans="1:8" s="16" customFormat="1" ht="11.25" customHeight="1" x14ac:dyDescent="0.25">
      <c r="A23" s="14"/>
      <c r="B23" s="150"/>
      <c r="C23" s="150"/>
      <c r="D23" s="150"/>
      <c r="E23" s="150"/>
      <c r="F23" s="150"/>
      <c r="G23" s="150"/>
      <c r="H23" s="15"/>
    </row>
    <row r="24" spans="1:8" s="4" customFormat="1" ht="33" customHeight="1" x14ac:dyDescent="0.25">
      <c r="A24" s="12" t="s">
        <v>24</v>
      </c>
      <c r="B24" s="143" t="s">
        <v>25</v>
      </c>
      <c r="C24" s="144"/>
      <c r="D24" s="144"/>
      <c r="E24" s="144"/>
      <c r="F24" s="144"/>
      <c r="G24" s="145"/>
      <c r="H24" s="94" t="e">
        <f>'Consolidated expenditure '!#REF!</f>
        <v>#REF!</v>
      </c>
    </row>
    <row r="25" spans="1:8" s="16" customFormat="1" ht="11.25" customHeight="1" x14ac:dyDescent="0.25">
      <c r="A25" s="14"/>
      <c r="B25" s="150"/>
      <c r="C25" s="150"/>
      <c r="D25" s="150"/>
      <c r="E25" s="150"/>
      <c r="F25" s="150"/>
      <c r="G25" s="150"/>
      <c r="H25" s="15"/>
    </row>
    <row r="26" spans="1:8" s="4" customFormat="1" ht="33" customHeight="1" x14ac:dyDescent="0.25">
      <c r="A26" s="12" t="s">
        <v>26</v>
      </c>
      <c r="B26" s="143" t="s">
        <v>27</v>
      </c>
      <c r="C26" s="144"/>
      <c r="D26" s="144"/>
      <c r="E26" s="144"/>
      <c r="F26" s="144"/>
      <c r="G26" s="145"/>
      <c r="H26" s="94" t="e">
        <f>'Consolidated expenditure '!#REF!</f>
        <v>#REF!</v>
      </c>
    </row>
    <row r="27" spans="1:8" s="16" customFormat="1" ht="11.25" customHeight="1" x14ac:dyDescent="0.25">
      <c r="A27" s="14"/>
      <c r="B27" s="150"/>
      <c r="C27" s="150"/>
      <c r="D27" s="150"/>
      <c r="E27" s="150"/>
      <c r="F27" s="150"/>
      <c r="G27" s="150"/>
      <c r="H27" s="15"/>
    </row>
    <row r="28" spans="1:8" s="4" customFormat="1" ht="33" customHeight="1" x14ac:dyDescent="0.25">
      <c r="A28" s="12" t="s">
        <v>28</v>
      </c>
      <c r="B28" s="143" t="s">
        <v>29</v>
      </c>
      <c r="C28" s="144"/>
      <c r="D28" s="144"/>
      <c r="E28" s="144"/>
      <c r="F28" s="144"/>
      <c r="G28" s="145"/>
      <c r="H28" s="94" t="e">
        <f>'Consolidated expenditure '!#REF!</f>
        <v>#REF!</v>
      </c>
    </row>
    <row r="29" spans="1:8" s="16" customFormat="1" ht="13.5" customHeight="1" x14ac:dyDescent="0.25">
      <c r="A29" s="14"/>
      <c r="B29" s="150"/>
      <c r="C29" s="150"/>
      <c r="D29" s="150"/>
      <c r="E29" s="150"/>
      <c r="F29" s="150"/>
      <c r="G29" s="150"/>
      <c r="H29" s="15"/>
    </row>
    <row r="30" spans="1:8" s="4" customFormat="1" ht="33" customHeight="1" x14ac:dyDescent="0.25">
      <c r="A30" s="12" t="s">
        <v>30</v>
      </c>
      <c r="B30" s="143" t="s">
        <v>31</v>
      </c>
      <c r="C30" s="144"/>
      <c r="D30" s="144"/>
      <c r="E30" s="144"/>
      <c r="F30" s="144"/>
      <c r="G30" s="145"/>
      <c r="H30" s="94" t="e">
        <f>'Consolidated expenditure '!#REF!</f>
        <v>#REF!</v>
      </c>
    </row>
    <row r="31" spans="1:8" s="16" customFormat="1" ht="13.5" customHeight="1" x14ac:dyDescent="0.25">
      <c r="A31" s="14"/>
      <c r="B31" s="150"/>
      <c r="C31" s="150"/>
      <c r="D31" s="150"/>
      <c r="E31" s="150"/>
      <c r="F31" s="150"/>
      <c r="G31" s="150"/>
      <c r="H31" s="15"/>
    </row>
    <row r="32" spans="1:8" s="4" customFormat="1" ht="33" customHeight="1" x14ac:dyDescent="0.25">
      <c r="A32" s="12" t="s">
        <v>32</v>
      </c>
      <c r="B32" s="143" t="s">
        <v>166</v>
      </c>
      <c r="C32" s="144"/>
      <c r="D32" s="144"/>
      <c r="E32" s="144"/>
      <c r="F32" s="144"/>
      <c r="G32" s="145"/>
      <c r="H32" s="94" t="e">
        <f>'Consolidated expenditure '!#REF!</f>
        <v>#REF!</v>
      </c>
    </row>
    <row r="33" spans="1:8" s="16" customFormat="1" ht="13.5" customHeight="1" x14ac:dyDescent="0.25">
      <c r="A33" s="14"/>
      <c r="B33" s="150"/>
      <c r="C33" s="150"/>
      <c r="D33" s="150"/>
      <c r="E33" s="150"/>
      <c r="F33" s="150"/>
      <c r="G33" s="150"/>
      <c r="H33" s="15"/>
    </row>
    <row r="34" spans="1:8" s="4" customFormat="1" ht="33" customHeight="1" x14ac:dyDescent="0.25">
      <c r="A34" s="12" t="s">
        <v>165</v>
      </c>
      <c r="B34" s="143" t="s">
        <v>43</v>
      </c>
      <c r="C34" s="144"/>
      <c r="D34" s="144"/>
      <c r="E34" s="144"/>
      <c r="F34" s="144"/>
      <c r="G34" s="145"/>
      <c r="H34" s="94" t="e">
        <f>'Consolidated expenditure '!#REF!</f>
        <v>#REF!</v>
      </c>
    </row>
    <row r="35" spans="1:8" s="16" customFormat="1" ht="24.75" customHeight="1" x14ac:dyDescent="0.25">
      <c r="A35" s="14"/>
      <c r="B35" s="150"/>
      <c r="C35" s="150"/>
      <c r="D35" s="150"/>
      <c r="E35" s="150"/>
      <c r="F35" s="150"/>
      <c r="G35" s="150"/>
      <c r="H35" s="15"/>
    </row>
    <row r="36" spans="1:8" s="91" customFormat="1" ht="39" customHeight="1" x14ac:dyDescent="0.25">
      <c r="A36" s="88">
        <v>2</v>
      </c>
      <c r="B36" s="140" t="s">
        <v>33</v>
      </c>
      <c r="C36" s="141"/>
      <c r="D36" s="141"/>
      <c r="E36" s="141"/>
      <c r="F36" s="141"/>
      <c r="G36" s="142"/>
      <c r="H36" s="89" t="e">
        <f>H37+H39+H44+H48+H50</f>
        <v>#REF!</v>
      </c>
    </row>
    <row r="37" spans="1:8" s="4" customFormat="1" ht="33" customHeight="1" x14ac:dyDescent="0.25">
      <c r="A37" s="17" t="s">
        <v>34</v>
      </c>
      <c r="B37" s="143" t="s">
        <v>35</v>
      </c>
      <c r="C37" s="144"/>
      <c r="D37" s="144"/>
      <c r="E37" s="144"/>
      <c r="F37" s="144"/>
      <c r="G37" s="145"/>
      <c r="H37" s="94" t="e">
        <f>'Consolidated expenditure '!#REF!</f>
        <v>#REF!</v>
      </c>
    </row>
    <row r="38" spans="1:8" s="16" customFormat="1" ht="11.25" customHeight="1" x14ac:dyDescent="0.25">
      <c r="A38" s="14"/>
      <c r="B38" s="150"/>
      <c r="C38" s="150"/>
      <c r="D38" s="150"/>
      <c r="E38" s="150"/>
      <c r="F38" s="150"/>
      <c r="G38" s="150"/>
      <c r="H38" s="15"/>
    </row>
    <row r="39" spans="1:8" s="4" customFormat="1" ht="33" customHeight="1" x14ac:dyDescent="0.25">
      <c r="A39" s="18" t="s">
        <v>36</v>
      </c>
      <c r="B39" s="143" t="s">
        <v>37</v>
      </c>
      <c r="C39" s="144"/>
      <c r="D39" s="144"/>
      <c r="E39" s="144"/>
      <c r="F39" s="144"/>
      <c r="G39" s="145"/>
      <c r="H39" s="19" t="e">
        <f>SUM(H40:H42)</f>
        <v>#REF!</v>
      </c>
    </row>
    <row r="40" spans="1:8" s="20" customFormat="1" ht="24.75" customHeight="1" x14ac:dyDescent="0.25">
      <c r="A40" s="18" t="s">
        <v>38</v>
      </c>
      <c r="B40" s="151" t="s">
        <v>39</v>
      </c>
      <c r="C40" s="152"/>
      <c r="D40" s="152"/>
      <c r="E40" s="152"/>
      <c r="F40" s="152"/>
      <c r="G40" s="153"/>
      <c r="H40" s="94" t="e">
        <f>'Consolidated expenditure '!#REF!</f>
        <v>#REF!</v>
      </c>
    </row>
    <row r="41" spans="1:8" s="20" customFormat="1" ht="24.75" customHeight="1" x14ac:dyDescent="0.25">
      <c r="A41" s="18" t="s">
        <v>40</v>
      </c>
      <c r="B41" s="154" t="s">
        <v>41</v>
      </c>
      <c r="C41" s="155"/>
      <c r="D41" s="155"/>
      <c r="E41" s="155"/>
      <c r="F41" s="155"/>
      <c r="G41" s="156"/>
      <c r="H41" s="94" t="e">
        <f>'Consolidated expenditure '!#REF!</f>
        <v>#REF!</v>
      </c>
    </row>
    <row r="42" spans="1:8" s="20" customFormat="1" ht="24.75" customHeight="1" x14ac:dyDescent="0.25">
      <c r="A42" s="18" t="s">
        <v>42</v>
      </c>
      <c r="B42" s="157" t="s">
        <v>43</v>
      </c>
      <c r="C42" s="157"/>
      <c r="D42" s="157"/>
      <c r="E42" s="157"/>
      <c r="F42" s="157"/>
      <c r="G42" s="157"/>
      <c r="H42" s="94" t="e">
        <f>'Consolidated expenditure '!#REF!</f>
        <v>#REF!</v>
      </c>
    </row>
    <row r="43" spans="1:8" s="16" customFormat="1" ht="11.25" customHeight="1" x14ac:dyDescent="0.25">
      <c r="A43" s="14"/>
      <c r="B43" s="158"/>
      <c r="C43" s="159"/>
      <c r="D43" s="159"/>
      <c r="E43" s="159"/>
      <c r="F43" s="159"/>
      <c r="G43" s="160"/>
      <c r="H43" s="15"/>
    </row>
    <row r="44" spans="1:8" s="4" customFormat="1" ht="24.75" customHeight="1" x14ac:dyDescent="0.25">
      <c r="A44" s="12" t="s">
        <v>44</v>
      </c>
      <c r="B44" s="143" t="s">
        <v>45</v>
      </c>
      <c r="C44" s="144"/>
      <c r="D44" s="144"/>
      <c r="E44" s="144"/>
      <c r="F44" s="144"/>
      <c r="G44" s="145"/>
      <c r="H44" s="19" t="e">
        <f>SUM(H45:H46)</f>
        <v>#REF!</v>
      </c>
    </row>
    <row r="45" spans="1:8" s="20" customFormat="1" ht="24.75" customHeight="1" x14ac:dyDescent="0.25">
      <c r="A45" s="18" t="s">
        <v>46</v>
      </c>
      <c r="B45" s="151" t="s">
        <v>47</v>
      </c>
      <c r="C45" s="152"/>
      <c r="D45" s="152"/>
      <c r="E45" s="152"/>
      <c r="F45" s="152"/>
      <c r="G45" s="153"/>
      <c r="H45" s="94" t="e">
        <f>'Consolidated expenditure '!#REF!</f>
        <v>#REF!</v>
      </c>
    </row>
    <row r="46" spans="1:8" s="20" customFormat="1" ht="24.75" customHeight="1" x14ac:dyDescent="0.25">
      <c r="A46" s="18" t="s">
        <v>48</v>
      </c>
      <c r="B46" s="157" t="s">
        <v>43</v>
      </c>
      <c r="C46" s="157"/>
      <c r="D46" s="157"/>
      <c r="E46" s="157"/>
      <c r="F46" s="157"/>
      <c r="G46" s="157"/>
      <c r="H46" s="94" t="e">
        <f>'Consolidated expenditure '!#REF!</f>
        <v>#REF!</v>
      </c>
    </row>
    <row r="47" spans="1:8" s="21" customFormat="1" ht="11.25" customHeight="1" x14ac:dyDescent="0.25">
      <c r="A47" s="14"/>
      <c r="B47" s="161"/>
      <c r="C47" s="162"/>
      <c r="D47" s="162"/>
      <c r="E47" s="162"/>
      <c r="F47" s="162"/>
      <c r="G47" s="163"/>
      <c r="H47" s="15"/>
    </row>
    <row r="48" spans="1:8" s="4" customFormat="1" ht="24.75" customHeight="1" x14ac:dyDescent="0.25">
      <c r="A48" s="12" t="s">
        <v>49</v>
      </c>
      <c r="B48" s="143" t="s">
        <v>50</v>
      </c>
      <c r="C48" s="144"/>
      <c r="D48" s="144"/>
      <c r="E48" s="144"/>
      <c r="F48" s="144"/>
      <c r="G48" s="145"/>
      <c r="H48" s="94" t="e">
        <f>'Consolidated expenditure '!#REF!</f>
        <v>#REF!</v>
      </c>
    </row>
    <row r="49" spans="1:8" s="21" customFormat="1" ht="11.25" customHeight="1" x14ac:dyDescent="0.25">
      <c r="A49" s="14"/>
      <c r="B49" s="150"/>
      <c r="C49" s="150"/>
      <c r="D49" s="150"/>
      <c r="E49" s="150"/>
      <c r="F49" s="150"/>
      <c r="G49" s="150"/>
      <c r="H49" s="15"/>
    </row>
    <row r="50" spans="1:8" s="4" customFormat="1" ht="24.75" customHeight="1" x14ac:dyDescent="0.25">
      <c r="A50" s="12" t="s">
        <v>51</v>
      </c>
      <c r="B50" s="143" t="s">
        <v>52</v>
      </c>
      <c r="C50" s="144"/>
      <c r="D50" s="144"/>
      <c r="E50" s="144"/>
      <c r="F50" s="144"/>
      <c r="G50" s="145"/>
      <c r="H50" s="94" t="e">
        <f>'Consolidated expenditure '!#REF!</f>
        <v>#REF!</v>
      </c>
    </row>
    <row r="51" spans="1:8" s="16" customFormat="1" ht="24.75" customHeight="1" x14ac:dyDescent="0.25">
      <c r="A51" s="14"/>
      <c r="B51" s="150"/>
      <c r="C51" s="150"/>
      <c r="D51" s="150"/>
      <c r="E51" s="150"/>
      <c r="F51" s="150"/>
      <c r="G51" s="150"/>
      <c r="H51" s="15"/>
    </row>
    <row r="52" spans="1:8" s="92" customFormat="1" ht="24.75" customHeight="1" x14ac:dyDescent="0.25">
      <c r="A52" s="88">
        <v>3</v>
      </c>
      <c r="B52" s="164" t="s">
        <v>53</v>
      </c>
      <c r="C52" s="165"/>
      <c r="D52" s="165"/>
      <c r="E52" s="165"/>
      <c r="F52" s="165"/>
      <c r="G52" s="165"/>
      <c r="H52" s="89" t="e">
        <f>SUM(H53:H55)</f>
        <v>#REF!</v>
      </c>
    </row>
    <row r="53" spans="1:8" s="4" customFormat="1" ht="24.75" customHeight="1" x14ac:dyDescent="0.25">
      <c r="A53" s="18" t="s">
        <v>54</v>
      </c>
      <c r="B53" s="151" t="s">
        <v>55</v>
      </c>
      <c r="C53" s="152"/>
      <c r="D53" s="152"/>
      <c r="E53" s="152"/>
      <c r="F53" s="152"/>
      <c r="G53" s="153"/>
      <c r="H53" s="94" t="e">
        <f>'Consolidated expenditure '!#REF!</f>
        <v>#REF!</v>
      </c>
    </row>
    <row r="54" spans="1:8" s="4" customFormat="1" ht="24.75" customHeight="1" x14ac:dyDescent="0.25">
      <c r="A54" s="18" t="s">
        <v>56</v>
      </c>
      <c r="B54" s="151" t="s">
        <v>57</v>
      </c>
      <c r="C54" s="152"/>
      <c r="D54" s="152"/>
      <c r="E54" s="152"/>
      <c r="F54" s="152"/>
      <c r="G54" s="153"/>
      <c r="H54" s="94" t="e">
        <f>'Consolidated expenditure '!#REF!</f>
        <v>#REF!</v>
      </c>
    </row>
    <row r="55" spans="1:8" s="4" customFormat="1" ht="24.75" customHeight="1" x14ac:dyDescent="0.25">
      <c r="A55" s="18" t="s">
        <v>58</v>
      </c>
      <c r="B55" s="151" t="s">
        <v>59</v>
      </c>
      <c r="C55" s="152"/>
      <c r="D55" s="152"/>
      <c r="E55" s="152"/>
      <c r="F55" s="152"/>
      <c r="G55" s="153"/>
      <c r="H55" s="94" t="e">
        <f>'Consolidated expenditure '!#REF!</f>
        <v>#REF!</v>
      </c>
    </row>
    <row r="56" spans="1:8" s="16" customFormat="1" ht="24.75" customHeight="1" x14ac:dyDescent="0.25">
      <c r="A56" s="14"/>
      <c r="B56" s="150"/>
      <c r="C56" s="150"/>
      <c r="D56" s="150"/>
      <c r="E56" s="150"/>
      <c r="F56" s="150"/>
      <c r="G56" s="150"/>
      <c r="H56" s="15"/>
    </row>
    <row r="57" spans="1:8" s="92" customFormat="1" ht="28.5" customHeight="1" x14ac:dyDescent="0.25">
      <c r="A57" s="93">
        <v>4</v>
      </c>
      <c r="B57" s="166" t="s">
        <v>60</v>
      </c>
      <c r="C57" s="167"/>
      <c r="D57" s="167"/>
      <c r="E57" s="167"/>
      <c r="F57" s="167"/>
      <c r="G57" s="168"/>
      <c r="H57" s="90" t="e">
        <f>H58+H64+H73</f>
        <v>#REF!</v>
      </c>
    </row>
    <row r="58" spans="1:8" s="4" customFormat="1" ht="41.25" customHeight="1" x14ac:dyDescent="0.25">
      <c r="A58" s="23" t="s">
        <v>61</v>
      </c>
      <c r="B58" s="169" t="s">
        <v>62</v>
      </c>
      <c r="C58" s="170"/>
      <c r="D58" s="170"/>
      <c r="E58" s="170"/>
      <c r="F58" s="170"/>
      <c r="G58" s="171"/>
      <c r="H58" s="13" t="e">
        <f>SUM(H59:H62)</f>
        <v>#REF!</v>
      </c>
    </row>
    <row r="59" spans="1:8" s="4" customFormat="1" ht="24.75" customHeight="1" x14ac:dyDescent="0.25">
      <c r="A59" s="18" t="s">
        <v>63</v>
      </c>
      <c r="B59" s="172" t="s">
        <v>64</v>
      </c>
      <c r="C59" s="172"/>
      <c r="D59" s="172"/>
      <c r="E59" s="172"/>
      <c r="F59" s="172"/>
      <c r="G59" s="172"/>
      <c r="H59" s="94" t="e">
        <f>'Consolidated expenditure '!#REF!</f>
        <v>#REF!</v>
      </c>
    </row>
    <row r="60" spans="1:8" s="4" customFormat="1" ht="24.75" customHeight="1" x14ac:dyDescent="0.25">
      <c r="A60" s="18" t="s">
        <v>65</v>
      </c>
      <c r="B60" s="151" t="s">
        <v>66</v>
      </c>
      <c r="C60" s="152"/>
      <c r="D60" s="152"/>
      <c r="E60" s="152"/>
      <c r="F60" s="152"/>
      <c r="G60" s="153"/>
      <c r="H60" s="94" t="e">
        <f>'Consolidated expenditure '!#REF!</f>
        <v>#REF!</v>
      </c>
    </row>
    <row r="61" spans="1:8" s="4" customFormat="1" ht="24.75" customHeight="1" x14ac:dyDescent="0.25">
      <c r="A61" s="18" t="s">
        <v>67</v>
      </c>
      <c r="B61" s="151" t="s">
        <v>68</v>
      </c>
      <c r="C61" s="152"/>
      <c r="D61" s="152"/>
      <c r="E61" s="152"/>
      <c r="F61" s="152"/>
      <c r="G61" s="153"/>
      <c r="H61" s="94" t="e">
        <f>'Consolidated expenditure '!#REF!</f>
        <v>#REF!</v>
      </c>
    </row>
    <row r="62" spans="1:8" s="4" customFormat="1" ht="24.75" customHeight="1" x14ac:dyDescent="0.25">
      <c r="A62" s="18" t="s">
        <v>69</v>
      </c>
      <c r="B62" s="157" t="s">
        <v>43</v>
      </c>
      <c r="C62" s="157"/>
      <c r="D62" s="157"/>
      <c r="E62" s="157"/>
      <c r="F62" s="157"/>
      <c r="G62" s="157"/>
      <c r="H62" s="94" t="e">
        <f>'Consolidated expenditure '!#REF!</f>
        <v>#REF!</v>
      </c>
    </row>
    <row r="63" spans="1:8" s="21" customFormat="1" ht="24.75" customHeight="1" x14ac:dyDescent="0.25">
      <c r="A63" s="14"/>
      <c r="B63" s="161"/>
      <c r="C63" s="162"/>
      <c r="D63" s="162"/>
      <c r="E63" s="162"/>
      <c r="F63" s="162"/>
      <c r="G63" s="163"/>
      <c r="H63" s="15"/>
    </row>
    <row r="64" spans="1:8" s="4" customFormat="1" ht="37.5" customHeight="1" x14ac:dyDescent="0.25">
      <c r="A64" s="23" t="s">
        <v>70</v>
      </c>
      <c r="B64" s="143" t="s">
        <v>71</v>
      </c>
      <c r="C64" s="144"/>
      <c r="D64" s="144"/>
      <c r="E64" s="144"/>
      <c r="F64" s="144"/>
      <c r="G64" s="145"/>
      <c r="H64" s="13" t="e">
        <f>SUM(H65:H71)</f>
        <v>#REF!</v>
      </c>
    </row>
    <row r="65" spans="1:8" s="4" customFormat="1" ht="24.75" customHeight="1" x14ac:dyDescent="0.25">
      <c r="A65" s="18" t="s">
        <v>72</v>
      </c>
      <c r="B65" s="71" t="s">
        <v>73</v>
      </c>
      <c r="C65" s="173"/>
      <c r="D65" s="173"/>
      <c r="E65" s="173"/>
      <c r="F65" s="173"/>
      <c r="G65" s="174"/>
      <c r="H65" s="94" t="e">
        <f>'Consolidated expenditure '!#REF!</f>
        <v>#REF!</v>
      </c>
    </row>
    <row r="66" spans="1:8" s="4" customFormat="1" ht="24.75" customHeight="1" x14ac:dyDescent="0.25">
      <c r="A66" s="18" t="s">
        <v>74</v>
      </c>
      <c r="B66" s="25" t="s">
        <v>75</v>
      </c>
      <c r="C66" s="173"/>
      <c r="D66" s="173"/>
      <c r="E66" s="173"/>
      <c r="F66" s="173"/>
      <c r="G66" s="174"/>
      <c r="H66" s="94" t="e">
        <f>'Consolidated expenditure '!#REF!</f>
        <v>#REF!</v>
      </c>
    </row>
    <row r="67" spans="1:8" s="4" customFormat="1" ht="24.75" customHeight="1" x14ac:dyDescent="0.25">
      <c r="A67" s="18" t="s">
        <v>76</v>
      </c>
      <c r="B67" s="151" t="s">
        <v>77</v>
      </c>
      <c r="C67" s="152"/>
      <c r="D67" s="152"/>
      <c r="E67" s="173"/>
      <c r="F67" s="173"/>
      <c r="G67" s="174"/>
      <c r="H67" s="94" t="e">
        <f>'Consolidated expenditure '!#REF!</f>
        <v>#REF!</v>
      </c>
    </row>
    <row r="68" spans="1:8" s="4" customFormat="1" ht="24.75" customHeight="1" x14ac:dyDescent="0.25">
      <c r="A68" s="18" t="s">
        <v>78</v>
      </c>
      <c r="B68" s="151" t="s">
        <v>79</v>
      </c>
      <c r="C68" s="152"/>
      <c r="D68" s="152"/>
      <c r="E68" s="173"/>
      <c r="F68" s="173"/>
      <c r="G68" s="174"/>
      <c r="H68" s="94" t="e">
        <f>'Consolidated expenditure '!#REF!</f>
        <v>#REF!</v>
      </c>
    </row>
    <row r="69" spans="1:8" s="4" customFormat="1" ht="24.75" customHeight="1" x14ac:dyDescent="0.25">
      <c r="A69" s="18" t="s">
        <v>80</v>
      </c>
      <c r="B69" s="151" t="s">
        <v>81</v>
      </c>
      <c r="C69" s="152"/>
      <c r="D69" s="152"/>
      <c r="E69" s="173"/>
      <c r="F69" s="173"/>
      <c r="G69" s="174"/>
      <c r="H69" s="94" t="e">
        <f>'Consolidated expenditure '!#REF!</f>
        <v>#REF!</v>
      </c>
    </row>
    <row r="70" spans="1:8" s="4" customFormat="1" ht="24.75" customHeight="1" x14ac:dyDescent="0.25">
      <c r="A70" s="18" t="s">
        <v>82</v>
      </c>
      <c r="B70" s="151" t="s">
        <v>83</v>
      </c>
      <c r="C70" s="152"/>
      <c r="D70" s="175"/>
      <c r="E70" s="175"/>
      <c r="F70" s="175"/>
      <c r="G70" s="176"/>
      <c r="H70" s="94" t="e">
        <f>'Consolidated expenditure '!#REF!</f>
        <v>#REF!</v>
      </c>
    </row>
    <row r="71" spans="1:8" s="4" customFormat="1" ht="24.75" customHeight="1" x14ac:dyDescent="0.25">
      <c r="A71" s="18" t="s">
        <v>84</v>
      </c>
      <c r="B71" s="151" t="s">
        <v>43</v>
      </c>
      <c r="C71" s="152"/>
      <c r="D71" s="175"/>
      <c r="E71" s="175"/>
      <c r="F71" s="175"/>
      <c r="G71" s="176"/>
      <c r="H71" s="94" t="e">
        <f>'Consolidated expenditure '!#REF!</f>
        <v>#REF!</v>
      </c>
    </row>
    <row r="72" spans="1:8" s="21" customFormat="1" ht="24.75" customHeight="1" x14ac:dyDescent="0.25">
      <c r="A72" s="14"/>
      <c r="B72" s="161"/>
      <c r="C72" s="162"/>
      <c r="D72" s="162"/>
      <c r="E72" s="162"/>
      <c r="F72" s="162"/>
      <c r="G72" s="163"/>
      <c r="H72" s="15"/>
    </row>
    <row r="73" spans="1:8" s="4" customFormat="1" ht="41.25" customHeight="1" x14ac:dyDescent="0.25">
      <c r="A73" s="23" t="s">
        <v>85</v>
      </c>
      <c r="B73" s="169" t="s">
        <v>86</v>
      </c>
      <c r="C73" s="170"/>
      <c r="D73" s="170"/>
      <c r="E73" s="170"/>
      <c r="F73" s="170"/>
      <c r="G73" s="171"/>
      <c r="H73" s="13" t="e">
        <f>SUM(H74:H80)</f>
        <v>#REF!</v>
      </c>
    </row>
    <row r="74" spans="1:8" s="4" customFormat="1" ht="24.75" customHeight="1" x14ac:dyDescent="0.25">
      <c r="A74" s="18" t="s">
        <v>87</v>
      </c>
      <c r="B74" s="172" t="s">
        <v>88</v>
      </c>
      <c r="C74" s="172"/>
      <c r="D74" s="172"/>
      <c r="E74" s="172"/>
      <c r="F74" s="172"/>
      <c r="G74" s="172"/>
      <c r="H74" s="94" t="e">
        <f>'Consolidated expenditure '!#REF!</f>
        <v>#REF!</v>
      </c>
    </row>
    <row r="75" spans="1:8" s="4" customFormat="1" ht="24.75" customHeight="1" x14ac:dyDescent="0.25">
      <c r="A75" s="18" t="s">
        <v>89</v>
      </c>
      <c r="B75" s="151" t="s">
        <v>90</v>
      </c>
      <c r="C75" s="152"/>
      <c r="D75" s="152"/>
      <c r="E75" s="152"/>
      <c r="F75" s="152"/>
      <c r="G75" s="153"/>
      <c r="H75" s="94" t="e">
        <f>'Consolidated expenditure '!#REF!</f>
        <v>#REF!</v>
      </c>
    </row>
    <row r="76" spans="1:8" s="4" customFormat="1" ht="24.75" customHeight="1" x14ac:dyDescent="0.25">
      <c r="A76" s="18" t="s">
        <v>91</v>
      </c>
      <c r="B76" s="151" t="s">
        <v>92</v>
      </c>
      <c r="C76" s="152"/>
      <c r="D76" s="152"/>
      <c r="E76" s="152"/>
      <c r="F76" s="152"/>
      <c r="G76" s="153"/>
      <c r="H76" s="94" t="e">
        <f>'Consolidated expenditure '!#REF!</f>
        <v>#REF!</v>
      </c>
    </row>
    <row r="77" spans="1:8" s="4" customFormat="1" ht="24.75" customHeight="1" x14ac:dyDescent="0.25">
      <c r="A77" s="18" t="s">
        <v>93</v>
      </c>
      <c r="B77" s="151" t="s">
        <v>94</v>
      </c>
      <c r="C77" s="152"/>
      <c r="D77" s="152"/>
      <c r="E77" s="152"/>
      <c r="F77" s="152"/>
      <c r="G77" s="153"/>
      <c r="H77" s="94" t="e">
        <f>'Consolidated expenditure '!#REF!</f>
        <v>#REF!</v>
      </c>
    </row>
    <row r="78" spans="1:8" s="4" customFormat="1" ht="24.75" customHeight="1" x14ac:dyDescent="0.25">
      <c r="A78" s="18" t="s">
        <v>95</v>
      </c>
      <c r="B78" s="151" t="s">
        <v>96</v>
      </c>
      <c r="C78" s="152"/>
      <c r="D78" s="152"/>
      <c r="E78" s="152"/>
      <c r="F78" s="152"/>
      <c r="G78" s="153"/>
      <c r="H78" s="94" t="e">
        <f>'Consolidated expenditure '!#REF!</f>
        <v>#REF!</v>
      </c>
    </row>
    <row r="79" spans="1:8" s="4" customFormat="1" ht="24.75" customHeight="1" x14ac:dyDescent="0.25">
      <c r="A79" s="18" t="s">
        <v>97</v>
      </c>
      <c r="B79" s="151" t="s">
        <v>98</v>
      </c>
      <c r="C79" s="152"/>
      <c r="D79" s="152"/>
      <c r="E79" s="152"/>
      <c r="F79" s="152"/>
      <c r="G79" s="153"/>
      <c r="H79" s="94" t="e">
        <f>'Consolidated expenditure '!#REF!</f>
        <v>#REF!</v>
      </c>
    </row>
    <row r="80" spans="1:8" s="4" customFormat="1" ht="24.75" customHeight="1" x14ac:dyDescent="0.25">
      <c r="A80" s="18" t="s">
        <v>99</v>
      </c>
      <c r="B80" s="151" t="s">
        <v>100</v>
      </c>
      <c r="C80" s="152"/>
      <c r="D80" s="152"/>
      <c r="E80" s="152"/>
      <c r="F80" s="152"/>
      <c r="G80" s="153"/>
      <c r="H80" s="94" t="e">
        <f>'Consolidated expenditure '!#REF!</f>
        <v>#REF!</v>
      </c>
    </row>
    <row r="81" spans="1:8" s="16" customFormat="1" ht="24.75" customHeight="1" x14ac:dyDescent="0.25">
      <c r="A81" s="14"/>
      <c r="B81" s="150"/>
      <c r="C81" s="150"/>
      <c r="D81" s="150"/>
      <c r="E81" s="150"/>
      <c r="F81" s="150"/>
      <c r="G81" s="150"/>
      <c r="H81" s="15"/>
    </row>
    <row r="82" spans="1:8" s="28" customFormat="1" ht="32.25" customHeight="1" x14ac:dyDescent="0.25">
      <c r="A82" s="26"/>
      <c r="B82" s="195" t="s">
        <v>101</v>
      </c>
      <c r="C82" s="196"/>
      <c r="D82" s="196"/>
      <c r="E82" s="196"/>
      <c r="F82" s="196"/>
      <c r="G82" s="196"/>
      <c r="H82" s="27" t="e">
        <f>H13+H57+H36+H52</f>
        <v>#REF!</v>
      </c>
    </row>
    <row r="83" spans="1:8" s="16" customFormat="1" ht="24.75" customHeight="1" x14ac:dyDescent="0.25">
      <c r="A83" s="14"/>
      <c r="B83" s="150"/>
      <c r="C83" s="150"/>
      <c r="D83" s="150"/>
      <c r="E83" s="150"/>
      <c r="F83" s="150"/>
      <c r="G83" s="150"/>
      <c r="H83" s="15"/>
    </row>
    <row r="84" spans="1:8" s="92" customFormat="1" ht="24.75" customHeight="1" x14ac:dyDescent="0.25">
      <c r="A84" s="88">
        <v>5</v>
      </c>
      <c r="B84" s="164" t="s">
        <v>102</v>
      </c>
      <c r="C84" s="165"/>
      <c r="D84" s="165"/>
      <c r="E84" s="165"/>
      <c r="F84" s="165"/>
      <c r="G84" s="165"/>
      <c r="H84" s="89" t="e">
        <f>IF(H86&gt;H87,H87,H86)</f>
        <v>#REF!</v>
      </c>
    </row>
    <row r="85" spans="1:8" s="22" customFormat="1" ht="24.75" customHeight="1" x14ac:dyDescent="0.25">
      <c r="A85" s="29"/>
      <c r="B85" s="203"/>
      <c r="C85" s="204"/>
      <c r="D85" s="204"/>
      <c r="E85" s="204"/>
      <c r="F85" s="204"/>
      <c r="G85" s="204"/>
      <c r="H85" s="95" t="e">
        <f>IF(H84=0,0,H84/H82)</f>
        <v>#REF!</v>
      </c>
    </row>
    <row r="86" spans="1:8" s="16" customFormat="1" ht="51" customHeight="1" x14ac:dyDescent="0.25">
      <c r="A86" s="14"/>
      <c r="B86" s="150" t="s">
        <v>103</v>
      </c>
      <c r="C86" s="150"/>
      <c r="D86" s="150"/>
      <c r="E86" s="150"/>
      <c r="F86" s="150"/>
      <c r="G86" s="150"/>
      <c r="H86" s="94">
        <f>'Consolidated expenditure '!J30</f>
        <v>0</v>
      </c>
    </row>
    <row r="87" spans="1:8" s="16" customFormat="1" ht="25.5" customHeight="1" x14ac:dyDescent="0.25">
      <c r="A87" s="14"/>
      <c r="B87" s="189" t="s">
        <v>104</v>
      </c>
      <c r="C87" s="190"/>
      <c r="D87" s="190"/>
      <c r="E87" s="190"/>
      <c r="F87" s="190"/>
      <c r="G87" s="191"/>
      <c r="H87" s="31" t="e">
        <f>H82*7%</f>
        <v>#REF!</v>
      </c>
    </row>
    <row r="88" spans="1:8" s="16" customFormat="1" ht="25.5" customHeight="1" x14ac:dyDescent="0.25">
      <c r="A88" s="14"/>
      <c r="B88" s="192"/>
      <c r="C88" s="193"/>
      <c r="D88" s="193"/>
      <c r="E88" s="193"/>
      <c r="F88" s="193"/>
      <c r="G88" s="194"/>
      <c r="H88" s="15"/>
    </row>
    <row r="89" spans="1:8" s="28" customFormat="1" ht="32.25" customHeight="1" x14ac:dyDescent="0.25">
      <c r="A89" s="26"/>
      <c r="B89" s="195" t="s">
        <v>105</v>
      </c>
      <c r="C89" s="196"/>
      <c r="D89" s="196"/>
      <c r="E89" s="196"/>
      <c r="F89" s="196"/>
      <c r="G89" s="196"/>
      <c r="H89" s="27" t="e">
        <f>H82+H84</f>
        <v>#REF!</v>
      </c>
    </row>
    <row r="90" spans="1:8" s="16" customFormat="1" ht="25.5" customHeight="1" x14ac:dyDescent="0.25">
      <c r="A90" s="14"/>
      <c r="B90" s="192"/>
      <c r="C90" s="193"/>
      <c r="D90" s="193"/>
      <c r="E90" s="193"/>
      <c r="F90" s="193"/>
      <c r="G90" s="194"/>
      <c r="H90" s="15"/>
    </row>
    <row r="91" spans="1:8" s="32" customFormat="1" ht="32.25" customHeight="1" x14ac:dyDescent="0.25">
      <c r="A91" s="26"/>
      <c r="B91" s="197" t="s">
        <v>106</v>
      </c>
      <c r="C91" s="198"/>
      <c r="D91" s="198"/>
      <c r="E91" s="198"/>
      <c r="F91" s="198"/>
      <c r="G91" s="198"/>
      <c r="H91" s="27">
        <v>0</v>
      </c>
    </row>
    <row r="92" spans="1:8" s="32" customFormat="1" ht="18" x14ac:dyDescent="0.25">
      <c r="A92" s="6"/>
      <c r="B92" s="34"/>
      <c r="C92" s="34"/>
      <c r="D92" s="34"/>
      <c r="E92" s="34"/>
      <c r="F92" s="34"/>
      <c r="G92" s="34"/>
      <c r="H92" s="3">
        <f>IF(H91=0,0,H91/H89)</f>
        <v>0</v>
      </c>
    </row>
    <row r="93" spans="1:8" s="16" customFormat="1" ht="38.25" customHeight="1" x14ac:dyDescent="0.25">
      <c r="A93" s="199" t="s">
        <v>107</v>
      </c>
      <c r="B93" s="200"/>
      <c r="C93" s="200"/>
      <c r="D93" s="200"/>
      <c r="E93" s="200"/>
      <c r="F93" s="200"/>
      <c r="G93" s="201"/>
      <c r="H93" s="35" t="e">
        <f>H89*30%</f>
        <v>#REF!</v>
      </c>
    </row>
  </sheetData>
  <sheetProtection selectLockedCells="1" selectUnlockedCells="1"/>
  <mergeCells count="98">
    <mergeCell ref="A93:G93"/>
    <mergeCell ref="B86:G86"/>
    <mergeCell ref="B87:G87"/>
    <mergeCell ref="B88:G88"/>
    <mergeCell ref="B89:G89"/>
    <mergeCell ref="B90:G90"/>
    <mergeCell ref="B91:G91"/>
    <mergeCell ref="B85:G85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73:G73"/>
    <mergeCell ref="C66:G66"/>
    <mergeCell ref="B67:D67"/>
    <mergeCell ref="E67:G67"/>
    <mergeCell ref="B68:D68"/>
    <mergeCell ref="E68:G68"/>
    <mergeCell ref="B69:D69"/>
    <mergeCell ref="E69:G69"/>
    <mergeCell ref="B70:C70"/>
    <mergeCell ref="D70:G70"/>
    <mergeCell ref="B71:C71"/>
    <mergeCell ref="D71:G71"/>
    <mergeCell ref="B72:G72"/>
    <mergeCell ref="C65:G65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53:G53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41:G41"/>
    <mergeCell ref="B28:G28"/>
    <mergeCell ref="B29:G29"/>
    <mergeCell ref="B30:G30"/>
    <mergeCell ref="B33:G33"/>
    <mergeCell ref="B34:G34"/>
    <mergeCell ref="B35:G35"/>
    <mergeCell ref="B36:G36"/>
    <mergeCell ref="B37:G37"/>
    <mergeCell ref="B38:G38"/>
    <mergeCell ref="B39:G39"/>
    <mergeCell ref="B40:G40"/>
    <mergeCell ref="B31:G31"/>
    <mergeCell ref="B32:G32"/>
    <mergeCell ref="B27:G27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A8:H8"/>
    <mergeCell ref="B13:G13"/>
    <mergeCell ref="B14:G14"/>
    <mergeCell ref="B15:G15"/>
    <mergeCell ref="A5:C5"/>
    <mergeCell ref="E5:F5"/>
    <mergeCell ref="A6:C6"/>
    <mergeCell ref="D6:H6"/>
    <mergeCell ref="A7:C7"/>
    <mergeCell ref="D7:H7"/>
    <mergeCell ref="A1:H1"/>
    <mergeCell ref="A2:H2"/>
    <mergeCell ref="A3:C3"/>
    <mergeCell ref="D3:H3"/>
    <mergeCell ref="A4:C4"/>
    <mergeCell ref="D4:H4"/>
  </mergeCells>
  <printOptions horizontalCentered="1"/>
  <pageMargins left="0.35433070866141736" right="0.15748031496062992" top="0.59055118110236227" bottom="0.78740157480314965" header="0.31496062992125984" footer="0.51181102362204722"/>
  <pageSetup paperSize="9" scale="38" fitToHeight="24" orientation="portrait" r:id="rId1"/>
  <headerFooter alignWithMargins="0">
    <oddFooter>&amp;L&amp;D&amp;CPage &amp;P of &amp;N&amp;RPage &amp;P</oddFooter>
  </headerFooter>
  <rowBreaks count="1" manualBreakCount="1">
    <brk id="5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32"/>
  <sheetViews>
    <sheetView view="pageBreakPreview" topLeftCell="A67" zoomScaleNormal="100" zoomScaleSheetLayoutView="100" workbookViewId="0">
      <selection activeCell="B28" sqref="B28:G28"/>
    </sheetView>
  </sheetViews>
  <sheetFormatPr defaultColWidth="11.453125" defaultRowHeight="12.5" x14ac:dyDescent="0.25"/>
  <cols>
    <col min="1" max="1" width="4.54296875" style="47" customWidth="1"/>
    <col min="2" max="2" width="42.54296875" style="47" customWidth="1"/>
    <col min="3" max="3" width="16.36328125" style="47" customWidth="1"/>
    <col min="4" max="4" width="18.6328125" style="47" customWidth="1"/>
    <col min="5" max="5" width="24.453125" style="47" customWidth="1"/>
    <col min="6" max="16384" width="11.453125" style="47"/>
  </cols>
  <sheetData>
    <row r="1" spans="1:5" s="1" customFormat="1" ht="21" customHeight="1" x14ac:dyDescent="0.25">
      <c r="A1" s="228" t="s">
        <v>160</v>
      </c>
      <c r="B1" s="228"/>
      <c r="C1" s="228"/>
      <c r="D1" s="228"/>
      <c r="E1" s="228"/>
    </row>
    <row r="2" spans="1:5" s="1" customFormat="1" ht="20.25" customHeight="1" x14ac:dyDescent="0.25">
      <c r="A2" s="228" t="s">
        <v>116</v>
      </c>
      <c r="B2" s="228"/>
      <c r="C2" s="228"/>
      <c r="D2" s="228"/>
      <c r="E2" s="228"/>
    </row>
    <row r="3" spans="1:5" ht="14.25" customHeight="1" x14ac:dyDescent="0.25">
      <c r="A3" s="43"/>
      <c r="B3" s="43"/>
      <c r="C3" s="43"/>
      <c r="D3" s="43"/>
    </row>
    <row r="4" spans="1:5" s="63" customFormat="1" ht="20.25" customHeight="1" x14ac:dyDescent="0.25">
      <c r="A4" s="45" t="s">
        <v>117</v>
      </c>
      <c r="B4" s="45"/>
      <c r="C4" s="229" t="str">
        <f>'Consolidated expenditure '!D3</f>
        <v>&lt;insert the name of the project leader&gt;</v>
      </c>
      <c r="D4" s="229"/>
    </row>
    <row r="5" spans="1:5" s="63" customFormat="1" ht="21" customHeight="1" x14ac:dyDescent="0.25">
      <c r="A5" s="45" t="s">
        <v>7</v>
      </c>
      <c r="B5" s="64"/>
      <c r="C5" s="229" t="str">
        <f>'Consolidated expenditure '!D4</f>
        <v>&lt;insert the title of the project&gt;</v>
      </c>
      <c r="D5" s="229"/>
    </row>
    <row r="6" spans="1:5" ht="20" x14ac:dyDescent="0.25">
      <c r="A6" s="45" t="s">
        <v>10</v>
      </c>
      <c r="B6" s="45"/>
      <c r="C6" s="45">
        <f>'Consolidated expenditure '!D7</f>
        <v>0</v>
      </c>
      <c r="D6" s="45"/>
    </row>
    <row r="7" spans="1:5" ht="29.25" customHeight="1" thickBot="1" x14ac:dyDescent="0.3">
      <c r="A7" s="230" t="s">
        <v>157</v>
      </c>
      <c r="B7" s="230"/>
      <c r="C7" s="230"/>
      <c r="D7" s="230"/>
      <c r="E7" s="230"/>
    </row>
    <row r="8" spans="1:5" ht="39.5" thickBot="1" x14ac:dyDescent="0.3">
      <c r="A8" s="108" t="s">
        <v>164</v>
      </c>
      <c r="E8" s="48" t="s">
        <v>162</v>
      </c>
    </row>
    <row r="9" spans="1:5" ht="13.5" thickBot="1" x14ac:dyDescent="0.3">
      <c r="B9" s="1"/>
      <c r="C9" s="1"/>
      <c r="D9" s="1"/>
      <c r="E9" s="11" t="s">
        <v>11</v>
      </c>
    </row>
    <row r="10" spans="1:5" ht="13.5" thickBot="1" x14ac:dyDescent="0.3">
      <c r="B10" s="1"/>
      <c r="C10" s="1"/>
      <c r="D10" s="1"/>
      <c r="E10" s="49" t="s">
        <v>12</v>
      </c>
    </row>
    <row r="11" spans="1:5" s="86" customFormat="1" ht="27.75" customHeight="1" thickBot="1" x14ac:dyDescent="0.3">
      <c r="A11" s="237" t="s">
        <v>119</v>
      </c>
      <c r="B11" s="238"/>
      <c r="C11" s="239"/>
      <c r="D11" s="85"/>
      <c r="E11" s="99">
        <f>'Consolidated revenue'!F11</f>
        <v>0</v>
      </c>
    </row>
    <row r="12" spans="1:5" ht="26.25" customHeight="1" x14ac:dyDescent="0.25">
      <c r="B12" s="236" t="s">
        <v>149</v>
      </c>
      <c r="C12" s="236"/>
      <c r="D12" s="60" t="s">
        <v>154</v>
      </c>
      <c r="E12" s="50" t="e">
        <f>E11/E131</f>
        <v>#DIV/0!</v>
      </c>
    </row>
    <row r="13" spans="1:5" s="5" customFormat="1" x14ac:dyDescent="0.25">
      <c r="B13" s="234" t="str">
        <f>'Consolidated expenditure '!$D$3</f>
        <v>&lt;insert the name of the project leader&gt;</v>
      </c>
      <c r="C13" s="234"/>
      <c r="D13" s="80" t="str">
        <f>IF('Consolidated revenue'!D13="","",'Consolidated revenue'!D13)</f>
        <v/>
      </c>
      <c r="E13" s="78">
        <f>'Consolidated revenue'!F13</f>
        <v>0</v>
      </c>
    </row>
    <row r="14" spans="1:5" s="5" customFormat="1" x14ac:dyDescent="0.25">
      <c r="B14" s="235" t="s">
        <v>130</v>
      </c>
      <c r="C14" s="235"/>
      <c r="D14" s="80" t="str">
        <f>IF('Consolidated revenue'!D14="","",'Consolidated revenue'!D14)</f>
        <v/>
      </c>
      <c r="E14" s="78">
        <f>'Consolidated revenue'!F14</f>
        <v>0</v>
      </c>
    </row>
    <row r="15" spans="1:5" s="5" customFormat="1" x14ac:dyDescent="0.25">
      <c r="B15" s="235" t="s">
        <v>129</v>
      </c>
      <c r="C15" s="235"/>
      <c r="D15" s="80" t="str">
        <f>IF('Consolidated revenue'!D15="","",'Consolidated revenue'!D15)</f>
        <v/>
      </c>
      <c r="E15" s="78">
        <f>'Consolidated revenue'!F15</f>
        <v>0</v>
      </c>
    </row>
    <row r="16" spans="1:5" s="5" customFormat="1" x14ac:dyDescent="0.25">
      <c r="B16" s="235" t="s">
        <v>131</v>
      </c>
      <c r="C16" s="235"/>
      <c r="D16" s="80" t="str">
        <f>IF('Consolidated revenue'!D16="","",'Consolidated revenue'!D16)</f>
        <v/>
      </c>
      <c r="E16" s="78">
        <f>'Consolidated revenue'!F16</f>
        <v>0</v>
      </c>
    </row>
    <row r="17" spans="2:5" s="5" customFormat="1" x14ac:dyDescent="0.25">
      <c r="B17" s="235" t="s">
        <v>132</v>
      </c>
      <c r="C17" s="235"/>
      <c r="D17" s="80" t="str">
        <f>IF('Consolidated revenue'!D17="","",'Consolidated revenue'!D17)</f>
        <v/>
      </c>
      <c r="E17" s="78">
        <f>'Consolidated revenue'!F17</f>
        <v>0</v>
      </c>
    </row>
    <row r="18" spans="2:5" s="5" customFormat="1" x14ac:dyDescent="0.25">
      <c r="B18" s="235" t="s">
        <v>133</v>
      </c>
      <c r="C18" s="235"/>
      <c r="D18" s="80" t="str">
        <f>IF('Consolidated revenue'!D18="","",'Consolidated revenue'!D18)</f>
        <v/>
      </c>
      <c r="E18" s="78">
        <f>'Consolidated revenue'!F18</f>
        <v>0</v>
      </c>
    </row>
    <row r="19" spans="2:5" s="5" customFormat="1" x14ac:dyDescent="0.25">
      <c r="B19" s="235" t="s">
        <v>134</v>
      </c>
      <c r="C19" s="235"/>
      <c r="D19" s="80" t="str">
        <f>IF('Consolidated revenue'!D19="","",'Consolidated revenue'!D19)</f>
        <v/>
      </c>
      <c r="E19" s="78">
        <f>'Consolidated revenue'!F19</f>
        <v>0</v>
      </c>
    </row>
    <row r="20" spans="2:5" s="5" customFormat="1" x14ac:dyDescent="0.25">
      <c r="B20" s="235" t="s">
        <v>135</v>
      </c>
      <c r="C20" s="235"/>
      <c r="D20" s="80" t="str">
        <f>IF('Consolidated revenue'!D20="","",'Consolidated revenue'!D20)</f>
        <v/>
      </c>
      <c r="E20" s="78">
        <f>'Consolidated revenue'!F20</f>
        <v>0</v>
      </c>
    </row>
    <row r="21" spans="2:5" s="5" customFormat="1" x14ac:dyDescent="0.25">
      <c r="B21" s="235" t="s">
        <v>136</v>
      </c>
      <c r="C21" s="235"/>
      <c r="D21" s="80" t="str">
        <f>IF('Consolidated revenue'!D21="","",'Consolidated revenue'!D21)</f>
        <v/>
      </c>
      <c r="E21" s="78">
        <f>'Consolidated revenue'!F21</f>
        <v>0</v>
      </c>
    </row>
    <row r="22" spans="2:5" s="5" customFormat="1" x14ac:dyDescent="0.25">
      <c r="B22" s="235" t="s">
        <v>137</v>
      </c>
      <c r="C22" s="235"/>
      <c r="D22" s="80" t="str">
        <f>IF('Consolidated revenue'!D22="","",'Consolidated revenue'!D22)</f>
        <v/>
      </c>
      <c r="E22" s="78">
        <f>'Consolidated revenue'!F22</f>
        <v>0</v>
      </c>
    </row>
    <row r="23" spans="2:5" s="5" customFormat="1" x14ac:dyDescent="0.25">
      <c r="B23" s="235" t="s">
        <v>138</v>
      </c>
      <c r="C23" s="235"/>
      <c r="D23" s="80" t="str">
        <f>IF('Consolidated revenue'!D23="","",'Consolidated revenue'!D23)</f>
        <v/>
      </c>
      <c r="E23" s="78">
        <f>'Consolidated revenue'!F23</f>
        <v>0</v>
      </c>
    </row>
    <row r="24" spans="2:5" s="5" customFormat="1" x14ac:dyDescent="0.25">
      <c r="B24" s="235" t="s">
        <v>139</v>
      </c>
      <c r="C24" s="235"/>
      <c r="D24" s="80" t="e">
        <f>IF('Consolidated revenue'!#REF!="","",'Consolidated revenue'!#REF!)</f>
        <v>#REF!</v>
      </c>
      <c r="E24" s="78" t="e">
        <f>'Consolidated revenue'!#REF!</f>
        <v>#REF!</v>
      </c>
    </row>
    <row r="25" spans="2:5" s="5" customFormat="1" x14ac:dyDescent="0.25">
      <c r="B25" s="235" t="s">
        <v>140</v>
      </c>
      <c r="C25" s="235"/>
      <c r="D25" s="80" t="e">
        <f>IF('Consolidated revenue'!#REF!="","",'Consolidated revenue'!#REF!)</f>
        <v>#REF!</v>
      </c>
      <c r="E25" s="78" t="e">
        <f>'Consolidated revenue'!#REF!</f>
        <v>#REF!</v>
      </c>
    </row>
    <row r="26" spans="2:5" s="5" customFormat="1" x14ac:dyDescent="0.25">
      <c r="B26" s="235" t="s">
        <v>141</v>
      </c>
      <c r="C26" s="235"/>
      <c r="D26" s="80" t="e">
        <f>IF('Consolidated revenue'!#REF!="","",'Consolidated revenue'!#REF!)</f>
        <v>#REF!</v>
      </c>
      <c r="E26" s="78" t="e">
        <f>'Consolidated revenue'!#REF!</f>
        <v>#REF!</v>
      </c>
    </row>
    <row r="27" spans="2:5" s="5" customFormat="1" x14ac:dyDescent="0.25">
      <c r="B27" s="235" t="s">
        <v>142</v>
      </c>
      <c r="C27" s="235"/>
      <c r="D27" s="80" t="e">
        <f>IF('Consolidated revenue'!#REF!="","",'Consolidated revenue'!#REF!)</f>
        <v>#REF!</v>
      </c>
      <c r="E27" s="78" t="e">
        <f>'Consolidated revenue'!#REF!</f>
        <v>#REF!</v>
      </c>
    </row>
    <row r="28" spans="2:5" s="5" customFormat="1" x14ac:dyDescent="0.25">
      <c r="B28" s="235" t="s">
        <v>143</v>
      </c>
      <c r="C28" s="235"/>
      <c r="D28" s="80" t="e">
        <f>IF('Consolidated revenue'!#REF!="","",'Consolidated revenue'!#REF!)</f>
        <v>#REF!</v>
      </c>
      <c r="E28" s="78" t="e">
        <f>'Consolidated revenue'!#REF!</f>
        <v>#REF!</v>
      </c>
    </row>
    <row r="29" spans="2:5" s="5" customFormat="1" x14ac:dyDescent="0.25">
      <c r="B29" s="235" t="s">
        <v>144</v>
      </c>
      <c r="C29" s="235"/>
      <c r="D29" s="80" t="e">
        <f>IF('Consolidated revenue'!#REF!="","",'Consolidated revenue'!#REF!)</f>
        <v>#REF!</v>
      </c>
      <c r="E29" s="78" t="e">
        <f>'Consolidated revenue'!#REF!</f>
        <v>#REF!</v>
      </c>
    </row>
    <row r="30" spans="2:5" s="5" customFormat="1" x14ac:dyDescent="0.25">
      <c r="B30" s="235" t="s">
        <v>145</v>
      </c>
      <c r="C30" s="235"/>
      <c r="D30" s="80" t="e">
        <f>IF('Consolidated revenue'!#REF!="","",'Consolidated revenue'!#REF!)</f>
        <v>#REF!</v>
      </c>
      <c r="E30" s="78" t="e">
        <f>'Consolidated revenue'!#REF!</f>
        <v>#REF!</v>
      </c>
    </row>
    <row r="31" spans="2:5" s="5" customFormat="1" x14ac:dyDescent="0.25">
      <c r="B31" s="235" t="s">
        <v>146</v>
      </c>
      <c r="C31" s="235"/>
      <c r="D31" s="80" t="e">
        <f>IF('Consolidated revenue'!#REF!="","",'Consolidated revenue'!#REF!)</f>
        <v>#REF!</v>
      </c>
      <c r="E31" s="78" t="e">
        <f>'Consolidated revenue'!#REF!</f>
        <v>#REF!</v>
      </c>
    </row>
    <row r="32" spans="2:5" s="5" customFormat="1" x14ac:dyDescent="0.25">
      <c r="B32" s="243" t="s">
        <v>147</v>
      </c>
      <c r="C32" s="244"/>
      <c r="D32" s="80" t="str">
        <f>IF('Consolidated revenue'!D24="","",'Consolidated revenue'!D24)</f>
        <v/>
      </c>
      <c r="E32" s="78">
        <f>'Consolidated revenue'!F24</f>
        <v>0</v>
      </c>
    </row>
    <row r="33" spans="1:5" ht="13" x14ac:dyDescent="0.25">
      <c r="B33" s="58"/>
      <c r="C33" s="59" t="s">
        <v>148</v>
      </c>
      <c r="D33" s="59"/>
      <c r="E33" s="65" t="e">
        <f>SUM(E13:E32)</f>
        <v>#REF!</v>
      </c>
    </row>
    <row r="34" spans="1:5" ht="22.5" customHeight="1" x14ac:dyDescent="0.25">
      <c r="C34" s="2"/>
      <c r="D34" s="2"/>
      <c r="E34" s="66"/>
    </row>
    <row r="35" spans="1:5" s="86" customFormat="1" ht="27.75" customHeight="1" x14ac:dyDescent="0.25">
      <c r="A35" s="218" t="s">
        <v>120</v>
      </c>
      <c r="B35" s="223"/>
      <c r="C35" s="223"/>
      <c r="D35" s="87"/>
      <c r="E35" s="96" t="e">
        <f>SUM(E37:E56)</f>
        <v>#REF!</v>
      </c>
    </row>
    <row r="36" spans="1:5" s="52" customFormat="1" ht="27.75" customHeight="1" x14ac:dyDescent="0.25">
      <c r="A36" s="51"/>
      <c r="B36" s="74" t="s">
        <v>150</v>
      </c>
      <c r="C36" s="216" t="s">
        <v>121</v>
      </c>
      <c r="D36" s="217"/>
    </row>
    <row r="37" spans="1:5" s="5" customFormat="1" ht="12.75" customHeight="1" x14ac:dyDescent="0.25">
      <c r="B37" s="83" t="str">
        <f>'Consolidated expenditure '!$D$3</f>
        <v>&lt;insert the name of the project leader&gt;</v>
      </c>
      <c r="C37" s="240" t="e">
        <f>_xlfn.SINGLE(IF(_xlfn.SINGLE('Consolidated revenue'!#REF!)="","",'Consolidated revenue'!#REF!))</f>
        <v>#REF!</v>
      </c>
      <c r="D37" s="241"/>
      <c r="E37" s="82" t="e">
        <f>'Consolidated revenue'!#REF!</f>
        <v>#REF!</v>
      </c>
    </row>
    <row r="38" spans="1:5" s="5" customFormat="1" x14ac:dyDescent="0.25">
      <c r="B38" s="84" t="s">
        <v>151</v>
      </c>
      <c r="C38" s="240" t="e">
        <f>_xlfn.SINGLE(IF(_xlfn.SINGLE('Consolidated revenue'!#REF!)="","",'Consolidated revenue'!#REF!))</f>
        <v>#REF!</v>
      </c>
      <c r="D38" s="241"/>
      <c r="E38" s="82" t="e">
        <f>'Consolidated revenue'!#REF!</f>
        <v>#REF!</v>
      </c>
    </row>
    <row r="39" spans="1:5" s="5" customFormat="1" x14ac:dyDescent="0.25">
      <c r="B39" s="84" t="s">
        <v>151</v>
      </c>
      <c r="C39" s="240" t="e">
        <f>_xlfn.SINGLE(IF(_xlfn.SINGLE('Consolidated revenue'!#REF!)="","",'Consolidated revenue'!#REF!))</f>
        <v>#REF!</v>
      </c>
      <c r="D39" s="241"/>
      <c r="E39" s="82" t="e">
        <f>'Consolidated revenue'!#REF!</f>
        <v>#REF!</v>
      </c>
    </row>
    <row r="40" spans="1:5" s="5" customFormat="1" x14ac:dyDescent="0.25">
      <c r="B40" s="84" t="s">
        <v>151</v>
      </c>
      <c r="C40" s="240" t="e">
        <f>_xlfn.SINGLE(IF(_xlfn.SINGLE('Consolidated revenue'!#REF!)="","",'Consolidated revenue'!#REF!))</f>
        <v>#REF!</v>
      </c>
      <c r="D40" s="241"/>
      <c r="E40" s="82" t="e">
        <f>'Consolidated revenue'!#REF!</f>
        <v>#REF!</v>
      </c>
    </row>
    <row r="41" spans="1:5" s="5" customFormat="1" x14ac:dyDescent="0.25">
      <c r="B41" s="84" t="s">
        <v>151</v>
      </c>
      <c r="C41" s="240" t="e">
        <f>_xlfn.SINGLE(IF(_xlfn.SINGLE('Consolidated revenue'!#REF!)="","",'Consolidated revenue'!#REF!))</f>
        <v>#REF!</v>
      </c>
      <c r="D41" s="241"/>
      <c r="E41" s="82" t="e">
        <f>'Consolidated revenue'!#REF!</f>
        <v>#REF!</v>
      </c>
    </row>
    <row r="42" spans="1:5" s="5" customFormat="1" x14ac:dyDescent="0.25">
      <c r="B42" s="84" t="s">
        <v>151</v>
      </c>
      <c r="C42" s="240" t="e">
        <f>_xlfn.SINGLE(IF(_xlfn.SINGLE('Consolidated revenue'!#REF!)="","",'Consolidated revenue'!#REF!))</f>
        <v>#REF!</v>
      </c>
      <c r="D42" s="241"/>
      <c r="E42" s="82" t="e">
        <f>'Consolidated revenue'!#REF!</f>
        <v>#REF!</v>
      </c>
    </row>
    <row r="43" spans="1:5" s="5" customFormat="1" x14ac:dyDescent="0.25">
      <c r="B43" s="84" t="s">
        <v>151</v>
      </c>
      <c r="C43" s="240" t="e">
        <f>_xlfn.SINGLE(IF(_xlfn.SINGLE('Consolidated revenue'!#REF!)="","",'Consolidated revenue'!#REF!))</f>
        <v>#REF!</v>
      </c>
      <c r="D43" s="241"/>
      <c r="E43" s="82" t="e">
        <f>'Consolidated revenue'!#REF!</f>
        <v>#REF!</v>
      </c>
    </row>
    <row r="44" spans="1:5" s="5" customFormat="1" x14ac:dyDescent="0.25">
      <c r="B44" s="84" t="s">
        <v>151</v>
      </c>
      <c r="C44" s="240" t="e">
        <f>_xlfn.SINGLE(IF(_xlfn.SINGLE('Consolidated revenue'!#REF!)="","",'Consolidated revenue'!#REF!))</f>
        <v>#REF!</v>
      </c>
      <c r="D44" s="241"/>
      <c r="E44" s="82" t="e">
        <f>'Consolidated revenue'!#REF!</f>
        <v>#REF!</v>
      </c>
    </row>
    <row r="45" spans="1:5" s="5" customFormat="1" x14ac:dyDescent="0.25">
      <c r="B45" s="84" t="s">
        <v>151</v>
      </c>
      <c r="C45" s="240" t="e">
        <f>_xlfn.SINGLE(IF(_xlfn.SINGLE('Consolidated revenue'!#REF!)="","",'Consolidated revenue'!#REF!))</f>
        <v>#REF!</v>
      </c>
      <c r="D45" s="241"/>
      <c r="E45" s="82" t="e">
        <f>'Consolidated revenue'!#REF!</f>
        <v>#REF!</v>
      </c>
    </row>
    <row r="46" spans="1:5" s="5" customFormat="1" x14ac:dyDescent="0.25">
      <c r="B46" s="84" t="s">
        <v>151</v>
      </c>
      <c r="C46" s="240" t="e">
        <f>_xlfn.SINGLE(IF(_xlfn.SINGLE('Consolidated revenue'!#REF!)="","",'Consolidated revenue'!#REF!))</f>
        <v>#REF!</v>
      </c>
      <c r="D46" s="241"/>
      <c r="E46" s="82" t="e">
        <f>'Consolidated revenue'!#REF!</f>
        <v>#REF!</v>
      </c>
    </row>
    <row r="47" spans="1:5" s="5" customFormat="1" x14ac:dyDescent="0.25">
      <c r="B47" s="84" t="s">
        <v>151</v>
      </c>
      <c r="C47" s="240" t="e">
        <f>_xlfn.SINGLE(IF(_xlfn.SINGLE('Consolidated revenue'!#REF!)="","",'Consolidated revenue'!#REF!))</f>
        <v>#REF!</v>
      </c>
      <c r="D47" s="241"/>
      <c r="E47" s="82" t="e">
        <f>'Consolidated revenue'!#REF!</f>
        <v>#REF!</v>
      </c>
    </row>
    <row r="48" spans="1:5" s="5" customFormat="1" x14ac:dyDescent="0.25">
      <c r="B48" s="84" t="s">
        <v>151</v>
      </c>
      <c r="C48" s="240" t="e">
        <f>_xlfn.SINGLE(IF(_xlfn.SINGLE('Consolidated revenue'!#REF!)="","",'Consolidated revenue'!#REF!))</f>
        <v>#REF!</v>
      </c>
      <c r="D48" s="241"/>
      <c r="E48" s="82" t="e">
        <f>'Consolidated revenue'!#REF!</f>
        <v>#REF!</v>
      </c>
    </row>
    <row r="49" spans="1:5" s="5" customFormat="1" x14ac:dyDescent="0.25">
      <c r="B49" s="84" t="s">
        <v>151</v>
      </c>
      <c r="C49" s="240" t="e">
        <f>_xlfn.SINGLE(IF(_xlfn.SINGLE('Consolidated revenue'!#REF!)="","",'Consolidated revenue'!#REF!))</f>
        <v>#REF!</v>
      </c>
      <c r="D49" s="241"/>
      <c r="E49" s="82" t="e">
        <f>'Consolidated revenue'!#REF!</f>
        <v>#REF!</v>
      </c>
    </row>
    <row r="50" spans="1:5" s="5" customFormat="1" x14ac:dyDescent="0.25">
      <c r="B50" s="84" t="s">
        <v>151</v>
      </c>
      <c r="C50" s="240" t="e">
        <f>_xlfn.SINGLE(IF(_xlfn.SINGLE('Consolidated revenue'!#REF!)="","",'Consolidated revenue'!#REF!))</f>
        <v>#REF!</v>
      </c>
      <c r="D50" s="241"/>
      <c r="E50" s="82" t="e">
        <f>'Consolidated revenue'!#REF!</f>
        <v>#REF!</v>
      </c>
    </row>
    <row r="51" spans="1:5" s="5" customFormat="1" x14ac:dyDescent="0.25">
      <c r="B51" s="84" t="s">
        <v>151</v>
      </c>
      <c r="C51" s="240" t="e">
        <f>_xlfn.SINGLE(IF(_xlfn.SINGLE('Consolidated revenue'!#REF!)="","",'Consolidated revenue'!#REF!))</f>
        <v>#REF!</v>
      </c>
      <c r="D51" s="241"/>
      <c r="E51" s="82" t="e">
        <f>'Consolidated revenue'!#REF!</f>
        <v>#REF!</v>
      </c>
    </row>
    <row r="52" spans="1:5" s="5" customFormat="1" x14ac:dyDescent="0.25">
      <c r="B52" s="84" t="s">
        <v>151</v>
      </c>
      <c r="C52" s="240" t="e">
        <f>_xlfn.SINGLE(IF(_xlfn.SINGLE('Consolidated revenue'!#REF!)="","",'Consolidated revenue'!#REF!))</f>
        <v>#REF!</v>
      </c>
      <c r="D52" s="241"/>
      <c r="E52" s="82" t="e">
        <f>'Consolidated revenue'!#REF!</f>
        <v>#REF!</v>
      </c>
    </row>
    <row r="53" spans="1:5" s="5" customFormat="1" x14ac:dyDescent="0.25">
      <c r="B53" s="84" t="s">
        <v>151</v>
      </c>
      <c r="C53" s="240" t="e">
        <f>_xlfn.SINGLE(IF(_xlfn.SINGLE('Consolidated revenue'!#REF!)="","",'Consolidated revenue'!#REF!))</f>
        <v>#REF!</v>
      </c>
      <c r="D53" s="241"/>
      <c r="E53" s="82" t="e">
        <f>'Consolidated revenue'!#REF!</f>
        <v>#REF!</v>
      </c>
    </row>
    <row r="54" spans="1:5" s="5" customFormat="1" x14ac:dyDescent="0.25">
      <c r="B54" s="84" t="s">
        <v>151</v>
      </c>
      <c r="C54" s="240" t="e">
        <f>_xlfn.SINGLE(IF(_xlfn.SINGLE('Consolidated revenue'!#REF!)="","",'Consolidated revenue'!#REF!))</f>
        <v>#REF!</v>
      </c>
      <c r="D54" s="241"/>
      <c r="E54" s="82" t="e">
        <f>'Consolidated revenue'!#REF!</f>
        <v>#REF!</v>
      </c>
    </row>
    <row r="55" spans="1:5" s="5" customFormat="1" x14ac:dyDescent="0.25">
      <c r="B55" s="84" t="s">
        <v>151</v>
      </c>
      <c r="C55" s="240" t="e">
        <f>_xlfn.SINGLE(IF(_xlfn.SINGLE('Consolidated revenue'!#REF!)="","",'Consolidated revenue'!#REF!))</f>
        <v>#REF!</v>
      </c>
      <c r="D55" s="241"/>
      <c r="E55" s="82" t="e">
        <f>'Consolidated revenue'!#REF!</f>
        <v>#REF!</v>
      </c>
    </row>
    <row r="56" spans="1:5" s="5" customFormat="1" x14ac:dyDescent="0.25">
      <c r="B56" s="84" t="s">
        <v>151</v>
      </c>
      <c r="C56" s="240" t="e">
        <f>_xlfn.SINGLE(IF(_xlfn.SINGLE('Consolidated revenue'!#REF!)="","",'Consolidated revenue'!#REF!))</f>
        <v>#REF!</v>
      </c>
      <c r="D56" s="241"/>
      <c r="E56" s="82" t="e">
        <f>'Consolidated revenue'!#REF!</f>
        <v>#REF!</v>
      </c>
    </row>
    <row r="58" spans="1:5" s="86" customFormat="1" ht="27.75" customHeight="1" x14ac:dyDescent="0.25">
      <c r="A58" s="223" t="s">
        <v>122</v>
      </c>
      <c r="B58" s="223"/>
      <c r="C58" s="223"/>
      <c r="D58" s="87"/>
      <c r="E58" s="98" t="e">
        <f>SUM(E61:E80)</f>
        <v>#REF!</v>
      </c>
    </row>
    <row r="59" spans="1:5" x14ac:dyDescent="0.25">
      <c r="A59" s="214"/>
      <c r="B59" s="215"/>
      <c r="C59" s="215"/>
      <c r="D59" s="215"/>
      <c r="E59" s="215"/>
    </row>
    <row r="60" spans="1:5" x14ac:dyDescent="0.25">
      <c r="A60" s="61"/>
      <c r="B60" s="61"/>
      <c r="C60" s="68" t="s">
        <v>153</v>
      </c>
      <c r="D60" s="69" t="s">
        <v>152</v>
      </c>
      <c r="E60" s="61"/>
    </row>
    <row r="61" spans="1:5" s="5" customFormat="1" ht="12.75" customHeight="1" x14ac:dyDescent="0.25">
      <c r="B61" s="77" t="str">
        <f>'Consolidated expenditure '!$D$3</f>
        <v>&lt;insert the name of the project leader&gt;</v>
      </c>
      <c r="C61" s="80" t="e">
        <f>IF('Consolidated revenue'!#REF!="","",'Consolidated revenue'!#REF!)</f>
        <v>#REF!</v>
      </c>
      <c r="D61" s="81" t="e">
        <f>IF('Consolidated revenue'!#REF!="","",'Consolidated revenue'!#REF!)</f>
        <v>#REF!</v>
      </c>
      <c r="E61" s="82" t="e">
        <f>'Consolidated revenue'!#REF!</f>
        <v>#REF!</v>
      </c>
    </row>
    <row r="62" spans="1:5" s="5" customFormat="1" x14ac:dyDescent="0.25">
      <c r="B62" s="79" t="s">
        <v>151</v>
      </c>
      <c r="C62" s="80" t="e">
        <f>IF('Consolidated revenue'!#REF!="","",'Consolidated revenue'!#REF!)</f>
        <v>#REF!</v>
      </c>
      <c r="D62" s="81" t="e">
        <f>IF('Consolidated revenue'!#REF!="","",'Consolidated revenue'!#REF!)</f>
        <v>#REF!</v>
      </c>
      <c r="E62" s="82" t="e">
        <f>'Consolidated revenue'!#REF!</f>
        <v>#REF!</v>
      </c>
    </row>
    <row r="63" spans="1:5" s="5" customFormat="1" x14ac:dyDescent="0.25">
      <c r="B63" s="79" t="s">
        <v>151</v>
      </c>
      <c r="C63" s="80" t="e">
        <f>IF('Consolidated revenue'!#REF!="","",'Consolidated revenue'!#REF!)</f>
        <v>#REF!</v>
      </c>
      <c r="D63" s="81" t="e">
        <f>IF('Consolidated revenue'!#REF!="","",'Consolidated revenue'!#REF!)</f>
        <v>#REF!</v>
      </c>
      <c r="E63" s="82" t="e">
        <f>'Consolidated revenue'!#REF!</f>
        <v>#REF!</v>
      </c>
    </row>
    <row r="64" spans="1:5" s="5" customFormat="1" x14ac:dyDescent="0.25">
      <c r="B64" s="79" t="s">
        <v>151</v>
      </c>
      <c r="C64" s="80" t="e">
        <f>IF('Consolidated revenue'!#REF!="","",'Consolidated revenue'!#REF!)</f>
        <v>#REF!</v>
      </c>
      <c r="D64" s="81" t="e">
        <f>IF('Consolidated revenue'!#REF!="","",'Consolidated revenue'!#REF!)</f>
        <v>#REF!</v>
      </c>
      <c r="E64" s="82" t="e">
        <f>'Consolidated revenue'!#REF!</f>
        <v>#REF!</v>
      </c>
    </row>
    <row r="65" spans="2:5" s="5" customFormat="1" x14ac:dyDescent="0.25">
      <c r="B65" s="79" t="s">
        <v>151</v>
      </c>
      <c r="C65" s="80" t="e">
        <f>IF('Consolidated revenue'!#REF!="","",'Consolidated revenue'!#REF!)</f>
        <v>#REF!</v>
      </c>
      <c r="D65" s="81" t="e">
        <f>IF('Consolidated revenue'!#REF!="","",'Consolidated revenue'!#REF!)</f>
        <v>#REF!</v>
      </c>
      <c r="E65" s="82" t="e">
        <f>'Consolidated revenue'!#REF!</f>
        <v>#REF!</v>
      </c>
    </row>
    <row r="66" spans="2:5" s="5" customFormat="1" x14ac:dyDescent="0.25">
      <c r="B66" s="79" t="s">
        <v>151</v>
      </c>
      <c r="C66" s="80" t="e">
        <f>IF('Consolidated revenue'!#REF!="","",'Consolidated revenue'!#REF!)</f>
        <v>#REF!</v>
      </c>
      <c r="D66" s="81" t="e">
        <f>IF('Consolidated revenue'!#REF!="","",'Consolidated revenue'!#REF!)</f>
        <v>#REF!</v>
      </c>
      <c r="E66" s="82" t="e">
        <f>'Consolidated revenue'!#REF!</f>
        <v>#REF!</v>
      </c>
    </row>
    <row r="67" spans="2:5" s="5" customFormat="1" x14ac:dyDescent="0.25">
      <c r="B67" s="79" t="s">
        <v>151</v>
      </c>
      <c r="C67" s="80" t="e">
        <f>IF('Consolidated revenue'!#REF!="","",'Consolidated revenue'!#REF!)</f>
        <v>#REF!</v>
      </c>
      <c r="D67" s="81" t="e">
        <f>IF('Consolidated revenue'!#REF!="","",'Consolidated revenue'!#REF!)</f>
        <v>#REF!</v>
      </c>
      <c r="E67" s="82" t="e">
        <f>'Consolidated revenue'!#REF!</f>
        <v>#REF!</v>
      </c>
    </row>
    <row r="68" spans="2:5" s="5" customFormat="1" x14ac:dyDescent="0.25">
      <c r="B68" s="79" t="s">
        <v>151</v>
      </c>
      <c r="C68" s="80" t="e">
        <f>IF('Consolidated revenue'!#REF!="","",'Consolidated revenue'!#REF!)</f>
        <v>#REF!</v>
      </c>
      <c r="D68" s="81" t="e">
        <f>IF('Consolidated revenue'!#REF!="","",'Consolidated revenue'!#REF!)</f>
        <v>#REF!</v>
      </c>
      <c r="E68" s="82" t="e">
        <f>'Consolidated revenue'!#REF!</f>
        <v>#REF!</v>
      </c>
    </row>
    <row r="69" spans="2:5" s="5" customFormat="1" x14ac:dyDescent="0.25">
      <c r="B69" s="79" t="s">
        <v>151</v>
      </c>
      <c r="C69" s="80" t="e">
        <f>IF('Consolidated revenue'!#REF!="","",'Consolidated revenue'!#REF!)</f>
        <v>#REF!</v>
      </c>
      <c r="D69" s="81" t="e">
        <f>IF('Consolidated revenue'!#REF!="","",'Consolidated revenue'!#REF!)</f>
        <v>#REF!</v>
      </c>
      <c r="E69" s="82" t="e">
        <f>'Consolidated revenue'!#REF!</f>
        <v>#REF!</v>
      </c>
    </row>
    <row r="70" spans="2:5" s="5" customFormat="1" x14ac:dyDescent="0.25">
      <c r="B70" s="79" t="s">
        <v>151</v>
      </c>
      <c r="C70" s="80" t="e">
        <f>IF('Consolidated revenue'!#REF!="","",'Consolidated revenue'!#REF!)</f>
        <v>#REF!</v>
      </c>
      <c r="D70" s="81" t="e">
        <f>IF('Consolidated revenue'!#REF!="","",'Consolidated revenue'!#REF!)</f>
        <v>#REF!</v>
      </c>
      <c r="E70" s="82" t="e">
        <f>'Consolidated revenue'!#REF!</f>
        <v>#REF!</v>
      </c>
    </row>
    <row r="71" spans="2:5" s="5" customFormat="1" x14ac:dyDescent="0.25">
      <c r="B71" s="79" t="s">
        <v>151</v>
      </c>
      <c r="C71" s="80" t="e">
        <f>IF('Consolidated revenue'!#REF!="","",'Consolidated revenue'!#REF!)</f>
        <v>#REF!</v>
      </c>
      <c r="D71" s="81" t="e">
        <f>IF('Consolidated revenue'!#REF!="","",'Consolidated revenue'!#REF!)</f>
        <v>#REF!</v>
      </c>
      <c r="E71" s="82" t="e">
        <f>'Consolidated revenue'!#REF!</f>
        <v>#REF!</v>
      </c>
    </row>
    <row r="72" spans="2:5" s="5" customFormat="1" x14ac:dyDescent="0.25">
      <c r="B72" s="79" t="s">
        <v>151</v>
      </c>
      <c r="C72" s="80" t="e">
        <f>IF('Consolidated revenue'!#REF!="","",'Consolidated revenue'!#REF!)</f>
        <v>#REF!</v>
      </c>
      <c r="D72" s="81" t="e">
        <f>IF('Consolidated revenue'!#REF!="","",'Consolidated revenue'!#REF!)</f>
        <v>#REF!</v>
      </c>
      <c r="E72" s="82" t="e">
        <f>'Consolidated revenue'!#REF!</f>
        <v>#REF!</v>
      </c>
    </row>
    <row r="73" spans="2:5" s="5" customFormat="1" x14ac:dyDescent="0.25">
      <c r="B73" s="79" t="s">
        <v>151</v>
      </c>
      <c r="C73" s="80" t="e">
        <f>IF('Consolidated revenue'!#REF!="","",'Consolidated revenue'!#REF!)</f>
        <v>#REF!</v>
      </c>
      <c r="D73" s="81" t="e">
        <f>IF('Consolidated revenue'!#REF!="","",'Consolidated revenue'!#REF!)</f>
        <v>#REF!</v>
      </c>
      <c r="E73" s="82" t="e">
        <f>'Consolidated revenue'!#REF!</f>
        <v>#REF!</v>
      </c>
    </row>
    <row r="74" spans="2:5" s="5" customFormat="1" x14ac:dyDescent="0.25">
      <c r="B74" s="79" t="s">
        <v>151</v>
      </c>
      <c r="C74" s="80" t="e">
        <f>IF('Consolidated revenue'!#REF!="","",'Consolidated revenue'!#REF!)</f>
        <v>#REF!</v>
      </c>
      <c r="D74" s="81" t="e">
        <f>IF('Consolidated revenue'!#REF!="","",'Consolidated revenue'!#REF!)</f>
        <v>#REF!</v>
      </c>
      <c r="E74" s="82" t="e">
        <f>'Consolidated revenue'!#REF!</f>
        <v>#REF!</v>
      </c>
    </row>
    <row r="75" spans="2:5" s="5" customFormat="1" x14ac:dyDescent="0.25">
      <c r="B75" s="79" t="s">
        <v>151</v>
      </c>
      <c r="C75" s="80" t="e">
        <f>IF('Consolidated revenue'!#REF!="","",'Consolidated revenue'!#REF!)</f>
        <v>#REF!</v>
      </c>
      <c r="D75" s="81" t="e">
        <f>IF('Consolidated revenue'!#REF!="","",'Consolidated revenue'!#REF!)</f>
        <v>#REF!</v>
      </c>
      <c r="E75" s="82" t="e">
        <f>'Consolidated revenue'!#REF!</f>
        <v>#REF!</v>
      </c>
    </row>
    <row r="76" spans="2:5" s="5" customFormat="1" x14ac:dyDescent="0.25">
      <c r="B76" s="79" t="s">
        <v>151</v>
      </c>
      <c r="C76" s="80" t="e">
        <f>IF('Consolidated revenue'!#REF!="","",'Consolidated revenue'!#REF!)</f>
        <v>#REF!</v>
      </c>
      <c r="D76" s="81" t="e">
        <f>IF('Consolidated revenue'!#REF!="","",'Consolidated revenue'!#REF!)</f>
        <v>#REF!</v>
      </c>
      <c r="E76" s="82" t="e">
        <f>'Consolidated revenue'!#REF!</f>
        <v>#REF!</v>
      </c>
    </row>
    <row r="77" spans="2:5" s="5" customFormat="1" x14ac:dyDescent="0.25">
      <c r="B77" s="79" t="s">
        <v>151</v>
      </c>
      <c r="C77" s="80" t="e">
        <f>IF('Consolidated revenue'!#REF!="","",'Consolidated revenue'!#REF!)</f>
        <v>#REF!</v>
      </c>
      <c r="D77" s="81" t="e">
        <f>IF('Consolidated revenue'!#REF!="","",'Consolidated revenue'!#REF!)</f>
        <v>#REF!</v>
      </c>
      <c r="E77" s="82" t="e">
        <f>'Consolidated revenue'!#REF!</f>
        <v>#REF!</v>
      </c>
    </row>
    <row r="78" spans="2:5" s="5" customFormat="1" x14ac:dyDescent="0.25">
      <c r="B78" s="79" t="s">
        <v>151</v>
      </c>
      <c r="C78" s="80" t="e">
        <f>IF('Consolidated revenue'!#REF!="","",'Consolidated revenue'!#REF!)</f>
        <v>#REF!</v>
      </c>
      <c r="D78" s="81" t="e">
        <f>IF('Consolidated revenue'!#REF!="","",'Consolidated revenue'!#REF!)</f>
        <v>#REF!</v>
      </c>
      <c r="E78" s="82" t="e">
        <f>'Consolidated revenue'!#REF!</f>
        <v>#REF!</v>
      </c>
    </row>
    <row r="79" spans="2:5" s="5" customFormat="1" x14ac:dyDescent="0.25">
      <c r="B79" s="79" t="s">
        <v>151</v>
      </c>
      <c r="C79" s="80" t="e">
        <f>IF('Consolidated revenue'!#REF!="","",'Consolidated revenue'!#REF!)</f>
        <v>#REF!</v>
      </c>
      <c r="D79" s="81" t="e">
        <f>IF('Consolidated revenue'!#REF!="","",'Consolidated revenue'!#REF!)</f>
        <v>#REF!</v>
      </c>
      <c r="E79" s="82" t="e">
        <f>'Consolidated revenue'!#REF!</f>
        <v>#REF!</v>
      </c>
    </row>
    <row r="80" spans="2:5" s="5" customFormat="1" x14ac:dyDescent="0.25">
      <c r="B80" s="79" t="s">
        <v>151</v>
      </c>
      <c r="C80" s="80" t="e">
        <f>IF('Consolidated revenue'!#REF!="","",'Consolidated revenue'!#REF!)</f>
        <v>#REF!</v>
      </c>
      <c r="D80" s="81" t="e">
        <f>IF('Consolidated revenue'!#REF!="","",'Consolidated revenue'!#REF!)</f>
        <v>#REF!</v>
      </c>
      <c r="E80" s="82" t="e">
        <f>'Consolidated revenue'!#REF!</f>
        <v>#REF!</v>
      </c>
    </row>
    <row r="82" spans="1:5" s="86" customFormat="1" ht="27.75" customHeight="1" x14ac:dyDescent="0.25">
      <c r="A82" s="218" t="s">
        <v>123</v>
      </c>
      <c r="B82" s="218"/>
      <c r="C82" s="218"/>
      <c r="D82" s="218"/>
      <c r="E82" s="97" t="e">
        <f>E83+E106</f>
        <v>#REF!</v>
      </c>
    </row>
    <row r="83" spans="1:5" s="86" customFormat="1" ht="27.75" customHeight="1" x14ac:dyDescent="0.25">
      <c r="A83" s="218" t="s">
        <v>124</v>
      </c>
      <c r="B83" s="218"/>
      <c r="C83" s="218"/>
      <c r="D83" s="218"/>
      <c r="E83" s="97" t="e">
        <f>SUM(E85:E104)</f>
        <v>#REF!</v>
      </c>
    </row>
    <row r="84" spans="1:5" s="52" customFormat="1" ht="27.75" customHeight="1" x14ac:dyDescent="0.25">
      <c r="A84" s="51"/>
      <c r="B84" s="54" t="s">
        <v>150</v>
      </c>
      <c r="C84" s="216" t="s">
        <v>125</v>
      </c>
      <c r="D84" s="217"/>
    </row>
    <row r="85" spans="1:5" s="5" customFormat="1" ht="12.75" customHeight="1" x14ac:dyDescent="0.25">
      <c r="B85" s="77" t="str">
        <f>'Consolidated expenditure '!$D$3</f>
        <v>&lt;insert the name of the project leader&gt;</v>
      </c>
      <c r="C85" s="243" t="e">
        <f>_xlfn.SINGLE(IF(_xlfn.SINGLE('Consolidated revenue'!#REF!)="","",'Consolidated revenue'!#REF!))</f>
        <v>#REF!</v>
      </c>
      <c r="D85" s="244"/>
      <c r="E85" s="78" t="e">
        <f>'Consolidated revenue'!#REF!</f>
        <v>#REF!</v>
      </c>
    </row>
    <row r="86" spans="1:5" s="5" customFormat="1" ht="12.75" customHeight="1" x14ac:dyDescent="0.25">
      <c r="B86" s="79" t="s">
        <v>151</v>
      </c>
      <c r="C86" s="243" t="e">
        <f>_xlfn.SINGLE(IF(_xlfn.SINGLE('Consolidated revenue'!#REF!)="","",'Consolidated revenue'!#REF!))</f>
        <v>#REF!</v>
      </c>
      <c r="D86" s="244"/>
      <c r="E86" s="78" t="e">
        <f>'Consolidated revenue'!#REF!</f>
        <v>#REF!</v>
      </c>
    </row>
    <row r="87" spans="1:5" s="5" customFormat="1" ht="12.75" customHeight="1" x14ac:dyDescent="0.25">
      <c r="B87" s="79" t="s">
        <v>151</v>
      </c>
      <c r="C87" s="243" t="e">
        <f>_xlfn.SINGLE(IF(_xlfn.SINGLE('Consolidated revenue'!#REF!)="","",'Consolidated revenue'!#REF!))</f>
        <v>#REF!</v>
      </c>
      <c r="D87" s="244"/>
      <c r="E87" s="78" t="e">
        <f>'Consolidated revenue'!#REF!</f>
        <v>#REF!</v>
      </c>
    </row>
    <row r="88" spans="1:5" s="5" customFormat="1" ht="12.75" customHeight="1" x14ac:dyDescent="0.25">
      <c r="B88" s="79" t="s">
        <v>151</v>
      </c>
      <c r="C88" s="243" t="e">
        <f>_xlfn.SINGLE(IF(_xlfn.SINGLE('Consolidated revenue'!#REF!)="","",'Consolidated revenue'!#REF!))</f>
        <v>#REF!</v>
      </c>
      <c r="D88" s="244"/>
      <c r="E88" s="78" t="e">
        <f>'Consolidated revenue'!#REF!</f>
        <v>#REF!</v>
      </c>
    </row>
    <row r="89" spans="1:5" s="5" customFormat="1" ht="12.75" customHeight="1" x14ac:dyDescent="0.25">
      <c r="B89" s="79" t="s">
        <v>151</v>
      </c>
      <c r="C89" s="243" t="e">
        <f>_xlfn.SINGLE(IF(_xlfn.SINGLE('Consolidated revenue'!#REF!)="","",'Consolidated revenue'!#REF!))</f>
        <v>#REF!</v>
      </c>
      <c r="D89" s="244"/>
      <c r="E89" s="78" t="e">
        <f>'Consolidated revenue'!#REF!</f>
        <v>#REF!</v>
      </c>
    </row>
    <row r="90" spans="1:5" s="5" customFormat="1" ht="12.75" customHeight="1" x14ac:dyDescent="0.25">
      <c r="B90" s="79" t="s">
        <v>151</v>
      </c>
      <c r="C90" s="243" t="e">
        <f>_xlfn.SINGLE(IF(_xlfn.SINGLE('Consolidated revenue'!#REF!)="","",'Consolidated revenue'!#REF!))</f>
        <v>#REF!</v>
      </c>
      <c r="D90" s="244"/>
      <c r="E90" s="78" t="e">
        <f>'Consolidated revenue'!#REF!</f>
        <v>#REF!</v>
      </c>
    </row>
    <row r="91" spans="1:5" s="5" customFormat="1" ht="12.75" customHeight="1" x14ac:dyDescent="0.25">
      <c r="B91" s="79" t="s">
        <v>151</v>
      </c>
      <c r="C91" s="243" t="e">
        <f>_xlfn.SINGLE(IF(_xlfn.SINGLE('Consolidated revenue'!#REF!)="","",'Consolidated revenue'!#REF!))</f>
        <v>#REF!</v>
      </c>
      <c r="D91" s="244"/>
      <c r="E91" s="78" t="e">
        <f>'Consolidated revenue'!#REF!</f>
        <v>#REF!</v>
      </c>
    </row>
    <row r="92" spans="1:5" s="5" customFormat="1" ht="12.75" customHeight="1" x14ac:dyDescent="0.25">
      <c r="B92" s="79" t="s">
        <v>151</v>
      </c>
      <c r="C92" s="243" t="e">
        <f>_xlfn.SINGLE(IF(_xlfn.SINGLE('Consolidated revenue'!#REF!)="","",'Consolidated revenue'!#REF!))</f>
        <v>#REF!</v>
      </c>
      <c r="D92" s="244"/>
      <c r="E92" s="78" t="e">
        <f>'Consolidated revenue'!#REF!</f>
        <v>#REF!</v>
      </c>
    </row>
    <row r="93" spans="1:5" s="5" customFormat="1" ht="12.75" customHeight="1" x14ac:dyDescent="0.25">
      <c r="B93" s="79" t="s">
        <v>151</v>
      </c>
      <c r="C93" s="243" t="e">
        <f>_xlfn.SINGLE(IF(_xlfn.SINGLE('Consolidated revenue'!#REF!)="","",'Consolidated revenue'!#REF!))</f>
        <v>#REF!</v>
      </c>
      <c r="D93" s="244"/>
      <c r="E93" s="78" t="e">
        <f>'Consolidated revenue'!#REF!</f>
        <v>#REF!</v>
      </c>
    </row>
    <row r="94" spans="1:5" s="5" customFormat="1" ht="12.75" customHeight="1" x14ac:dyDescent="0.25">
      <c r="B94" s="79" t="s">
        <v>151</v>
      </c>
      <c r="C94" s="243" t="e">
        <f>_xlfn.SINGLE(IF(_xlfn.SINGLE('Consolidated revenue'!#REF!)="","",'Consolidated revenue'!#REF!))</f>
        <v>#REF!</v>
      </c>
      <c r="D94" s="244"/>
      <c r="E94" s="78" t="e">
        <f>'Consolidated revenue'!#REF!</f>
        <v>#REF!</v>
      </c>
    </row>
    <row r="95" spans="1:5" s="5" customFormat="1" ht="12.75" customHeight="1" x14ac:dyDescent="0.25">
      <c r="B95" s="79" t="s">
        <v>151</v>
      </c>
      <c r="C95" s="243" t="e">
        <f>_xlfn.SINGLE(IF(_xlfn.SINGLE('Consolidated revenue'!#REF!)="","",'Consolidated revenue'!#REF!))</f>
        <v>#REF!</v>
      </c>
      <c r="D95" s="244"/>
      <c r="E95" s="78" t="e">
        <f>'Consolidated revenue'!#REF!</f>
        <v>#REF!</v>
      </c>
    </row>
    <row r="96" spans="1:5" s="5" customFormat="1" ht="12.75" customHeight="1" x14ac:dyDescent="0.25">
      <c r="B96" s="79" t="s">
        <v>151</v>
      </c>
      <c r="C96" s="243" t="e">
        <f>_xlfn.SINGLE(IF(_xlfn.SINGLE('Consolidated revenue'!#REF!)="","",'Consolidated revenue'!#REF!))</f>
        <v>#REF!</v>
      </c>
      <c r="D96" s="244"/>
      <c r="E96" s="78" t="e">
        <f>'Consolidated revenue'!#REF!</f>
        <v>#REF!</v>
      </c>
    </row>
    <row r="97" spans="1:5" s="5" customFormat="1" ht="12.75" customHeight="1" x14ac:dyDescent="0.25">
      <c r="B97" s="79" t="s">
        <v>151</v>
      </c>
      <c r="C97" s="243" t="e">
        <f>_xlfn.SINGLE(IF(_xlfn.SINGLE('Consolidated revenue'!#REF!)="","",'Consolidated revenue'!#REF!))</f>
        <v>#REF!</v>
      </c>
      <c r="D97" s="244"/>
      <c r="E97" s="78" t="e">
        <f>'Consolidated revenue'!#REF!</f>
        <v>#REF!</v>
      </c>
    </row>
    <row r="98" spans="1:5" s="5" customFormat="1" ht="12.75" customHeight="1" x14ac:dyDescent="0.25">
      <c r="B98" s="79" t="s">
        <v>151</v>
      </c>
      <c r="C98" s="243" t="e">
        <f>_xlfn.SINGLE(IF(_xlfn.SINGLE('Consolidated revenue'!#REF!)="","",'Consolidated revenue'!#REF!))</f>
        <v>#REF!</v>
      </c>
      <c r="D98" s="244"/>
      <c r="E98" s="78" t="e">
        <f>'Consolidated revenue'!#REF!</f>
        <v>#REF!</v>
      </c>
    </row>
    <row r="99" spans="1:5" s="5" customFormat="1" ht="12.75" customHeight="1" x14ac:dyDescent="0.25">
      <c r="B99" s="79" t="s">
        <v>151</v>
      </c>
      <c r="C99" s="243" t="e">
        <f>_xlfn.SINGLE(IF(_xlfn.SINGLE('Consolidated revenue'!#REF!)="","",'Consolidated revenue'!#REF!))</f>
        <v>#REF!</v>
      </c>
      <c r="D99" s="244"/>
      <c r="E99" s="78" t="e">
        <f>'Consolidated revenue'!#REF!</f>
        <v>#REF!</v>
      </c>
    </row>
    <row r="100" spans="1:5" s="5" customFormat="1" ht="12.75" customHeight="1" x14ac:dyDescent="0.25">
      <c r="B100" s="79" t="s">
        <v>151</v>
      </c>
      <c r="C100" s="243" t="e">
        <f>_xlfn.SINGLE(IF(_xlfn.SINGLE('Consolidated revenue'!#REF!)="","",'Consolidated revenue'!#REF!))</f>
        <v>#REF!</v>
      </c>
      <c r="D100" s="244"/>
      <c r="E100" s="78" t="e">
        <f>'Consolidated revenue'!#REF!</f>
        <v>#REF!</v>
      </c>
    </row>
    <row r="101" spans="1:5" s="5" customFormat="1" ht="12.75" customHeight="1" x14ac:dyDescent="0.25">
      <c r="B101" s="79" t="s">
        <v>151</v>
      </c>
      <c r="C101" s="243" t="e">
        <f>_xlfn.SINGLE(IF(_xlfn.SINGLE('Consolidated revenue'!#REF!)="","",'Consolidated revenue'!#REF!))</f>
        <v>#REF!</v>
      </c>
      <c r="D101" s="244"/>
      <c r="E101" s="78" t="e">
        <f>'Consolidated revenue'!#REF!</f>
        <v>#REF!</v>
      </c>
    </row>
    <row r="102" spans="1:5" s="5" customFormat="1" ht="12.75" customHeight="1" x14ac:dyDescent="0.25">
      <c r="B102" s="79" t="s">
        <v>151</v>
      </c>
      <c r="C102" s="243" t="e">
        <f>_xlfn.SINGLE(IF(_xlfn.SINGLE('Consolidated revenue'!#REF!)="","",'Consolidated revenue'!#REF!))</f>
        <v>#REF!</v>
      </c>
      <c r="D102" s="244"/>
      <c r="E102" s="78" t="e">
        <f>'Consolidated revenue'!#REF!</f>
        <v>#REF!</v>
      </c>
    </row>
    <row r="103" spans="1:5" s="5" customFormat="1" ht="12.75" customHeight="1" x14ac:dyDescent="0.25">
      <c r="B103" s="79" t="s">
        <v>151</v>
      </c>
      <c r="C103" s="243" t="e">
        <f>_xlfn.SINGLE(IF(_xlfn.SINGLE('Consolidated revenue'!#REF!)="","",'Consolidated revenue'!#REF!))</f>
        <v>#REF!</v>
      </c>
      <c r="D103" s="244"/>
      <c r="E103" s="78" t="e">
        <f>'Consolidated revenue'!#REF!</f>
        <v>#REF!</v>
      </c>
    </row>
    <row r="104" spans="1:5" s="5" customFormat="1" ht="12.75" customHeight="1" x14ac:dyDescent="0.25">
      <c r="B104" s="79" t="s">
        <v>151</v>
      </c>
      <c r="C104" s="243" t="e">
        <f>_xlfn.SINGLE(IF(_xlfn.SINGLE('Consolidated revenue'!#REF!)="","",'Consolidated revenue'!#REF!))</f>
        <v>#REF!</v>
      </c>
      <c r="D104" s="244"/>
      <c r="E104" s="78" t="e">
        <f>'Consolidated revenue'!#REF!</f>
        <v>#REF!</v>
      </c>
    </row>
    <row r="105" spans="1:5" ht="13" x14ac:dyDescent="0.25">
      <c r="B105" s="4"/>
      <c r="C105" s="4"/>
      <c r="D105" s="4"/>
    </row>
    <row r="106" spans="1:5" s="86" customFormat="1" ht="27.75" customHeight="1" x14ac:dyDescent="0.25">
      <c r="A106" s="225" t="s">
        <v>155</v>
      </c>
      <c r="B106" s="226"/>
      <c r="C106" s="226"/>
      <c r="D106" s="227"/>
      <c r="E106" s="96" t="e">
        <f>SUM(E108:E127)</f>
        <v>#REF!</v>
      </c>
    </row>
    <row r="107" spans="1:5" s="52" customFormat="1" ht="27.75" customHeight="1" x14ac:dyDescent="0.25">
      <c r="A107" s="51"/>
      <c r="B107" s="54" t="s">
        <v>150</v>
      </c>
      <c r="C107" s="216" t="s">
        <v>125</v>
      </c>
      <c r="D107" s="217"/>
    </row>
    <row r="108" spans="1:5" s="5" customFormat="1" ht="12.75" customHeight="1" x14ac:dyDescent="0.25">
      <c r="B108" s="77" t="str">
        <f>'Consolidated expenditure '!$D$3</f>
        <v>&lt;insert the name of the project leader&gt;</v>
      </c>
      <c r="C108" s="243" t="e">
        <f>_xlfn.SINGLE(IF(_xlfn.SINGLE('Consolidated revenue'!#REF!)="","",'Consolidated revenue'!#REF!))</f>
        <v>#REF!</v>
      </c>
      <c r="D108" s="244"/>
      <c r="E108" s="78" t="e">
        <f>'Consolidated revenue'!#REF!</f>
        <v>#REF!</v>
      </c>
    </row>
    <row r="109" spans="1:5" s="5" customFormat="1" ht="12.75" customHeight="1" x14ac:dyDescent="0.25">
      <c r="B109" s="79" t="s">
        <v>151</v>
      </c>
      <c r="C109" s="243" t="e">
        <f>_xlfn.SINGLE(IF(_xlfn.SINGLE('Consolidated revenue'!#REF!)="","",'Consolidated revenue'!#REF!))</f>
        <v>#REF!</v>
      </c>
      <c r="D109" s="244"/>
      <c r="E109" s="78" t="e">
        <f>'Consolidated revenue'!#REF!</f>
        <v>#REF!</v>
      </c>
    </row>
    <row r="110" spans="1:5" s="5" customFormat="1" ht="12.75" customHeight="1" x14ac:dyDescent="0.25">
      <c r="B110" s="79" t="s">
        <v>151</v>
      </c>
      <c r="C110" s="243" t="e">
        <f>_xlfn.SINGLE(IF(_xlfn.SINGLE('Consolidated revenue'!#REF!)="","",'Consolidated revenue'!#REF!))</f>
        <v>#REF!</v>
      </c>
      <c r="D110" s="244"/>
      <c r="E110" s="78" t="e">
        <f>'Consolidated revenue'!#REF!</f>
        <v>#REF!</v>
      </c>
    </row>
    <row r="111" spans="1:5" s="5" customFormat="1" ht="12.75" customHeight="1" x14ac:dyDescent="0.25">
      <c r="B111" s="79" t="s">
        <v>151</v>
      </c>
      <c r="C111" s="243" t="e">
        <f>_xlfn.SINGLE(IF(_xlfn.SINGLE('Consolidated revenue'!#REF!)="","",'Consolidated revenue'!#REF!))</f>
        <v>#REF!</v>
      </c>
      <c r="D111" s="244"/>
      <c r="E111" s="78" t="e">
        <f>'Consolidated revenue'!#REF!</f>
        <v>#REF!</v>
      </c>
    </row>
    <row r="112" spans="1:5" s="5" customFormat="1" ht="12.75" customHeight="1" x14ac:dyDescent="0.25">
      <c r="B112" s="79" t="s">
        <v>151</v>
      </c>
      <c r="C112" s="243" t="e">
        <f>_xlfn.SINGLE(IF(_xlfn.SINGLE('Consolidated revenue'!#REF!)="","",'Consolidated revenue'!#REF!))</f>
        <v>#REF!</v>
      </c>
      <c r="D112" s="244"/>
      <c r="E112" s="78" t="e">
        <f>'Consolidated revenue'!#REF!</f>
        <v>#REF!</v>
      </c>
    </row>
    <row r="113" spans="2:5" s="5" customFormat="1" ht="12.75" customHeight="1" x14ac:dyDescent="0.25">
      <c r="B113" s="79" t="s">
        <v>151</v>
      </c>
      <c r="C113" s="243" t="e">
        <f>_xlfn.SINGLE(IF(_xlfn.SINGLE('Consolidated revenue'!#REF!)="","",'Consolidated revenue'!#REF!))</f>
        <v>#REF!</v>
      </c>
      <c r="D113" s="244"/>
      <c r="E113" s="78" t="e">
        <f>'Consolidated revenue'!#REF!</f>
        <v>#REF!</v>
      </c>
    </row>
    <row r="114" spans="2:5" s="5" customFormat="1" ht="12.75" customHeight="1" x14ac:dyDescent="0.25">
      <c r="B114" s="79" t="s">
        <v>151</v>
      </c>
      <c r="C114" s="243" t="e">
        <f>_xlfn.SINGLE(IF(_xlfn.SINGLE('Consolidated revenue'!#REF!)="","",'Consolidated revenue'!#REF!))</f>
        <v>#REF!</v>
      </c>
      <c r="D114" s="244"/>
      <c r="E114" s="78" t="e">
        <f>'Consolidated revenue'!#REF!</f>
        <v>#REF!</v>
      </c>
    </row>
    <row r="115" spans="2:5" s="5" customFormat="1" ht="12.75" customHeight="1" x14ac:dyDescent="0.25">
      <c r="B115" s="79" t="s">
        <v>151</v>
      </c>
      <c r="C115" s="243" t="e">
        <f>_xlfn.SINGLE(IF(_xlfn.SINGLE('Consolidated revenue'!#REF!)="","",'Consolidated revenue'!#REF!))</f>
        <v>#REF!</v>
      </c>
      <c r="D115" s="244"/>
      <c r="E115" s="78" t="e">
        <f>'Consolidated revenue'!#REF!</f>
        <v>#REF!</v>
      </c>
    </row>
    <row r="116" spans="2:5" s="5" customFormat="1" ht="12.75" customHeight="1" x14ac:dyDescent="0.25">
      <c r="B116" s="79" t="s">
        <v>151</v>
      </c>
      <c r="C116" s="243" t="e">
        <f>_xlfn.SINGLE(IF(_xlfn.SINGLE('Consolidated revenue'!#REF!)="","",'Consolidated revenue'!#REF!))</f>
        <v>#REF!</v>
      </c>
      <c r="D116" s="244"/>
      <c r="E116" s="78" t="e">
        <f>'Consolidated revenue'!#REF!</f>
        <v>#REF!</v>
      </c>
    </row>
    <row r="117" spans="2:5" s="5" customFormat="1" ht="12.75" customHeight="1" x14ac:dyDescent="0.25">
      <c r="B117" s="79" t="s">
        <v>151</v>
      </c>
      <c r="C117" s="243" t="e">
        <f>_xlfn.SINGLE(IF(_xlfn.SINGLE('Consolidated revenue'!#REF!)="","",'Consolidated revenue'!#REF!))</f>
        <v>#REF!</v>
      </c>
      <c r="D117" s="244"/>
      <c r="E117" s="78" t="e">
        <f>'Consolidated revenue'!#REF!</f>
        <v>#REF!</v>
      </c>
    </row>
    <row r="118" spans="2:5" s="5" customFormat="1" ht="12.75" customHeight="1" x14ac:dyDescent="0.25">
      <c r="B118" s="79" t="s">
        <v>151</v>
      </c>
      <c r="C118" s="243" t="e">
        <f>_xlfn.SINGLE(IF(_xlfn.SINGLE('Consolidated revenue'!#REF!)="","",'Consolidated revenue'!#REF!))</f>
        <v>#REF!</v>
      </c>
      <c r="D118" s="244"/>
      <c r="E118" s="78" t="e">
        <f>'Consolidated revenue'!#REF!</f>
        <v>#REF!</v>
      </c>
    </row>
    <row r="119" spans="2:5" s="5" customFormat="1" ht="12.75" customHeight="1" x14ac:dyDescent="0.25">
      <c r="B119" s="79" t="s">
        <v>151</v>
      </c>
      <c r="C119" s="243" t="e">
        <f>_xlfn.SINGLE(IF(_xlfn.SINGLE('Consolidated revenue'!#REF!)="","",'Consolidated revenue'!#REF!))</f>
        <v>#REF!</v>
      </c>
      <c r="D119" s="244"/>
      <c r="E119" s="78" t="e">
        <f>'Consolidated revenue'!#REF!</f>
        <v>#REF!</v>
      </c>
    </row>
    <row r="120" spans="2:5" s="5" customFormat="1" ht="12.75" customHeight="1" x14ac:dyDescent="0.25">
      <c r="B120" s="79" t="s">
        <v>151</v>
      </c>
      <c r="C120" s="243" t="e">
        <f>_xlfn.SINGLE(IF(_xlfn.SINGLE('Consolidated revenue'!#REF!)="","",'Consolidated revenue'!#REF!))</f>
        <v>#REF!</v>
      </c>
      <c r="D120" s="244"/>
      <c r="E120" s="78" t="e">
        <f>'Consolidated revenue'!#REF!</f>
        <v>#REF!</v>
      </c>
    </row>
    <row r="121" spans="2:5" s="5" customFormat="1" ht="12.75" customHeight="1" x14ac:dyDescent="0.25">
      <c r="B121" s="79" t="s">
        <v>151</v>
      </c>
      <c r="C121" s="243" t="e">
        <f>_xlfn.SINGLE(IF(_xlfn.SINGLE('Consolidated revenue'!#REF!)="","",'Consolidated revenue'!#REF!))</f>
        <v>#REF!</v>
      </c>
      <c r="D121" s="244"/>
      <c r="E121" s="78" t="e">
        <f>'Consolidated revenue'!#REF!</f>
        <v>#REF!</v>
      </c>
    </row>
    <row r="122" spans="2:5" s="5" customFormat="1" ht="12.75" customHeight="1" x14ac:dyDescent="0.25">
      <c r="B122" s="79" t="s">
        <v>151</v>
      </c>
      <c r="C122" s="243" t="e">
        <f>_xlfn.SINGLE(IF(_xlfn.SINGLE('Consolidated revenue'!#REF!)="","",'Consolidated revenue'!#REF!))</f>
        <v>#REF!</v>
      </c>
      <c r="D122" s="244"/>
      <c r="E122" s="78" t="e">
        <f>'Consolidated revenue'!#REF!</f>
        <v>#REF!</v>
      </c>
    </row>
    <row r="123" spans="2:5" s="5" customFormat="1" ht="12.75" customHeight="1" x14ac:dyDescent="0.25">
      <c r="B123" s="79" t="s">
        <v>151</v>
      </c>
      <c r="C123" s="243" t="e">
        <f>_xlfn.SINGLE(IF(_xlfn.SINGLE('Consolidated revenue'!#REF!)="","",'Consolidated revenue'!#REF!))</f>
        <v>#REF!</v>
      </c>
      <c r="D123" s="244"/>
      <c r="E123" s="78" t="e">
        <f>'Consolidated revenue'!#REF!</f>
        <v>#REF!</v>
      </c>
    </row>
    <row r="124" spans="2:5" s="5" customFormat="1" ht="12.75" customHeight="1" x14ac:dyDescent="0.25">
      <c r="B124" s="79" t="s">
        <v>151</v>
      </c>
      <c r="C124" s="243" t="e">
        <f>_xlfn.SINGLE(IF(_xlfn.SINGLE('Consolidated revenue'!#REF!)="","",'Consolidated revenue'!#REF!))</f>
        <v>#REF!</v>
      </c>
      <c r="D124" s="244"/>
      <c r="E124" s="78" t="e">
        <f>'Consolidated revenue'!#REF!</f>
        <v>#REF!</v>
      </c>
    </row>
    <row r="125" spans="2:5" s="5" customFormat="1" ht="12.75" customHeight="1" x14ac:dyDescent="0.25">
      <c r="B125" s="79" t="s">
        <v>151</v>
      </c>
      <c r="C125" s="243" t="e">
        <f>_xlfn.SINGLE(IF(_xlfn.SINGLE('Consolidated revenue'!#REF!)="","",'Consolidated revenue'!#REF!))</f>
        <v>#REF!</v>
      </c>
      <c r="D125" s="244"/>
      <c r="E125" s="78" t="e">
        <f>'Consolidated revenue'!#REF!</f>
        <v>#REF!</v>
      </c>
    </row>
    <row r="126" spans="2:5" s="5" customFormat="1" ht="12.75" customHeight="1" x14ac:dyDescent="0.25">
      <c r="B126" s="79" t="s">
        <v>151</v>
      </c>
      <c r="C126" s="243" t="e">
        <f>_xlfn.SINGLE(IF(_xlfn.SINGLE('Consolidated revenue'!#REF!)="","",'Consolidated revenue'!#REF!))</f>
        <v>#REF!</v>
      </c>
      <c r="D126" s="244"/>
      <c r="E126" s="78" t="e">
        <f>'Consolidated revenue'!#REF!</f>
        <v>#REF!</v>
      </c>
    </row>
    <row r="127" spans="2:5" s="5" customFormat="1" ht="12.75" customHeight="1" x14ac:dyDescent="0.25">
      <c r="B127" s="79" t="s">
        <v>151</v>
      </c>
      <c r="C127" s="243" t="e">
        <f>_xlfn.SINGLE(IF(_xlfn.SINGLE('Consolidated revenue'!#REF!)="","",'Consolidated revenue'!#REF!))</f>
        <v>#REF!</v>
      </c>
      <c r="D127" s="244"/>
      <c r="E127" s="78" t="e">
        <f>'Consolidated revenue'!#REF!</f>
        <v>#REF!</v>
      </c>
    </row>
    <row r="128" spans="2:5" ht="13" thickBot="1" x14ac:dyDescent="0.3"/>
    <row r="129" spans="1:5" ht="29.25" customHeight="1" thickBot="1" x14ac:dyDescent="0.3">
      <c r="A129" s="220" t="s">
        <v>126</v>
      </c>
      <c r="B129" s="221"/>
      <c r="C129" s="221"/>
      <c r="D129" s="75"/>
      <c r="E129" s="56" t="e">
        <f>E11+E35+E58+E82</f>
        <v>#REF!</v>
      </c>
    </row>
    <row r="130" spans="1:5" ht="13" thickBot="1" x14ac:dyDescent="0.3">
      <c r="C130" s="2"/>
      <c r="D130" s="2"/>
    </row>
    <row r="131" spans="1:5" ht="29.25" customHeight="1" thickBot="1" x14ac:dyDescent="0.3">
      <c r="A131" s="220" t="s">
        <v>127</v>
      </c>
      <c r="B131" s="221"/>
      <c r="C131" s="221"/>
      <c r="D131" s="75"/>
      <c r="E131" s="56">
        <f>'Consolidated expenditure '!J33</f>
        <v>0</v>
      </c>
    </row>
    <row r="132" spans="1:5" ht="84.9" customHeight="1" x14ac:dyDescent="0.25"/>
  </sheetData>
  <sheetProtection password="E180" sheet="1" objects="1" scenarios="1" selectLockedCells="1" selectUnlockedCells="1"/>
  <mergeCells count="98">
    <mergeCell ref="A1:E1"/>
    <mergeCell ref="A2:E2"/>
    <mergeCell ref="C126:D126"/>
    <mergeCell ref="C127:D127"/>
    <mergeCell ref="A129:C129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A131:C131"/>
    <mergeCell ref="C120:D120"/>
    <mergeCell ref="C121:D121"/>
    <mergeCell ref="C122:D122"/>
    <mergeCell ref="C123:D123"/>
    <mergeCell ref="C124:D124"/>
    <mergeCell ref="C125:D125"/>
    <mergeCell ref="C113:D113"/>
    <mergeCell ref="C101:D101"/>
    <mergeCell ref="C102:D102"/>
    <mergeCell ref="C103:D103"/>
    <mergeCell ref="C104:D104"/>
    <mergeCell ref="A106:D106"/>
    <mergeCell ref="C107:D107"/>
    <mergeCell ref="C100:D100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88:D88"/>
    <mergeCell ref="C54:D54"/>
    <mergeCell ref="C55:D55"/>
    <mergeCell ref="C56:D56"/>
    <mergeCell ref="A58:C58"/>
    <mergeCell ref="A59:E59"/>
    <mergeCell ref="A82:D82"/>
    <mergeCell ref="A83:D83"/>
    <mergeCell ref="C84:D84"/>
    <mergeCell ref="C85:D85"/>
    <mergeCell ref="C86:D86"/>
    <mergeCell ref="C87:D87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41:D41"/>
    <mergeCell ref="B28:C28"/>
    <mergeCell ref="B29:C29"/>
    <mergeCell ref="B30:C30"/>
    <mergeCell ref="B31:C31"/>
    <mergeCell ref="B32:C32"/>
    <mergeCell ref="A35:C35"/>
    <mergeCell ref="C36:D36"/>
    <mergeCell ref="C37:D37"/>
    <mergeCell ref="C38:D38"/>
    <mergeCell ref="C39:D39"/>
    <mergeCell ref="C40:D40"/>
    <mergeCell ref="B13:C13"/>
    <mergeCell ref="B14:C14"/>
    <mergeCell ref="B15:C1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C4:D4"/>
    <mergeCell ref="C5:D5"/>
    <mergeCell ref="A7:E7"/>
    <mergeCell ref="A11:C11"/>
    <mergeCell ref="B12:C12"/>
  </mergeCells>
  <conditionalFormatting sqref="E34">
    <cfRule type="containsText" dxfId="1" priority="1" stopIfTrue="1" operator="containsText" text="Difference F11 and F33">
      <formula>NOT(ISERROR(SEARCH("Difference F11 and F33",E34)))</formula>
    </cfRule>
    <cfRule type="containsText" dxfId="0" priority="2" stopIfTrue="1" operator="containsText" text="Difference E11 and E33">
      <formula>NOT(ISERROR(SEARCH("Difference E11 and E33",E34)))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portrait" horizontalDpi="4294967293" r:id="rId1"/>
  <headerFooter>
    <oddFooter>&amp;L&amp;D&amp;CPage &amp;P of &amp;N</oddFooter>
  </headerFooter>
  <rowBreaks count="1" manualBreakCount="1"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Consolidated expenditure </vt:lpstr>
      <vt:lpstr>Consolidated revenue</vt:lpstr>
      <vt:lpstr>Annex Consolidated exp</vt:lpstr>
      <vt:lpstr>Annex Consolidated rev</vt:lpstr>
      <vt:lpstr>'Annex Consolidated exp'!Print_Area</vt:lpstr>
      <vt:lpstr>'Annex Consolidated rev'!Print_Area</vt:lpstr>
      <vt:lpstr>'Consolidated expenditure '!Print_Area</vt:lpstr>
      <vt:lpstr>'Consolidated revenue'!Print_Area</vt:lpstr>
      <vt:lpstr>'Annex Consolidated exp'!Print_Titles</vt:lpstr>
      <vt:lpstr>'Annex Consolidated rev'!Print_Titles</vt:lpstr>
      <vt:lpstr>'Consolidated expenditure '!Print_Titles</vt:lpstr>
      <vt:lpstr>'Consolidated revenue'!Print_Titles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delessr</dc:creator>
  <cp:lastModifiedBy>BENITO MARTIN Maria Paz (EACEA)</cp:lastModifiedBy>
  <cp:lastPrinted>2023-03-27T13:55:29Z</cp:lastPrinted>
  <dcterms:created xsi:type="dcterms:W3CDTF">2014-10-29T12:08:54Z</dcterms:created>
  <dcterms:modified xsi:type="dcterms:W3CDTF">2023-03-27T13:57:12Z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2023-03-24T09:17:20Z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4acfb416-9d08-46e4-9d18-a04a85cf5b0f</vt:lpwstr>
  </property>
  <property fmtid="{D5CDD505-2E9C-101B-9397-08002B2CF9AE}" pid="8" name="MSIP_Label_6bd9ddd1-4d20-43f6-abfa-fc3c07406f94_ContentBits">
    <vt:lpwstr>0</vt:lpwstr>
  </property>
</Properties>
</file>