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UNIT A5\EU AID VOLUNTEERS\4. TECHNICAL ASSISTANCE &amp; CAPACITY BUILDING\2018\7.FINAL REPORTS\Reporting documents\"/>
    </mc:Choice>
  </mc:AlternateContent>
  <workbookProtection workbookAlgorithmName="SHA-512" workbookHashValue="1RUVCkitu8ewy2jZZZbpyd81TTc3/o040CMH5o+X/EgDbEOLthOs2vp5G0SDBdz5Nx+oyjhcH7SrKOXgsR0e4g==" workbookSaltValue="Ch3exPBOBxUirImNu+4hVg==" workbookSpinCount="100000" lockStructure="1"/>
  <bookViews>
    <workbookView xWindow="-20" yWindow="-20" windowWidth="14400" windowHeight="7680" tabRatio="789" firstSheet="1" activeTab="1"/>
  </bookViews>
  <sheets>
    <sheet name="Financial Analysis" sheetId="103" state="hidden" r:id="rId1"/>
    <sheet name="Financial Statement SUMMARY" sheetId="102" r:id="rId2"/>
    <sheet name="GUIDELINES" sheetId="93" r:id="rId3"/>
    <sheet name="Distribution of the Grant" sheetId="105" r:id="rId4"/>
    <sheet name="1. Human Resources" sheetId="58" r:id="rId5"/>
    <sheet name="2.1 Travel costs" sheetId="54" r:id="rId6"/>
    <sheet name="2.2 Subsistence costs" sheetId="98" r:id="rId7"/>
    <sheet name="2.3 Visa and vacc. costs" sheetId="94" r:id="rId8"/>
    <sheet name="2.4 Equipment costs" sheetId="88" r:id="rId9"/>
    <sheet name="2.5 Rental costs" sheetId="56" r:id="rId10"/>
    <sheet name="3.1 Visibility costs" sheetId="99" r:id="rId11"/>
    <sheet name="3.2 Publication costs" sheetId="100" r:id="rId12"/>
    <sheet name="3.3 Interp &amp; transl. costs" sheetId="101" r:id="rId13"/>
    <sheet name="4. Subcontracting " sheetId="95" r:id="rId14"/>
    <sheet name="5. Other costs " sheetId="96" r:id="rId15"/>
  </sheets>
  <definedNames>
    <definedName name="_xlnm._FilterDatabase" localSheetId="4" hidden="1">'1. Human Resources'!$A$11:$L$11</definedName>
    <definedName name="_xlnm._FilterDatabase" localSheetId="5" hidden="1">'2.1 Travel costs'!$A$12:$Q$61</definedName>
    <definedName name="_xlnm._FilterDatabase" localSheetId="6" hidden="1">'2.2 Subsistence costs'!$A$12:$O$42</definedName>
    <definedName name="_xlnm._FilterDatabase" localSheetId="7" hidden="1">'2.3 Visa and vacc. costs'!$A$11:$O$11</definedName>
    <definedName name="_xlnm._FilterDatabase" localSheetId="8" hidden="1">'2.4 Equipment costs'!$A$11:$O$11</definedName>
    <definedName name="_xlnm._FilterDatabase" localSheetId="9" hidden="1">'2.5 Rental costs'!$A$12:$N$12</definedName>
    <definedName name="_xlnm._FilterDatabase" localSheetId="10" hidden="1">'3.1 Visibility costs'!$A$12:$N$12</definedName>
    <definedName name="_xlnm._FilterDatabase" localSheetId="11" hidden="1">'3.2 Publication costs'!$A$12:$N$12</definedName>
    <definedName name="_xlnm._FilterDatabase" localSheetId="12" hidden="1">'3.3 Interp &amp; transl. costs'!$A$12:$N$12</definedName>
    <definedName name="_xlnm._FilterDatabase" localSheetId="13" hidden="1">'4. Subcontracting '!$A$11:$N$11</definedName>
    <definedName name="_xlnm._FilterDatabase" localSheetId="14" hidden="1">'5. Other costs '!$A$12:$N$12</definedName>
    <definedName name="_xlnm.Print_Area" localSheetId="4">'1. Human Resources'!$A$1:$V$45</definedName>
    <definedName name="_xlnm.Print_Area" localSheetId="5">'2.1 Travel costs'!$A$1:$Q$69</definedName>
    <definedName name="_xlnm.Print_Area" localSheetId="6">'2.2 Subsistence costs'!$A$1:$Y$50</definedName>
    <definedName name="_xlnm.Print_Area" localSheetId="7">'2.3 Visa and vacc. costs'!$A$1:$Y$41</definedName>
    <definedName name="_xlnm.Print_Area" localSheetId="8">'2.4 Equipment costs'!$A$1:$Y$49</definedName>
    <definedName name="_xlnm.Print_Area" localSheetId="9">'2.5 Rental costs'!$A$1:$X$50</definedName>
    <definedName name="_xlnm.Print_Area" localSheetId="10">'3.1 Visibility costs'!$A$1:$X$50</definedName>
    <definedName name="_xlnm.Print_Area" localSheetId="11">'3.2 Publication costs'!$A$1:$X$50</definedName>
    <definedName name="_xlnm.Print_Area" localSheetId="12">'3.3 Interp &amp; transl. costs'!$A$1:$X$42</definedName>
    <definedName name="_xlnm.Print_Area" localSheetId="13">'4. Subcontracting '!$A$1:$X$41</definedName>
    <definedName name="_xlnm.Print_Area" localSheetId="14">'5. Other costs '!$A$1:$X$53</definedName>
    <definedName name="_xlnm.Print_Area" localSheetId="0">'Financial Analysis'!$A$1:$N$58</definedName>
    <definedName name="_xlnm.Print_Area" localSheetId="1">'Financial Statement SUMMARY'!$A$1:$F$43</definedName>
    <definedName name="_xlnm.Print_Area" localSheetId="2">GUIDELINES!$A$1:$F$57</definedName>
    <definedName name="_xlnm.Print_Titles" localSheetId="4">'1. Human Resources'!$1:$11</definedName>
    <definedName name="_xlnm.Print_Titles" localSheetId="5">'2.1 Travel costs'!$1:$12</definedName>
    <definedName name="_xlnm.Print_Titles" localSheetId="6">'2.2 Subsistence costs'!$1:$12</definedName>
    <definedName name="_xlnm.Print_Titles" localSheetId="7">'2.3 Visa and vacc. costs'!$1:$11</definedName>
    <definedName name="_xlnm.Print_Titles" localSheetId="8">'2.4 Equipment costs'!$1:$11</definedName>
    <definedName name="_xlnm.Print_Titles" localSheetId="9">'2.5 Rental costs'!$1:$12</definedName>
    <definedName name="_xlnm.Print_Titles" localSheetId="10">'3.1 Visibility costs'!$1:$12</definedName>
    <definedName name="_xlnm.Print_Titles" localSheetId="11">'3.2 Publication costs'!$1:$12</definedName>
    <definedName name="_xlnm.Print_Titles" localSheetId="12">'3.3 Interp &amp; transl. costs'!$1:$12</definedName>
    <definedName name="_xlnm.Print_Titles" localSheetId="13">'4. Subcontracting '!$1:$11</definedName>
    <definedName name="_xlnm.Print_Titles" localSheetId="14">'5. Other costs '!$1:$12</definedName>
    <definedName name="_xlnm.Print_Titles" localSheetId="2">GUIDELINES!$1:$3</definedName>
  </definedNames>
  <calcPr calcId="162913"/>
</workbook>
</file>

<file path=xl/calcChain.xml><?xml version="1.0" encoding="utf-8"?>
<calcChain xmlns="http://schemas.openxmlformats.org/spreadsheetml/2006/main">
  <c r="S463" i="96" l="1"/>
  <c r="P463" i="96"/>
  <c r="L469" i="96"/>
  <c r="S312" i="95"/>
  <c r="P312" i="95"/>
  <c r="L318" i="95"/>
  <c r="S163" i="101"/>
  <c r="P163" i="101"/>
  <c r="L169" i="101"/>
  <c r="S213" i="100"/>
  <c r="L23" i="103" s="1"/>
  <c r="P213" i="100"/>
  <c r="L219" i="100"/>
  <c r="S213" i="99"/>
  <c r="P213" i="99"/>
  <c r="L219" i="99"/>
  <c r="S213" i="56"/>
  <c r="P213" i="56"/>
  <c r="L219" i="56"/>
  <c r="Q212" i="88"/>
  <c r="M218" i="88"/>
  <c r="T162" i="94"/>
  <c r="Q162" i="94"/>
  <c r="M168" i="94"/>
  <c r="T563" i="98"/>
  <c r="Q563" i="98"/>
  <c r="M569" i="98"/>
  <c r="V577" i="54"/>
  <c r="T577" i="54"/>
  <c r="S577" i="54"/>
  <c r="O584" i="54"/>
  <c r="K614" i="58"/>
  <c r="Q612" i="58"/>
  <c r="N612" i="58"/>
  <c r="L24" i="103"/>
  <c r="L20" i="103"/>
  <c r="L19" i="103"/>
  <c r="L18" i="103"/>
  <c r="L17" i="103"/>
  <c r="J26" i="103"/>
  <c r="J25" i="103"/>
  <c r="J24" i="103"/>
  <c r="J23" i="103"/>
  <c r="J22" i="103"/>
  <c r="J21" i="103" s="1"/>
  <c r="J20" i="103"/>
  <c r="J19" i="103"/>
  <c r="J18" i="103"/>
  <c r="J14" i="103"/>
  <c r="J16" i="103"/>
  <c r="J17" i="103"/>
  <c r="M314" i="95"/>
  <c r="L314" i="95"/>
  <c r="R312" i="95"/>
  <c r="Q312" i="95"/>
  <c r="A295" i="95"/>
  <c r="L295" i="95"/>
  <c r="M295" i="95"/>
  <c r="P295" i="95"/>
  <c r="S295" i="95"/>
  <c r="A296" i="95"/>
  <c r="A297" i="95" s="1"/>
  <c r="A298" i="95" s="1"/>
  <c r="A299" i="95" s="1"/>
  <c r="A300" i="95" s="1"/>
  <c r="A301" i="95" s="1"/>
  <c r="A302" i="95" s="1"/>
  <c r="A303" i="95" s="1"/>
  <c r="A304" i="95" s="1"/>
  <c r="A305" i="95" s="1"/>
  <c r="A306" i="95" s="1"/>
  <c r="A307" i="95" s="1"/>
  <c r="A308" i="95" s="1"/>
  <c r="A309" i="95" s="1"/>
  <c r="A310" i="95" s="1"/>
  <c r="A311" i="95" s="1"/>
  <c r="L296" i="95"/>
  <c r="P296" i="95" s="1"/>
  <c r="S296" i="95" s="1"/>
  <c r="M296" i="95"/>
  <c r="L297" i="95"/>
  <c r="M297" i="95"/>
  <c r="P297" i="95"/>
  <c r="S297" i="95"/>
  <c r="L298" i="95"/>
  <c r="M298" i="95"/>
  <c r="P298" i="95"/>
  <c r="S298" i="95"/>
  <c r="L299" i="95"/>
  <c r="M299" i="95"/>
  <c r="P299" i="95" s="1"/>
  <c r="S299" i="95" s="1"/>
  <c r="L300" i="95"/>
  <c r="M300" i="95"/>
  <c r="P300" i="95"/>
  <c r="S300" i="95"/>
  <c r="L301" i="95"/>
  <c r="P301" i="95" s="1"/>
  <c r="S301" i="95" s="1"/>
  <c r="M301" i="95"/>
  <c r="L302" i="95"/>
  <c r="M302" i="95"/>
  <c r="P302" i="95"/>
  <c r="S302" i="95" s="1"/>
  <c r="L303" i="95"/>
  <c r="M303" i="95"/>
  <c r="P303" i="95"/>
  <c r="S303" i="95"/>
  <c r="L304" i="95"/>
  <c r="P304" i="95" s="1"/>
  <c r="S304" i="95" s="1"/>
  <c r="M304" i="95"/>
  <c r="L305" i="95"/>
  <c r="M305" i="95"/>
  <c r="P305" i="95"/>
  <c r="S305" i="95"/>
  <c r="L306" i="95"/>
  <c r="M306" i="95"/>
  <c r="P306" i="95"/>
  <c r="S306" i="95"/>
  <c r="L307" i="95"/>
  <c r="M307" i="95"/>
  <c r="P307" i="95" s="1"/>
  <c r="S307" i="95" s="1"/>
  <c r="L308" i="95"/>
  <c r="M308" i="95"/>
  <c r="P308" i="95"/>
  <c r="S308" i="95"/>
  <c r="L309" i="95"/>
  <c r="P309" i="95" s="1"/>
  <c r="S309" i="95" s="1"/>
  <c r="M309" i="95"/>
  <c r="L310" i="95"/>
  <c r="M310" i="95"/>
  <c r="P310" i="95"/>
  <c r="S310" i="95" s="1"/>
  <c r="L311" i="95"/>
  <c r="M311" i="95"/>
  <c r="P311" i="95"/>
  <c r="S311" i="95"/>
  <c r="M165" i="101"/>
  <c r="L165" i="101"/>
  <c r="R163" i="101"/>
  <c r="Q163" i="101"/>
  <c r="A118" i="101"/>
  <c r="L118" i="101"/>
  <c r="M118" i="101"/>
  <c r="P118" i="101"/>
  <c r="S118" i="101"/>
  <c r="A119" i="101"/>
  <c r="A120" i="101" s="1"/>
  <c r="A121" i="101" s="1"/>
  <c r="A122" i="101" s="1"/>
  <c r="A123" i="101" s="1"/>
  <c r="A124" i="101" s="1"/>
  <c r="A125" i="101" s="1"/>
  <c r="A126" i="101" s="1"/>
  <c r="A127" i="101" s="1"/>
  <c r="A128" i="101" s="1"/>
  <c r="A129" i="101" s="1"/>
  <c r="A130" i="101" s="1"/>
  <c r="A131" i="101" s="1"/>
  <c r="A132" i="101" s="1"/>
  <c r="A133" i="101" s="1"/>
  <c r="A134" i="101" s="1"/>
  <c r="A135" i="101" s="1"/>
  <c r="A136" i="101" s="1"/>
  <c r="A137" i="101" s="1"/>
  <c r="A138" i="101" s="1"/>
  <c r="A139" i="101" s="1"/>
  <c r="A140" i="101" s="1"/>
  <c r="A141" i="101" s="1"/>
  <c r="A142" i="101" s="1"/>
  <c r="A143" i="101" s="1"/>
  <c r="A144" i="101" s="1"/>
  <c r="A145" i="101" s="1"/>
  <c r="A146" i="101" s="1"/>
  <c r="A147" i="101" s="1"/>
  <c r="A148" i="101" s="1"/>
  <c r="A149" i="101" s="1"/>
  <c r="A150" i="101" s="1"/>
  <c r="A151" i="101" s="1"/>
  <c r="A152" i="101" s="1"/>
  <c r="A153" i="101" s="1"/>
  <c r="A154" i="101" s="1"/>
  <c r="A155" i="101" s="1"/>
  <c r="A156" i="101" s="1"/>
  <c r="A157" i="101" s="1"/>
  <c r="A158" i="101" s="1"/>
  <c r="A159" i="101" s="1"/>
  <c r="A160" i="101" s="1"/>
  <c r="A161" i="101" s="1"/>
  <c r="A162" i="101" s="1"/>
  <c r="L119" i="101"/>
  <c r="P119" i="101" s="1"/>
  <c r="S119" i="101" s="1"/>
  <c r="M119" i="101"/>
  <c r="L120" i="101"/>
  <c r="M120" i="101"/>
  <c r="P120" i="101"/>
  <c r="S120" i="101"/>
  <c r="L121" i="101"/>
  <c r="M121" i="101"/>
  <c r="P121" i="101"/>
  <c r="S121" i="101"/>
  <c r="L122" i="101"/>
  <c r="M122" i="101"/>
  <c r="P122" i="101"/>
  <c r="S122" i="101" s="1"/>
  <c r="L123" i="101"/>
  <c r="M123" i="101"/>
  <c r="P123" i="101"/>
  <c r="S123" i="101"/>
  <c r="L124" i="101"/>
  <c r="P124" i="101" s="1"/>
  <c r="S124" i="101" s="1"/>
  <c r="M124" i="101"/>
  <c r="L125" i="101"/>
  <c r="M125" i="101"/>
  <c r="P125" i="101"/>
  <c r="S125" i="101"/>
  <c r="L126" i="101"/>
  <c r="M126" i="101"/>
  <c r="P126" i="101"/>
  <c r="S126" i="101"/>
  <c r="L127" i="101"/>
  <c r="P127" i="101" s="1"/>
  <c r="S127" i="101" s="1"/>
  <c r="M127" i="101"/>
  <c r="L128" i="101"/>
  <c r="M128" i="101"/>
  <c r="P128" i="101"/>
  <c r="S128" i="101"/>
  <c r="L129" i="101"/>
  <c r="M129" i="101"/>
  <c r="P129" i="101"/>
  <c r="S129" i="101"/>
  <c r="L130" i="101"/>
  <c r="M130" i="101"/>
  <c r="P130" i="101"/>
  <c r="S130" i="101" s="1"/>
  <c r="L131" i="101"/>
  <c r="M131" i="101"/>
  <c r="P131" i="101"/>
  <c r="S131" i="101"/>
  <c r="L132" i="101"/>
  <c r="P132" i="101" s="1"/>
  <c r="S132" i="101" s="1"/>
  <c r="M132" i="101"/>
  <c r="L133" i="101"/>
  <c r="M133" i="101"/>
  <c r="P133" i="101"/>
  <c r="S133" i="101"/>
  <c r="L134" i="101"/>
  <c r="M134" i="101"/>
  <c r="P134" i="101"/>
  <c r="S134" i="101"/>
  <c r="L135" i="101"/>
  <c r="P135" i="101" s="1"/>
  <c r="S135" i="101" s="1"/>
  <c r="M135" i="101"/>
  <c r="L136" i="101"/>
  <c r="M136" i="101"/>
  <c r="P136" i="101"/>
  <c r="S136" i="101"/>
  <c r="L137" i="101"/>
  <c r="M137" i="101"/>
  <c r="P137" i="101"/>
  <c r="S137" i="101"/>
  <c r="L138" i="101"/>
  <c r="M138" i="101"/>
  <c r="P138" i="101"/>
  <c r="S138" i="101" s="1"/>
  <c r="L139" i="101"/>
  <c r="M139" i="101"/>
  <c r="P139" i="101"/>
  <c r="S139" i="101"/>
  <c r="L140" i="101"/>
  <c r="P140" i="101" s="1"/>
  <c r="S140" i="101" s="1"/>
  <c r="M140" i="101"/>
  <c r="L141" i="101"/>
  <c r="M141" i="101"/>
  <c r="P141" i="101"/>
  <c r="S141" i="101"/>
  <c r="L142" i="101"/>
  <c r="M142" i="101"/>
  <c r="P142" i="101"/>
  <c r="S142" i="101"/>
  <c r="L143" i="101"/>
  <c r="P143" i="101" s="1"/>
  <c r="S143" i="101" s="1"/>
  <c r="M143" i="101"/>
  <c r="L144" i="101"/>
  <c r="M144" i="101"/>
  <c r="P144" i="101"/>
  <c r="S144" i="101"/>
  <c r="L145" i="101"/>
  <c r="M145" i="101"/>
  <c r="P145" i="101"/>
  <c r="S145" i="101"/>
  <c r="L146" i="101"/>
  <c r="M146" i="101"/>
  <c r="P146" i="101"/>
  <c r="S146" i="101" s="1"/>
  <c r="L147" i="101"/>
  <c r="M147" i="101"/>
  <c r="P147" i="101"/>
  <c r="S147" i="101"/>
  <c r="L148" i="101"/>
  <c r="P148" i="101" s="1"/>
  <c r="S148" i="101" s="1"/>
  <c r="M148" i="101"/>
  <c r="L149" i="101"/>
  <c r="M149" i="101"/>
  <c r="P149" i="101"/>
  <c r="S149" i="101"/>
  <c r="L150" i="101"/>
  <c r="M150" i="101"/>
  <c r="P150" i="101"/>
  <c r="S150" i="101"/>
  <c r="L151" i="101"/>
  <c r="P151" i="101" s="1"/>
  <c r="S151" i="101" s="1"/>
  <c r="M151" i="101"/>
  <c r="L152" i="101"/>
  <c r="M152" i="101"/>
  <c r="P152" i="101"/>
  <c r="S152" i="101"/>
  <c r="L153" i="101"/>
  <c r="M153" i="101"/>
  <c r="P153" i="101"/>
  <c r="S153" i="101"/>
  <c r="L154" i="101"/>
  <c r="M154" i="101"/>
  <c r="P154" i="101"/>
  <c r="S154" i="101" s="1"/>
  <c r="L155" i="101"/>
  <c r="M155" i="101"/>
  <c r="P155" i="101"/>
  <c r="S155" i="101"/>
  <c r="L156" i="101"/>
  <c r="P156" i="101" s="1"/>
  <c r="S156" i="101" s="1"/>
  <c r="M156" i="101"/>
  <c r="L157" i="101"/>
  <c r="M157" i="101"/>
  <c r="P157" i="101"/>
  <c r="S157" i="101"/>
  <c r="L158" i="101"/>
  <c r="M158" i="101"/>
  <c r="P158" i="101"/>
  <c r="S158" i="101"/>
  <c r="L159" i="101"/>
  <c r="P159" i="101" s="1"/>
  <c r="S159" i="101" s="1"/>
  <c r="M159" i="101"/>
  <c r="L160" i="101"/>
  <c r="M160" i="101"/>
  <c r="P160" i="101"/>
  <c r="S160" i="101"/>
  <c r="L161" i="101"/>
  <c r="M161" i="101"/>
  <c r="P161" i="101"/>
  <c r="S161" i="101"/>
  <c r="L162" i="101"/>
  <c r="M162" i="101"/>
  <c r="P162" i="101"/>
  <c r="S162" i="101" s="1"/>
  <c r="M215" i="100"/>
  <c r="L215" i="100"/>
  <c r="R213" i="100"/>
  <c r="Q213" i="100"/>
  <c r="A99" i="100"/>
  <c r="L99" i="100"/>
  <c r="M99" i="100"/>
  <c r="P99" i="100"/>
  <c r="S99" i="100"/>
  <c r="A100" i="100"/>
  <c r="A101" i="100" s="1"/>
  <c r="A102" i="100" s="1"/>
  <c r="A103" i="100" s="1"/>
  <c r="A104" i="100" s="1"/>
  <c r="A105" i="100" s="1"/>
  <c r="A106" i="100" s="1"/>
  <c r="A107" i="100" s="1"/>
  <c r="A108" i="100" s="1"/>
  <c r="A109" i="100" s="1"/>
  <c r="A110" i="100" s="1"/>
  <c r="A111" i="100" s="1"/>
  <c r="A112" i="100" s="1"/>
  <c r="A113" i="100" s="1"/>
  <c r="A114" i="100" s="1"/>
  <c r="A115" i="100" s="1"/>
  <c r="A116" i="100" s="1"/>
  <c r="A117" i="100" s="1"/>
  <c r="A118" i="100" s="1"/>
  <c r="A119" i="100" s="1"/>
  <c r="A120" i="100" s="1"/>
  <c r="A121" i="100" s="1"/>
  <c r="A122" i="100" s="1"/>
  <c r="A123" i="100" s="1"/>
  <c r="A124" i="100" s="1"/>
  <c r="A125" i="100" s="1"/>
  <c r="A126" i="100" s="1"/>
  <c r="A127" i="100" s="1"/>
  <c r="A128" i="100" s="1"/>
  <c r="A129" i="100" s="1"/>
  <c r="A130" i="100" s="1"/>
  <c r="A131" i="100" s="1"/>
  <c r="A132" i="100" s="1"/>
  <c r="A133" i="100" s="1"/>
  <c r="A134" i="100" s="1"/>
  <c r="A135" i="100" s="1"/>
  <c r="A136" i="100" s="1"/>
  <c r="A137" i="100" s="1"/>
  <c r="A138" i="100" s="1"/>
  <c r="A139" i="100" s="1"/>
  <c r="A140" i="100" s="1"/>
  <c r="A141" i="100" s="1"/>
  <c r="A142" i="100" s="1"/>
  <c r="A143" i="100" s="1"/>
  <c r="A144" i="100" s="1"/>
  <c r="A145" i="100" s="1"/>
  <c r="A146" i="100" s="1"/>
  <c r="A147" i="100" s="1"/>
  <c r="A148" i="100" s="1"/>
  <c r="A149" i="100" s="1"/>
  <c r="A150" i="100" s="1"/>
  <c r="A151" i="100" s="1"/>
  <c r="A152" i="100" s="1"/>
  <c r="A153" i="100" s="1"/>
  <c r="A154" i="100" s="1"/>
  <c r="A155" i="100" s="1"/>
  <c r="A156" i="100" s="1"/>
  <c r="A157" i="100" s="1"/>
  <c r="A158" i="100" s="1"/>
  <c r="A159" i="100" s="1"/>
  <c r="A160" i="100" s="1"/>
  <c r="A161" i="100" s="1"/>
  <c r="A162" i="100" s="1"/>
  <c r="A163" i="100" s="1"/>
  <c r="A164" i="100" s="1"/>
  <c r="A165" i="100" s="1"/>
  <c r="A166" i="100" s="1"/>
  <c r="A167" i="100" s="1"/>
  <c r="A168" i="100" s="1"/>
  <c r="A169" i="100" s="1"/>
  <c r="A170" i="100" s="1"/>
  <c r="A171" i="100" s="1"/>
  <c r="A172" i="100" s="1"/>
  <c r="A173" i="100" s="1"/>
  <c r="A174" i="100" s="1"/>
  <c r="A175" i="100" s="1"/>
  <c r="A176" i="100" s="1"/>
  <c r="A177" i="100" s="1"/>
  <c r="A178" i="100" s="1"/>
  <c r="A179" i="100" s="1"/>
  <c r="A180" i="100" s="1"/>
  <c r="A181" i="100" s="1"/>
  <c r="A182" i="100" s="1"/>
  <c r="A183" i="100" s="1"/>
  <c r="A184" i="100" s="1"/>
  <c r="A185" i="100" s="1"/>
  <c r="A186" i="100" s="1"/>
  <c r="A187" i="100" s="1"/>
  <c r="A188" i="100" s="1"/>
  <c r="A189" i="100" s="1"/>
  <c r="A190" i="100" s="1"/>
  <c r="A191" i="100" s="1"/>
  <c r="A192" i="100" s="1"/>
  <c r="A193" i="100" s="1"/>
  <c r="A194" i="100" s="1"/>
  <c r="A195" i="100" s="1"/>
  <c r="A196" i="100" s="1"/>
  <c r="A197" i="100" s="1"/>
  <c r="A198" i="100" s="1"/>
  <c r="A199" i="100" s="1"/>
  <c r="A200" i="100" s="1"/>
  <c r="A201" i="100" s="1"/>
  <c r="A202" i="100" s="1"/>
  <c r="A203" i="100" s="1"/>
  <c r="A204" i="100" s="1"/>
  <c r="A205" i="100" s="1"/>
  <c r="A206" i="100" s="1"/>
  <c r="A207" i="100" s="1"/>
  <c r="A208" i="100" s="1"/>
  <c r="A209" i="100" s="1"/>
  <c r="A210" i="100" s="1"/>
  <c r="A211" i="100" s="1"/>
  <c r="A212" i="100" s="1"/>
  <c r="L100" i="100"/>
  <c r="P100" i="100" s="1"/>
  <c r="S100" i="100" s="1"/>
  <c r="M100" i="100"/>
  <c r="L101" i="100"/>
  <c r="M101" i="100"/>
  <c r="P101" i="100"/>
  <c r="S101" i="100"/>
  <c r="L102" i="100"/>
  <c r="M102" i="100"/>
  <c r="P102" i="100"/>
  <c r="S102" i="100"/>
  <c r="L103" i="100"/>
  <c r="P103" i="100" s="1"/>
  <c r="S103" i="100" s="1"/>
  <c r="M103" i="100"/>
  <c r="L104" i="100"/>
  <c r="M104" i="100"/>
  <c r="P104" i="100"/>
  <c r="S104" i="100"/>
  <c r="L105" i="100"/>
  <c r="P105" i="100" s="1"/>
  <c r="S105" i="100" s="1"/>
  <c r="M105" i="100"/>
  <c r="L106" i="100"/>
  <c r="M106" i="100"/>
  <c r="P106" i="100"/>
  <c r="S106" i="100" s="1"/>
  <c r="L107" i="100"/>
  <c r="M107" i="100"/>
  <c r="P107" i="100"/>
  <c r="S107" i="100"/>
  <c r="L108" i="100"/>
  <c r="P108" i="100" s="1"/>
  <c r="S108" i="100" s="1"/>
  <c r="M108" i="100"/>
  <c r="L109" i="100"/>
  <c r="M109" i="100"/>
  <c r="P109" i="100"/>
  <c r="S109" i="100"/>
  <c r="L110" i="100"/>
  <c r="M110" i="100"/>
  <c r="P110" i="100"/>
  <c r="S110" i="100"/>
  <c r="L111" i="100"/>
  <c r="P111" i="100" s="1"/>
  <c r="S111" i="100" s="1"/>
  <c r="M111" i="100"/>
  <c r="L112" i="100"/>
  <c r="M112" i="100"/>
  <c r="P112" i="100"/>
  <c r="S112" i="100"/>
  <c r="L113" i="100"/>
  <c r="P113" i="100" s="1"/>
  <c r="S113" i="100" s="1"/>
  <c r="M113" i="100"/>
  <c r="L114" i="100"/>
  <c r="M114" i="100"/>
  <c r="P114" i="100"/>
  <c r="S114" i="100" s="1"/>
  <c r="L115" i="100"/>
  <c r="M115" i="100"/>
  <c r="P115" i="100"/>
  <c r="S115" i="100"/>
  <c r="L116" i="100"/>
  <c r="P116" i="100" s="1"/>
  <c r="S116" i="100" s="1"/>
  <c r="M116" i="100"/>
  <c r="L117" i="100"/>
  <c r="M117" i="100"/>
  <c r="P117" i="100"/>
  <c r="S117" i="100"/>
  <c r="L118" i="100"/>
  <c r="M118" i="100"/>
  <c r="P118" i="100"/>
  <c r="S118" i="100"/>
  <c r="L119" i="100"/>
  <c r="P119" i="100" s="1"/>
  <c r="S119" i="100" s="1"/>
  <c r="M119" i="100"/>
  <c r="L120" i="100"/>
  <c r="M120" i="100"/>
  <c r="P120" i="100"/>
  <c r="S120" i="100"/>
  <c r="L121" i="100"/>
  <c r="P121" i="100" s="1"/>
  <c r="S121" i="100" s="1"/>
  <c r="M121" i="100"/>
  <c r="L122" i="100"/>
  <c r="M122" i="100"/>
  <c r="P122" i="100"/>
  <c r="S122" i="100" s="1"/>
  <c r="L123" i="100"/>
  <c r="M123" i="100"/>
  <c r="P123" i="100"/>
  <c r="S123" i="100"/>
  <c r="L124" i="100"/>
  <c r="P124" i="100" s="1"/>
  <c r="S124" i="100" s="1"/>
  <c r="M124" i="100"/>
  <c r="L125" i="100"/>
  <c r="M125" i="100"/>
  <c r="P125" i="100"/>
  <c r="S125" i="100"/>
  <c r="L126" i="100"/>
  <c r="M126" i="100"/>
  <c r="P126" i="100"/>
  <c r="S126" i="100"/>
  <c r="L127" i="100"/>
  <c r="P127" i="100" s="1"/>
  <c r="S127" i="100" s="1"/>
  <c r="M127" i="100"/>
  <c r="L128" i="100"/>
  <c r="M128" i="100"/>
  <c r="P128" i="100"/>
  <c r="S128" i="100"/>
  <c r="L129" i="100"/>
  <c r="P129" i="100" s="1"/>
  <c r="S129" i="100" s="1"/>
  <c r="M129" i="100"/>
  <c r="L130" i="100"/>
  <c r="M130" i="100"/>
  <c r="P130" i="100"/>
  <c r="S130" i="100" s="1"/>
  <c r="L131" i="100"/>
  <c r="M131" i="100"/>
  <c r="P131" i="100"/>
  <c r="S131" i="100"/>
  <c r="L132" i="100"/>
  <c r="P132" i="100" s="1"/>
  <c r="S132" i="100" s="1"/>
  <c r="M132" i="100"/>
  <c r="L133" i="100"/>
  <c r="M133" i="100"/>
  <c r="P133" i="100"/>
  <c r="S133" i="100"/>
  <c r="L134" i="100"/>
  <c r="M134" i="100"/>
  <c r="P134" i="100"/>
  <c r="S134" i="100"/>
  <c r="L135" i="100"/>
  <c r="P135" i="100" s="1"/>
  <c r="S135" i="100" s="1"/>
  <c r="M135" i="100"/>
  <c r="L136" i="100"/>
  <c r="M136" i="100"/>
  <c r="P136" i="100"/>
  <c r="S136" i="100"/>
  <c r="L137" i="100"/>
  <c r="P137" i="100" s="1"/>
  <c r="S137" i="100" s="1"/>
  <c r="M137" i="100"/>
  <c r="L138" i="100"/>
  <c r="M138" i="100"/>
  <c r="P138" i="100"/>
  <c r="S138" i="100" s="1"/>
  <c r="L139" i="100"/>
  <c r="M139" i="100"/>
  <c r="P139" i="100"/>
  <c r="S139" i="100"/>
  <c r="L140" i="100"/>
  <c r="P140" i="100" s="1"/>
  <c r="S140" i="100" s="1"/>
  <c r="M140" i="100"/>
  <c r="L141" i="100"/>
  <c r="M141" i="100"/>
  <c r="P141" i="100"/>
  <c r="S141" i="100"/>
  <c r="L142" i="100"/>
  <c r="M142" i="100"/>
  <c r="P142" i="100"/>
  <c r="S142" i="100"/>
  <c r="L143" i="100"/>
  <c r="P143" i="100" s="1"/>
  <c r="S143" i="100" s="1"/>
  <c r="M143" i="100"/>
  <c r="L144" i="100"/>
  <c r="M144" i="100"/>
  <c r="P144" i="100"/>
  <c r="S144" i="100"/>
  <c r="L145" i="100"/>
  <c r="P145" i="100" s="1"/>
  <c r="S145" i="100" s="1"/>
  <c r="M145" i="100"/>
  <c r="L146" i="100"/>
  <c r="M146" i="100"/>
  <c r="P146" i="100"/>
  <c r="S146" i="100" s="1"/>
  <c r="L147" i="100"/>
  <c r="M147" i="100"/>
  <c r="P147" i="100"/>
  <c r="S147" i="100"/>
  <c r="L148" i="100"/>
  <c r="P148" i="100" s="1"/>
  <c r="S148" i="100" s="1"/>
  <c r="M148" i="100"/>
  <c r="L149" i="100"/>
  <c r="M149" i="100"/>
  <c r="P149" i="100"/>
  <c r="S149" i="100"/>
  <c r="L150" i="100"/>
  <c r="M150" i="100"/>
  <c r="P150" i="100"/>
  <c r="S150" i="100"/>
  <c r="L151" i="100"/>
  <c r="P151" i="100" s="1"/>
  <c r="S151" i="100" s="1"/>
  <c r="M151" i="100"/>
  <c r="L152" i="100"/>
  <c r="M152" i="100"/>
  <c r="P152" i="100"/>
  <c r="S152" i="100"/>
  <c r="L153" i="100"/>
  <c r="P153" i="100" s="1"/>
  <c r="S153" i="100" s="1"/>
  <c r="M153" i="100"/>
  <c r="L154" i="100"/>
  <c r="M154" i="100"/>
  <c r="P154" i="100"/>
  <c r="S154" i="100" s="1"/>
  <c r="L155" i="100"/>
  <c r="M155" i="100"/>
  <c r="P155" i="100"/>
  <c r="S155" i="100"/>
  <c r="L156" i="100"/>
  <c r="P156" i="100" s="1"/>
  <c r="S156" i="100" s="1"/>
  <c r="M156" i="100"/>
  <c r="L157" i="100"/>
  <c r="M157" i="100"/>
  <c r="P157" i="100"/>
  <c r="S157" i="100"/>
  <c r="L158" i="100"/>
  <c r="M158" i="100"/>
  <c r="P158" i="100"/>
  <c r="S158" i="100"/>
  <c r="L159" i="100"/>
  <c r="M159" i="100"/>
  <c r="P159" i="100" s="1"/>
  <c r="S159" i="100" s="1"/>
  <c r="L160" i="100"/>
  <c r="M160" i="100"/>
  <c r="P160" i="100"/>
  <c r="S160" i="100"/>
  <c r="L161" i="100"/>
  <c r="P161" i="100" s="1"/>
  <c r="S161" i="100" s="1"/>
  <c r="M161" i="100"/>
  <c r="L162" i="100"/>
  <c r="M162" i="100"/>
  <c r="P162" i="100"/>
  <c r="S162" i="100" s="1"/>
  <c r="L163" i="100"/>
  <c r="M163" i="100"/>
  <c r="P163" i="100"/>
  <c r="S163" i="100"/>
  <c r="L164" i="100"/>
  <c r="P164" i="100" s="1"/>
  <c r="S164" i="100" s="1"/>
  <c r="M164" i="100"/>
  <c r="L165" i="100"/>
  <c r="M165" i="100"/>
  <c r="P165" i="100"/>
  <c r="S165" i="100"/>
  <c r="L166" i="100"/>
  <c r="M166" i="100"/>
  <c r="P166" i="100"/>
  <c r="S166" i="100"/>
  <c r="L167" i="100"/>
  <c r="M167" i="100"/>
  <c r="P167" i="100" s="1"/>
  <c r="S167" i="100" s="1"/>
  <c r="L168" i="100"/>
  <c r="M168" i="100"/>
  <c r="P168" i="100"/>
  <c r="S168" i="100"/>
  <c r="L169" i="100"/>
  <c r="P169" i="100" s="1"/>
  <c r="S169" i="100" s="1"/>
  <c r="M169" i="100"/>
  <c r="L170" i="100"/>
  <c r="M170" i="100"/>
  <c r="P170" i="100"/>
  <c r="S170" i="100" s="1"/>
  <c r="L171" i="100"/>
  <c r="M171" i="100"/>
  <c r="P171" i="100"/>
  <c r="S171" i="100"/>
  <c r="L172" i="100"/>
  <c r="P172" i="100" s="1"/>
  <c r="S172" i="100" s="1"/>
  <c r="M172" i="100"/>
  <c r="L173" i="100"/>
  <c r="M173" i="100"/>
  <c r="P173" i="100"/>
  <c r="S173" i="100"/>
  <c r="L174" i="100"/>
  <c r="M174" i="100"/>
  <c r="P174" i="100"/>
  <c r="S174" i="100"/>
  <c r="L175" i="100"/>
  <c r="M175" i="100"/>
  <c r="P175" i="100" s="1"/>
  <c r="S175" i="100" s="1"/>
  <c r="L176" i="100"/>
  <c r="M176" i="100"/>
  <c r="P176" i="100"/>
  <c r="S176" i="100"/>
  <c r="L177" i="100"/>
  <c r="P177" i="100" s="1"/>
  <c r="S177" i="100" s="1"/>
  <c r="M177" i="100"/>
  <c r="L178" i="100"/>
  <c r="M178" i="100"/>
  <c r="P178" i="100" s="1"/>
  <c r="S178" i="100" s="1"/>
  <c r="L179" i="100"/>
  <c r="M179" i="100"/>
  <c r="P179" i="100"/>
  <c r="S179" i="100"/>
  <c r="L180" i="100"/>
  <c r="P180" i="100" s="1"/>
  <c r="S180" i="100" s="1"/>
  <c r="M180" i="100"/>
  <c r="L181" i="100"/>
  <c r="M181" i="100"/>
  <c r="P181" i="100"/>
  <c r="S181" i="100"/>
  <c r="L182" i="100"/>
  <c r="M182" i="100"/>
  <c r="P182" i="100"/>
  <c r="S182" i="100"/>
  <c r="L183" i="100"/>
  <c r="M183" i="100"/>
  <c r="P183" i="100" s="1"/>
  <c r="S183" i="100" s="1"/>
  <c r="L184" i="100"/>
  <c r="M184" i="100"/>
  <c r="P184" i="100"/>
  <c r="S184" i="100"/>
  <c r="L185" i="100"/>
  <c r="P185" i="100" s="1"/>
  <c r="S185" i="100" s="1"/>
  <c r="M185" i="100"/>
  <c r="L186" i="100"/>
  <c r="M186" i="100"/>
  <c r="P186" i="100"/>
  <c r="S186" i="100" s="1"/>
  <c r="L187" i="100"/>
  <c r="M187" i="100"/>
  <c r="P187" i="100"/>
  <c r="S187" i="100"/>
  <c r="L188" i="100"/>
  <c r="P188" i="100" s="1"/>
  <c r="S188" i="100" s="1"/>
  <c r="M188" i="100"/>
  <c r="L189" i="100"/>
  <c r="M189" i="100"/>
  <c r="P189" i="100"/>
  <c r="S189" i="100"/>
  <c r="L190" i="100"/>
  <c r="M190" i="100"/>
  <c r="P190" i="100"/>
  <c r="S190" i="100"/>
  <c r="L191" i="100"/>
  <c r="M191" i="100"/>
  <c r="P191" i="100" s="1"/>
  <c r="S191" i="100" s="1"/>
  <c r="L192" i="100"/>
  <c r="M192" i="100"/>
  <c r="P192" i="100"/>
  <c r="S192" i="100"/>
  <c r="L193" i="100"/>
  <c r="P193" i="100" s="1"/>
  <c r="S193" i="100" s="1"/>
  <c r="M193" i="100"/>
  <c r="L194" i="100"/>
  <c r="M194" i="100"/>
  <c r="P194" i="100"/>
  <c r="S194" i="100" s="1"/>
  <c r="L195" i="100"/>
  <c r="M195" i="100"/>
  <c r="P195" i="100"/>
  <c r="S195" i="100"/>
  <c r="L196" i="100"/>
  <c r="P196" i="100" s="1"/>
  <c r="S196" i="100" s="1"/>
  <c r="M196" i="100"/>
  <c r="L197" i="100"/>
  <c r="M197" i="100"/>
  <c r="P197" i="100"/>
  <c r="S197" i="100"/>
  <c r="L198" i="100"/>
  <c r="M198" i="100"/>
  <c r="P198" i="100"/>
  <c r="S198" i="100"/>
  <c r="L199" i="100"/>
  <c r="M199" i="100"/>
  <c r="P199" i="100" s="1"/>
  <c r="S199" i="100" s="1"/>
  <c r="L200" i="100"/>
  <c r="M200" i="100"/>
  <c r="P200" i="100"/>
  <c r="S200" i="100"/>
  <c r="L201" i="100"/>
  <c r="P201" i="100" s="1"/>
  <c r="S201" i="100" s="1"/>
  <c r="M201" i="100"/>
  <c r="L202" i="100"/>
  <c r="M202" i="100"/>
  <c r="P202" i="100"/>
  <c r="S202" i="100" s="1"/>
  <c r="L203" i="100"/>
  <c r="M203" i="100"/>
  <c r="P203" i="100"/>
  <c r="S203" i="100"/>
  <c r="L204" i="100"/>
  <c r="P204" i="100" s="1"/>
  <c r="S204" i="100" s="1"/>
  <c r="M204" i="100"/>
  <c r="L205" i="100"/>
  <c r="M205" i="100"/>
  <c r="P205" i="100"/>
  <c r="S205" i="100"/>
  <c r="L206" i="100"/>
  <c r="M206" i="100"/>
  <c r="P206" i="100"/>
  <c r="S206" i="100"/>
  <c r="L207" i="100"/>
  <c r="M207" i="100"/>
  <c r="P207" i="100" s="1"/>
  <c r="S207" i="100" s="1"/>
  <c r="L208" i="100"/>
  <c r="M208" i="100"/>
  <c r="P208" i="100"/>
  <c r="S208" i="100"/>
  <c r="L209" i="100"/>
  <c r="P209" i="100" s="1"/>
  <c r="S209" i="100" s="1"/>
  <c r="M209" i="100"/>
  <c r="L210" i="100"/>
  <c r="M210" i="100"/>
  <c r="P210" i="100"/>
  <c r="S210" i="100" s="1"/>
  <c r="L211" i="100"/>
  <c r="M211" i="100"/>
  <c r="P211" i="100"/>
  <c r="S211" i="100"/>
  <c r="L212" i="100"/>
  <c r="P212" i="100" s="1"/>
  <c r="S212" i="100" s="1"/>
  <c r="M212" i="100"/>
  <c r="M215" i="99"/>
  <c r="L215" i="99"/>
  <c r="R213" i="99"/>
  <c r="Q213" i="99"/>
  <c r="A99" i="99"/>
  <c r="L99" i="99"/>
  <c r="M99" i="99"/>
  <c r="P99" i="99"/>
  <c r="S99" i="99"/>
  <c r="A100" i="99"/>
  <c r="A101" i="99" s="1"/>
  <c r="A102" i="99" s="1"/>
  <c r="A103" i="99" s="1"/>
  <c r="A104" i="99" s="1"/>
  <c r="A105" i="99" s="1"/>
  <c r="A106" i="99" s="1"/>
  <c r="A107" i="99" s="1"/>
  <c r="A108" i="99" s="1"/>
  <c r="A109" i="99" s="1"/>
  <c r="A110" i="99" s="1"/>
  <c r="A111" i="99" s="1"/>
  <c r="A112" i="99" s="1"/>
  <c r="A113" i="99" s="1"/>
  <c r="A114" i="99" s="1"/>
  <c r="A115" i="99" s="1"/>
  <c r="A116" i="99" s="1"/>
  <c r="A117" i="99" s="1"/>
  <c r="A118" i="99" s="1"/>
  <c r="A119" i="99" s="1"/>
  <c r="A120" i="99" s="1"/>
  <c r="A121" i="99" s="1"/>
  <c r="A122" i="99" s="1"/>
  <c r="A123" i="99" s="1"/>
  <c r="A124" i="99" s="1"/>
  <c r="A125" i="99" s="1"/>
  <c r="A126" i="99" s="1"/>
  <c r="A127" i="99" s="1"/>
  <c r="A128" i="99" s="1"/>
  <c r="A129" i="99" s="1"/>
  <c r="A130" i="99" s="1"/>
  <c r="A131" i="99" s="1"/>
  <c r="A132" i="99" s="1"/>
  <c r="A133" i="99" s="1"/>
  <c r="A134" i="99" s="1"/>
  <c r="A135" i="99" s="1"/>
  <c r="A136" i="99" s="1"/>
  <c r="A137" i="99" s="1"/>
  <c r="A138" i="99" s="1"/>
  <c r="A139" i="99" s="1"/>
  <c r="A140" i="99" s="1"/>
  <c r="A141" i="99" s="1"/>
  <c r="A142" i="99" s="1"/>
  <c r="A143" i="99" s="1"/>
  <c r="A144" i="99" s="1"/>
  <c r="A145" i="99" s="1"/>
  <c r="A146" i="99" s="1"/>
  <c r="A147" i="99" s="1"/>
  <c r="A148" i="99" s="1"/>
  <c r="A149" i="99" s="1"/>
  <c r="A150" i="99" s="1"/>
  <c r="A151" i="99" s="1"/>
  <c r="A152" i="99" s="1"/>
  <c r="A153" i="99" s="1"/>
  <c r="A154" i="99" s="1"/>
  <c r="A155" i="99" s="1"/>
  <c r="A156" i="99" s="1"/>
  <c r="A157" i="99" s="1"/>
  <c r="A158" i="99" s="1"/>
  <c r="A159" i="99" s="1"/>
  <c r="A160" i="99" s="1"/>
  <c r="A161" i="99" s="1"/>
  <c r="A162" i="99" s="1"/>
  <c r="A163" i="99" s="1"/>
  <c r="A164" i="99" s="1"/>
  <c r="A165" i="99" s="1"/>
  <c r="A166" i="99" s="1"/>
  <c r="A167" i="99" s="1"/>
  <c r="A168" i="99" s="1"/>
  <c r="A169" i="99" s="1"/>
  <c r="A170" i="99" s="1"/>
  <c r="A171" i="99" s="1"/>
  <c r="A172" i="99" s="1"/>
  <c r="A173" i="99" s="1"/>
  <c r="A174" i="99" s="1"/>
  <c r="A175" i="99" s="1"/>
  <c r="A176" i="99" s="1"/>
  <c r="A177" i="99" s="1"/>
  <c r="A178" i="99" s="1"/>
  <c r="A179" i="99" s="1"/>
  <c r="A180" i="99" s="1"/>
  <c r="A181" i="99" s="1"/>
  <c r="A182" i="99" s="1"/>
  <c r="A183" i="99" s="1"/>
  <c r="A184" i="99" s="1"/>
  <c r="A185" i="99" s="1"/>
  <c r="A186" i="99" s="1"/>
  <c r="A187" i="99" s="1"/>
  <c r="A188" i="99" s="1"/>
  <c r="A189" i="99" s="1"/>
  <c r="A190" i="99" s="1"/>
  <c r="A191" i="99" s="1"/>
  <c r="A192" i="99" s="1"/>
  <c r="A193" i="99" s="1"/>
  <c r="A194" i="99" s="1"/>
  <c r="A195" i="99" s="1"/>
  <c r="A196" i="99" s="1"/>
  <c r="A197" i="99" s="1"/>
  <c r="A198" i="99" s="1"/>
  <c r="A199" i="99" s="1"/>
  <c r="A200" i="99" s="1"/>
  <c r="A201" i="99" s="1"/>
  <c r="A202" i="99" s="1"/>
  <c r="A203" i="99" s="1"/>
  <c r="A204" i="99" s="1"/>
  <c r="A205" i="99" s="1"/>
  <c r="A206" i="99" s="1"/>
  <c r="A207" i="99" s="1"/>
  <c r="A208" i="99" s="1"/>
  <c r="A209" i="99" s="1"/>
  <c r="A210" i="99" s="1"/>
  <c r="A211" i="99" s="1"/>
  <c r="A212" i="99" s="1"/>
  <c r="L100" i="99"/>
  <c r="P100" i="99" s="1"/>
  <c r="S100" i="99" s="1"/>
  <c r="M100" i="99"/>
  <c r="L101" i="99"/>
  <c r="M101" i="99"/>
  <c r="P101" i="99"/>
  <c r="S101" i="99"/>
  <c r="L102" i="99"/>
  <c r="M102" i="99"/>
  <c r="P102" i="99"/>
  <c r="S102" i="99"/>
  <c r="L103" i="99"/>
  <c r="M103" i="99"/>
  <c r="P103" i="99"/>
  <c r="S103" i="99" s="1"/>
  <c r="L104" i="99"/>
  <c r="M104" i="99"/>
  <c r="P104" i="99"/>
  <c r="S104" i="99"/>
  <c r="L105" i="99"/>
  <c r="P105" i="99" s="1"/>
  <c r="S105" i="99" s="1"/>
  <c r="M105" i="99"/>
  <c r="L106" i="99"/>
  <c r="M106" i="99"/>
  <c r="P106" i="99"/>
  <c r="S106" i="99"/>
  <c r="L107" i="99"/>
  <c r="M107" i="99"/>
  <c r="P107" i="99"/>
  <c r="S107" i="99"/>
  <c r="L108" i="99"/>
  <c r="P108" i="99" s="1"/>
  <c r="S108" i="99" s="1"/>
  <c r="M108" i="99"/>
  <c r="L109" i="99"/>
  <c r="M109" i="99"/>
  <c r="P109" i="99"/>
  <c r="S109" i="99"/>
  <c r="L110" i="99"/>
  <c r="M110" i="99"/>
  <c r="P110" i="99"/>
  <c r="S110" i="99"/>
  <c r="L111" i="99"/>
  <c r="M111" i="99"/>
  <c r="P111" i="99"/>
  <c r="S111" i="99" s="1"/>
  <c r="L112" i="99"/>
  <c r="M112" i="99"/>
  <c r="P112" i="99"/>
  <c r="S112" i="99"/>
  <c r="L113" i="99"/>
  <c r="P113" i="99" s="1"/>
  <c r="S113" i="99" s="1"/>
  <c r="M113" i="99"/>
  <c r="L114" i="99"/>
  <c r="M114" i="99"/>
  <c r="P114" i="99"/>
  <c r="S114" i="99"/>
  <c r="L115" i="99"/>
  <c r="M115" i="99"/>
  <c r="P115" i="99"/>
  <c r="S115" i="99"/>
  <c r="L116" i="99"/>
  <c r="P116" i="99" s="1"/>
  <c r="S116" i="99" s="1"/>
  <c r="M116" i="99"/>
  <c r="L117" i="99"/>
  <c r="M117" i="99"/>
  <c r="P117" i="99"/>
  <c r="S117" i="99"/>
  <c r="L118" i="99"/>
  <c r="M118" i="99"/>
  <c r="P118" i="99"/>
  <c r="S118" i="99"/>
  <c r="L119" i="99"/>
  <c r="M119" i="99"/>
  <c r="P119" i="99"/>
  <c r="S119" i="99" s="1"/>
  <c r="L120" i="99"/>
  <c r="M120" i="99"/>
  <c r="P120" i="99"/>
  <c r="S120" i="99"/>
  <c r="L121" i="99"/>
  <c r="P121" i="99" s="1"/>
  <c r="S121" i="99" s="1"/>
  <c r="M121" i="99"/>
  <c r="L122" i="99"/>
  <c r="M122" i="99"/>
  <c r="P122" i="99"/>
  <c r="S122" i="99"/>
  <c r="L123" i="99"/>
  <c r="M123" i="99"/>
  <c r="P123" i="99"/>
  <c r="S123" i="99"/>
  <c r="L124" i="99"/>
  <c r="P124" i="99" s="1"/>
  <c r="S124" i="99" s="1"/>
  <c r="M124" i="99"/>
  <c r="L125" i="99"/>
  <c r="M125" i="99"/>
  <c r="P125" i="99"/>
  <c r="S125" i="99"/>
  <c r="L126" i="99"/>
  <c r="M126" i="99"/>
  <c r="P126" i="99"/>
  <c r="S126" i="99"/>
  <c r="L127" i="99"/>
  <c r="M127" i="99"/>
  <c r="P127" i="99"/>
  <c r="S127" i="99" s="1"/>
  <c r="L128" i="99"/>
  <c r="M128" i="99"/>
  <c r="P128" i="99"/>
  <c r="S128" i="99"/>
  <c r="L129" i="99"/>
  <c r="P129" i="99" s="1"/>
  <c r="S129" i="99" s="1"/>
  <c r="M129" i="99"/>
  <c r="L130" i="99"/>
  <c r="M130" i="99"/>
  <c r="P130" i="99"/>
  <c r="S130" i="99"/>
  <c r="L131" i="99"/>
  <c r="M131" i="99"/>
  <c r="P131" i="99"/>
  <c r="S131" i="99" s="1"/>
  <c r="L132" i="99"/>
  <c r="P132" i="99" s="1"/>
  <c r="S132" i="99" s="1"/>
  <c r="M132" i="99"/>
  <c r="L133" i="99"/>
  <c r="M133" i="99"/>
  <c r="P133" i="99"/>
  <c r="S133" i="99"/>
  <c r="L134" i="99"/>
  <c r="M134" i="99"/>
  <c r="P134" i="99"/>
  <c r="S134" i="99"/>
  <c r="L135" i="99"/>
  <c r="M135" i="99"/>
  <c r="P135" i="99"/>
  <c r="S135" i="99" s="1"/>
  <c r="L136" i="99"/>
  <c r="M136" i="99"/>
  <c r="P136" i="99" s="1"/>
  <c r="S136" i="99" s="1"/>
  <c r="L137" i="99"/>
  <c r="P137" i="99" s="1"/>
  <c r="S137" i="99" s="1"/>
  <c r="M137" i="99"/>
  <c r="L138" i="99"/>
  <c r="M138" i="99"/>
  <c r="P138" i="99"/>
  <c r="S138" i="99"/>
  <c r="L139" i="99"/>
  <c r="M139" i="99"/>
  <c r="P139" i="99"/>
  <c r="S139" i="99" s="1"/>
  <c r="L140" i="99"/>
  <c r="P140" i="99" s="1"/>
  <c r="S140" i="99" s="1"/>
  <c r="M140" i="99"/>
  <c r="L141" i="99"/>
  <c r="M141" i="99"/>
  <c r="P141" i="99"/>
  <c r="S141" i="99"/>
  <c r="L142" i="99"/>
  <c r="M142" i="99"/>
  <c r="P142" i="99"/>
  <c r="S142" i="99"/>
  <c r="L143" i="99"/>
  <c r="M143" i="99"/>
  <c r="P143" i="99"/>
  <c r="S143" i="99" s="1"/>
  <c r="L144" i="99"/>
  <c r="M144" i="99"/>
  <c r="P144" i="99" s="1"/>
  <c r="S144" i="99" s="1"/>
  <c r="L145" i="99"/>
  <c r="P145" i="99" s="1"/>
  <c r="S145" i="99" s="1"/>
  <c r="M145" i="99"/>
  <c r="L146" i="99"/>
  <c r="M146" i="99"/>
  <c r="P146" i="99"/>
  <c r="S146" i="99"/>
  <c r="L147" i="99"/>
  <c r="M147" i="99"/>
  <c r="P147" i="99"/>
  <c r="S147" i="99" s="1"/>
  <c r="L148" i="99"/>
  <c r="P148" i="99" s="1"/>
  <c r="S148" i="99" s="1"/>
  <c r="M148" i="99"/>
  <c r="L149" i="99"/>
  <c r="M149" i="99"/>
  <c r="P149" i="99"/>
  <c r="S149" i="99"/>
  <c r="L150" i="99"/>
  <c r="M150" i="99"/>
  <c r="P150" i="99"/>
  <c r="S150" i="99"/>
  <c r="L151" i="99"/>
  <c r="M151" i="99"/>
  <c r="P151" i="99"/>
  <c r="S151" i="99" s="1"/>
  <c r="L152" i="99"/>
  <c r="M152" i="99"/>
  <c r="P152" i="99" s="1"/>
  <c r="S152" i="99" s="1"/>
  <c r="L153" i="99"/>
  <c r="P153" i="99" s="1"/>
  <c r="S153" i="99" s="1"/>
  <c r="M153" i="99"/>
  <c r="L154" i="99"/>
  <c r="M154" i="99"/>
  <c r="P154" i="99"/>
  <c r="S154" i="99"/>
  <c r="L155" i="99"/>
  <c r="M155" i="99"/>
  <c r="P155" i="99"/>
  <c r="S155" i="99" s="1"/>
  <c r="L156" i="99"/>
  <c r="P156" i="99" s="1"/>
  <c r="S156" i="99" s="1"/>
  <c r="M156" i="99"/>
  <c r="L157" i="99"/>
  <c r="M157" i="99"/>
  <c r="P157" i="99"/>
  <c r="S157" i="99"/>
  <c r="L158" i="99"/>
  <c r="M158" i="99"/>
  <c r="P158" i="99"/>
  <c r="S158" i="99"/>
  <c r="L159" i="99"/>
  <c r="M159" i="99"/>
  <c r="P159" i="99"/>
  <c r="S159" i="99" s="1"/>
  <c r="L160" i="99"/>
  <c r="M160" i="99"/>
  <c r="P160" i="99" s="1"/>
  <c r="S160" i="99" s="1"/>
  <c r="L161" i="99"/>
  <c r="P161" i="99" s="1"/>
  <c r="S161" i="99" s="1"/>
  <c r="M161" i="99"/>
  <c r="L162" i="99"/>
  <c r="M162" i="99"/>
  <c r="P162" i="99"/>
  <c r="S162" i="99"/>
  <c r="L163" i="99"/>
  <c r="M163" i="99"/>
  <c r="P163" i="99"/>
  <c r="S163" i="99" s="1"/>
  <c r="L164" i="99"/>
  <c r="P164" i="99" s="1"/>
  <c r="S164" i="99" s="1"/>
  <c r="M164" i="99"/>
  <c r="L165" i="99"/>
  <c r="M165" i="99"/>
  <c r="P165" i="99"/>
  <c r="S165" i="99"/>
  <c r="L166" i="99"/>
  <c r="M166" i="99"/>
  <c r="P166" i="99"/>
  <c r="S166" i="99"/>
  <c r="L167" i="99"/>
  <c r="M167" i="99"/>
  <c r="P167" i="99"/>
  <c r="S167" i="99" s="1"/>
  <c r="L168" i="99"/>
  <c r="M168" i="99"/>
  <c r="P168" i="99" s="1"/>
  <c r="S168" i="99" s="1"/>
  <c r="L169" i="99"/>
  <c r="P169" i="99" s="1"/>
  <c r="S169" i="99" s="1"/>
  <c r="M169" i="99"/>
  <c r="L170" i="99"/>
  <c r="M170" i="99"/>
  <c r="P170" i="99"/>
  <c r="S170" i="99"/>
  <c r="L171" i="99"/>
  <c r="M171" i="99"/>
  <c r="P171" i="99"/>
  <c r="S171" i="99" s="1"/>
  <c r="L172" i="99"/>
  <c r="P172" i="99" s="1"/>
  <c r="S172" i="99" s="1"/>
  <c r="M172" i="99"/>
  <c r="L173" i="99"/>
  <c r="M173" i="99"/>
  <c r="P173" i="99"/>
  <c r="S173" i="99"/>
  <c r="L174" i="99"/>
  <c r="M174" i="99"/>
  <c r="P174" i="99"/>
  <c r="S174" i="99"/>
  <c r="L175" i="99"/>
  <c r="M175" i="99"/>
  <c r="P175" i="99"/>
  <c r="S175" i="99" s="1"/>
  <c r="L176" i="99"/>
  <c r="M176" i="99"/>
  <c r="P176" i="99" s="1"/>
  <c r="S176" i="99" s="1"/>
  <c r="L177" i="99"/>
  <c r="P177" i="99" s="1"/>
  <c r="S177" i="99" s="1"/>
  <c r="M177" i="99"/>
  <c r="L178" i="99"/>
  <c r="M178" i="99"/>
  <c r="P178" i="99"/>
  <c r="S178" i="99"/>
  <c r="L179" i="99"/>
  <c r="M179" i="99"/>
  <c r="P179" i="99"/>
  <c r="S179" i="99" s="1"/>
  <c r="L180" i="99"/>
  <c r="P180" i="99" s="1"/>
  <c r="S180" i="99" s="1"/>
  <c r="M180" i="99"/>
  <c r="L181" i="99"/>
  <c r="M181" i="99"/>
  <c r="P181" i="99"/>
  <c r="S181" i="99"/>
  <c r="L182" i="99"/>
  <c r="M182" i="99"/>
  <c r="P182" i="99"/>
  <c r="S182" i="99"/>
  <c r="L183" i="99"/>
  <c r="M183" i="99"/>
  <c r="P183" i="99"/>
  <c r="S183" i="99" s="1"/>
  <c r="L184" i="99"/>
  <c r="M184" i="99"/>
  <c r="P184" i="99" s="1"/>
  <c r="S184" i="99" s="1"/>
  <c r="L185" i="99"/>
  <c r="P185" i="99" s="1"/>
  <c r="S185" i="99" s="1"/>
  <c r="M185" i="99"/>
  <c r="L186" i="99"/>
  <c r="M186" i="99"/>
  <c r="P186" i="99"/>
  <c r="S186" i="99"/>
  <c r="L187" i="99"/>
  <c r="M187" i="99"/>
  <c r="P187" i="99"/>
  <c r="S187" i="99" s="1"/>
  <c r="L188" i="99"/>
  <c r="P188" i="99" s="1"/>
  <c r="S188" i="99" s="1"/>
  <c r="M188" i="99"/>
  <c r="L189" i="99"/>
  <c r="M189" i="99"/>
  <c r="P189" i="99"/>
  <c r="S189" i="99"/>
  <c r="L190" i="99"/>
  <c r="M190" i="99"/>
  <c r="P190" i="99"/>
  <c r="S190" i="99"/>
  <c r="L191" i="99"/>
  <c r="M191" i="99"/>
  <c r="P191" i="99"/>
  <c r="S191" i="99" s="1"/>
  <c r="L192" i="99"/>
  <c r="M192" i="99"/>
  <c r="P192" i="99" s="1"/>
  <c r="S192" i="99" s="1"/>
  <c r="L193" i="99"/>
  <c r="P193" i="99" s="1"/>
  <c r="S193" i="99" s="1"/>
  <c r="M193" i="99"/>
  <c r="L194" i="99"/>
  <c r="M194" i="99"/>
  <c r="P194" i="99"/>
  <c r="S194" i="99"/>
  <c r="L195" i="99"/>
  <c r="M195" i="99"/>
  <c r="P195" i="99"/>
  <c r="S195" i="99" s="1"/>
  <c r="L196" i="99"/>
  <c r="P196" i="99" s="1"/>
  <c r="S196" i="99" s="1"/>
  <c r="M196" i="99"/>
  <c r="L197" i="99"/>
  <c r="M197" i="99"/>
  <c r="P197" i="99"/>
  <c r="S197" i="99"/>
  <c r="L198" i="99"/>
  <c r="M198" i="99"/>
  <c r="P198" i="99"/>
  <c r="S198" i="99"/>
  <c r="L199" i="99"/>
  <c r="M199" i="99"/>
  <c r="P199" i="99"/>
  <c r="S199" i="99" s="1"/>
  <c r="L200" i="99"/>
  <c r="M200" i="99"/>
  <c r="P200" i="99" s="1"/>
  <c r="S200" i="99" s="1"/>
  <c r="L201" i="99"/>
  <c r="P201" i="99" s="1"/>
  <c r="S201" i="99" s="1"/>
  <c r="M201" i="99"/>
  <c r="L202" i="99"/>
  <c r="M202" i="99"/>
  <c r="P202" i="99"/>
  <c r="S202" i="99"/>
  <c r="L203" i="99"/>
  <c r="M203" i="99"/>
  <c r="P203" i="99"/>
  <c r="S203" i="99" s="1"/>
  <c r="L204" i="99"/>
  <c r="P204" i="99" s="1"/>
  <c r="S204" i="99" s="1"/>
  <c r="M204" i="99"/>
  <c r="L205" i="99"/>
  <c r="M205" i="99"/>
  <c r="P205" i="99"/>
  <c r="S205" i="99"/>
  <c r="L206" i="99"/>
  <c r="M206" i="99"/>
  <c r="P206" i="99"/>
  <c r="S206" i="99"/>
  <c r="L207" i="99"/>
  <c r="M207" i="99"/>
  <c r="P207" i="99"/>
  <c r="S207" i="99" s="1"/>
  <c r="L208" i="99"/>
  <c r="M208" i="99"/>
  <c r="P208" i="99" s="1"/>
  <c r="S208" i="99" s="1"/>
  <c r="L209" i="99"/>
  <c r="P209" i="99" s="1"/>
  <c r="S209" i="99" s="1"/>
  <c r="M209" i="99"/>
  <c r="L210" i="99"/>
  <c r="M210" i="99"/>
  <c r="P210" i="99"/>
  <c r="S210" i="99"/>
  <c r="L211" i="99"/>
  <c r="M211" i="99"/>
  <c r="P211" i="99"/>
  <c r="S211" i="99" s="1"/>
  <c r="L212" i="99"/>
  <c r="P212" i="99" s="1"/>
  <c r="S212" i="99" s="1"/>
  <c r="M212" i="99"/>
  <c r="M215" i="56"/>
  <c r="L215" i="56"/>
  <c r="R213" i="56"/>
  <c r="Q213" i="56"/>
  <c r="A123" i="56"/>
  <c r="L123" i="56"/>
  <c r="M123" i="56"/>
  <c r="P123" i="56"/>
  <c r="S123" i="56"/>
  <c r="A124" i="56"/>
  <c r="A125" i="56" s="1"/>
  <c r="A126" i="56" s="1"/>
  <c r="A127" i="56" s="1"/>
  <c r="A128" i="56" s="1"/>
  <c r="A129" i="56" s="1"/>
  <c r="A130" i="56" s="1"/>
  <c r="A131" i="56" s="1"/>
  <c r="A132" i="56" s="1"/>
  <c r="A133" i="56" s="1"/>
  <c r="A134" i="56" s="1"/>
  <c r="A135" i="56" s="1"/>
  <c r="A136" i="56" s="1"/>
  <c r="A137" i="56" s="1"/>
  <c r="A138" i="56" s="1"/>
  <c r="A139" i="56" s="1"/>
  <c r="A140" i="56" s="1"/>
  <c r="A141" i="56" s="1"/>
  <c r="A142" i="56" s="1"/>
  <c r="A143" i="56" s="1"/>
  <c r="A144" i="56" s="1"/>
  <c r="A145" i="56" s="1"/>
  <c r="A146" i="56" s="1"/>
  <c r="A147" i="56" s="1"/>
  <c r="A148" i="56" s="1"/>
  <c r="A149" i="56" s="1"/>
  <c r="A150" i="56" s="1"/>
  <c r="A151" i="56" s="1"/>
  <c r="A152" i="56" s="1"/>
  <c r="A153" i="56" s="1"/>
  <c r="A154" i="56" s="1"/>
  <c r="A155" i="56" s="1"/>
  <c r="A156" i="56" s="1"/>
  <c r="A157" i="56" s="1"/>
  <c r="A158" i="56" s="1"/>
  <c r="A159" i="56" s="1"/>
  <c r="A160" i="56" s="1"/>
  <c r="A161" i="56" s="1"/>
  <c r="A162" i="56" s="1"/>
  <c r="A163" i="56" s="1"/>
  <c r="A164" i="56" s="1"/>
  <c r="A165" i="56" s="1"/>
  <c r="A166" i="56" s="1"/>
  <c r="A167" i="56" s="1"/>
  <c r="A168" i="56" s="1"/>
  <c r="A169" i="56" s="1"/>
  <c r="A170" i="56" s="1"/>
  <c r="A171" i="56" s="1"/>
  <c r="A172" i="56" s="1"/>
  <c r="A173" i="56" s="1"/>
  <c r="A174" i="56" s="1"/>
  <c r="A175" i="56" s="1"/>
  <c r="A176" i="56" s="1"/>
  <c r="A177" i="56" s="1"/>
  <c r="A178" i="56" s="1"/>
  <c r="A179" i="56" s="1"/>
  <c r="A180" i="56" s="1"/>
  <c r="A181" i="56" s="1"/>
  <c r="A182" i="56" s="1"/>
  <c r="A183" i="56" s="1"/>
  <c r="A184" i="56" s="1"/>
  <c r="A185" i="56" s="1"/>
  <c r="A186" i="56" s="1"/>
  <c r="A187" i="56" s="1"/>
  <c r="A188" i="56" s="1"/>
  <c r="A189" i="56" s="1"/>
  <c r="A190" i="56" s="1"/>
  <c r="A191" i="56" s="1"/>
  <c r="A192" i="56" s="1"/>
  <c r="A193" i="56" s="1"/>
  <c r="A194" i="56" s="1"/>
  <c r="A195" i="56" s="1"/>
  <c r="A196" i="56" s="1"/>
  <c r="A197" i="56" s="1"/>
  <c r="A198" i="56" s="1"/>
  <c r="A199" i="56" s="1"/>
  <c r="A200" i="56" s="1"/>
  <c r="A201" i="56" s="1"/>
  <c r="A202" i="56" s="1"/>
  <c r="A203" i="56" s="1"/>
  <c r="A204" i="56" s="1"/>
  <c r="A205" i="56" s="1"/>
  <c r="A206" i="56" s="1"/>
  <c r="A207" i="56" s="1"/>
  <c r="A208" i="56" s="1"/>
  <c r="A209" i="56" s="1"/>
  <c r="A210" i="56" s="1"/>
  <c r="A211" i="56" s="1"/>
  <c r="A212" i="56" s="1"/>
  <c r="L124" i="56"/>
  <c r="P124" i="56" s="1"/>
  <c r="S124" i="56" s="1"/>
  <c r="M124" i="56"/>
  <c r="L125" i="56"/>
  <c r="M125" i="56"/>
  <c r="P125" i="56"/>
  <c r="S125" i="56"/>
  <c r="L126" i="56"/>
  <c r="M126" i="56"/>
  <c r="P126" i="56"/>
  <c r="S126" i="56"/>
  <c r="L127" i="56"/>
  <c r="P127" i="56" s="1"/>
  <c r="S127" i="56" s="1"/>
  <c r="M127" i="56"/>
  <c r="L128" i="56"/>
  <c r="M128" i="56"/>
  <c r="P128" i="56"/>
  <c r="S128" i="56"/>
  <c r="L129" i="56"/>
  <c r="P129" i="56" s="1"/>
  <c r="S129" i="56" s="1"/>
  <c r="M129" i="56"/>
  <c r="L130" i="56"/>
  <c r="M130" i="56"/>
  <c r="P130" i="56"/>
  <c r="S130" i="56" s="1"/>
  <c r="L131" i="56"/>
  <c r="M131" i="56"/>
  <c r="P131" i="56"/>
  <c r="S131" i="56"/>
  <c r="L132" i="56"/>
  <c r="P132" i="56" s="1"/>
  <c r="S132" i="56" s="1"/>
  <c r="M132" i="56"/>
  <c r="L133" i="56"/>
  <c r="M133" i="56"/>
  <c r="P133" i="56"/>
  <c r="S133" i="56"/>
  <c r="L134" i="56"/>
  <c r="M134" i="56"/>
  <c r="P134" i="56"/>
  <c r="S134" i="56"/>
  <c r="L135" i="56"/>
  <c r="P135" i="56" s="1"/>
  <c r="S135" i="56" s="1"/>
  <c r="M135" i="56"/>
  <c r="L136" i="56"/>
  <c r="M136" i="56"/>
  <c r="P136" i="56"/>
  <c r="S136" i="56"/>
  <c r="L137" i="56"/>
  <c r="P137" i="56" s="1"/>
  <c r="S137" i="56" s="1"/>
  <c r="M137" i="56"/>
  <c r="L138" i="56"/>
  <c r="M138" i="56"/>
  <c r="P138" i="56"/>
  <c r="S138" i="56" s="1"/>
  <c r="L139" i="56"/>
  <c r="M139" i="56"/>
  <c r="P139" i="56"/>
  <c r="S139" i="56"/>
  <c r="L140" i="56"/>
  <c r="P140" i="56" s="1"/>
  <c r="S140" i="56" s="1"/>
  <c r="M140" i="56"/>
  <c r="L141" i="56"/>
  <c r="M141" i="56"/>
  <c r="P141" i="56"/>
  <c r="S141" i="56"/>
  <c r="L142" i="56"/>
  <c r="M142" i="56"/>
  <c r="P142" i="56"/>
  <c r="S142" i="56"/>
  <c r="L143" i="56"/>
  <c r="P143" i="56" s="1"/>
  <c r="S143" i="56" s="1"/>
  <c r="M143" i="56"/>
  <c r="L144" i="56"/>
  <c r="M144" i="56"/>
  <c r="P144" i="56"/>
  <c r="S144" i="56"/>
  <c r="L145" i="56"/>
  <c r="P145" i="56" s="1"/>
  <c r="S145" i="56" s="1"/>
  <c r="M145" i="56"/>
  <c r="L146" i="56"/>
  <c r="M146" i="56"/>
  <c r="P146" i="56"/>
  <c r="S146" i="56" s="1"/>
  <c r="L147" i="56"/>
  <c r="M147" i="56"/>
  <c r="P147" i="56"/>
  <c r="S147" i="56"/>
  <c r="L148" i="56"/>
  <c r="P148" i="56" s="1"/>
  <c r="S148" i="56" s="1"/>
  <c r="M148" i="56"/>
  <c r="L149" i="56"/>
  <c r="M149" i="56"/>
  <c r="P149" i="56"/>
  <c r="S149" i="56"/>
  <c r="L150" i="56"/>
  <c r="M150" i="56"/>
  <c r="P150" i="56"/>
  <c r="S150" i="56"/>
  <c r="L151" i="56"/>
  <c r="P151" i="56" s="1"/>
  <c r="S151" i="56" s="1"/>
  <c r="M151" i="56"/>
  <c r="L152" i="56"/>
  <c r="M152" i="56"/>
  <c r="P152" i="56"/>
  <c r="S152" i="56"/>
  <c r="L153" i="56"/>
  <c r="P153" i="56" s="1"/>
  <c r="S153" i="56" s="1"/>
  <c r="M153" i="56"/>
  <c r="L154" i="56"/>
  <c r="M154" i="56"/>
  <c r="P154" i="56"/>
  <c r="S154" i="56" s="1"/>
  <c r="L155" i="56"/>
  <c r="M155" i="56"/>
  <c r="P155" i="56"/>
  <c r="S155" i="56"/>
  <c r="L156" i="56"/>
  <c r="P156" i="56" s="1"/>
  <c r="S156" i="56" s="1"/>
  <c r="M156" i="56"/>
  <c r="L157" i="56"/>
  <c r="M157" i="56"/>
  <c r="P157" i="56"/>
  <c r="S157" i="56"/>
  <c r="L158" i="56"/>
  <c r="M158" i="56"/>
  <c r="P158" i="56"/>
  <c r="S158" i="56"/>
  <c r="L159" i="56"/>
  <c r="P159" i="56" s="1"/>
  <c r="S159" i="56" s="1"/>
  <c r="M159" i="56"/>
  <c r="L160" i="56"/>
  <c r="M160" i="56"/>
  <c r="P160" i="56"/>
  <c r="S160" i="56"/>
  <c r="L161" i="56"/>
  <c r="P161" i="56" s="1"/>
  <c r="S161" i="56" s="1"/>
  <c r="M161" i="56"/>
  <c r="L162" i="56"/>
  <c r="M162" i="56"/>
  <c r="P162" i="56"/>
  <c r="S162" i="56" s="1"/>
  <c r="L163" i="56"/>
  <c r="M163" i="56"/>
  <c r="P163" i="56"/>
  <c r="S163" i="56"/>
  <c r="L164" i="56"/>
  <c r="P164" i="56" s="1"/>
  <c r="S164" i="56" s="1"/>
  <c r="M164" i="56"/>
  <c r="L165" i="56"/>
  <c r="M165" i="56"/>
  <c r="P165" i="56"/>
  <c r="S165" i="56"/>
  <c r="L166" i="56"/>
  <c r="M166" i="56"/>
  <c r="P166" i="56"/>
  <c r="S166" i="56"/>
  <c r="L167" i="56"/>
  <c r="P167" i="56" s="1"/>
  <c r="S167" i="56" s="1"/>
  <c r="M167" i="56"/>
  <c r="L168" i="56"/>
  <c r="M168" i="56"/>
  <c r="P168" i="56"/>
  <c r="S168" i="56"/>
  <c r="L169" i="56"/>
  <c r="P169" i="56" s="1"/>
  <c r="S169" i="56" s="1"/>
  <c r="M169" i="56"/>
  <c r="L170" i="56"/>
  <c r="M170" i="56"/>
  <c r="P170" i="56"/>
  <c r="S170" i="56" s="1"/>
  <c r="L171" i="56"/>
  <c r="M171" i="56"/>
  <c r="P171" i="56"/>
  <c r="S171" i="56"/>
  <c r="L172" i="56"/>
  <c r="P172" i="56" s="1"/>
  <c r="S172" i="56" s="1"/>
  <c r="M172" i="56"/>
  <c r="L173" i="56"/>
  <c r="M173" i="56"/>
  <c r="P173" i="56"/>
  <c r="S173" i="56"/>
  <c r="L174" i="56"/>
  <c r="M174" i="56"/>
  <c r="P174" i="56"/>
  <c r="S174" i="56"/>
  <c r="L175" i="56"/>
  <c r="P175" i="56" s="1"/>
  <c r="S175" i="56" s="1"/>
  <c r="M175" i="56"/>
  <c r="L176" i="56"/>
  <c r="M176" i="56"/>
  <c r="P176" i="56"/>
  <c r="S176" i="56"/>
  <c r="L177" i="56"/>
  <c r="P177" i="56" s="1"/>
  <c r="S177" i="56" s="1"/>
  <c r="M177" i="56"/>
  <c r="L178" i="56"/>
  <c r="M178" i="56"/>
  <c r="P178" i="56"/>
  <c r="S178" i="56" s="1"/>
  <c r="L179" i="56"/>
  <c r="M179" i="56"/>
  <c r="P179" i="56"/>
  <c r="S179" i="56"/>
  <c r="L180" i="56"/>
  <c r="P180" i="56" s="1"/>
  <c r="S180" i="56" s="1"/>
  <c r="M180" i="56"/>
  <c r="L181" i="56"/>
  <c r="M181" i="56"/>
  <c r="P181" i="56"/>
  <c r="S181" i="56"/>
  <c r="L182" i="56"/>
  <c r="M182" i="56"/>
  <c r="P182" i="56"/>
  <c r="S182" i="56"/>
  <c r="L183" i="56"/>
  <c r="P183" i="56" s="1"/>
  <c r="S183" i="56" s="1"/>
  <c r="M183" i="56"/>
  <c r="L184" i="56"/>
  <c r="M184" i="56"/>
  <c r="P184" i="56"/>
  <c r="S184" i="56"/>
  <c r="L185" i="56"/>
  <c r="P185" i="56" s="1"/>
  <c r="S185" i="56" s="1"/>
  <c r="M185" i="56"/>
  <c r="L186" i="56"/>
  <c r="M186" i="56"/>
  <c r="P186" i="56"/>
  <c r="S186" i="56" s="1"/>
  <c r="L187" i="56"/>
  <c r="M187" i="56"/>
  <c r="P187" i="56"/>
  <c r="S187" i="56"/>
  <c r="L188" i="56"/>
  <c r="P188" i="56" s="1"/>
  <c r="S188" i="56" s="1"/>
  <c r="M188" i="56"/>
  <c r="L189" i="56"/>
  <c r="M189" i="56"/>
  <c r="P189" i="56"/>
  <c r="S189" i="56"/>
  <c r="L190" i="56"/>
  <c r="M190" i="56"/>
  <c r="P190" i="56"/>
  <c r="S190" i="56"/>
  <c r="L191" i="56"/>
  <c r="P191" i="56" s="1"/>
  <c r="S191" i="56" s="1"/>
  <c r="M191" i="56"/>
  <c r="L192" i="56"/>
  <c r="M192" i="56"/>
  <c r="P192" i="56"/>
  <c r="S192" i="56"/>
  <c r="L193" i="56"/>
  <c r="P193" i="56" s="1"/>
  <c r="S193" i="56" s="1"/>
  <c r="M193" i="56"/>
  <c r="L194" i="56"/>
  <c r="M194" i="56"/>
  <c r="P194" i="56"/>
  <c r="S194" i="56" s="1"/>
  <c r="L195" i="56"/>
  <c r="M195" i="56"/>
  <c r="P195" i="56"/>
  <c r="S195" i="56"/>
  <c r="L196" i="56"/>
  <c r="P196" i="56" s="1"/>
  <c r="S196" i="56" s="1"/>
  <c r="M196" i="56"/>
  <c r="L197" i="56"/>
  <c r="M197" i="56"/>
  <c r="P197" i="56"/>
  <c r="S197" i="56"/>
  <c r="L198" i="56"/>
  <c r="M198" i="56"/>
  <c r="P198" i="56"/>
  <c r="S198" i="56"/>
  <c r="L199" i="56"/>
  <c r="P199" i="56" s="1"/>
  <c r="S199" i="56" s="1"/>
  <c r="M199" i="56"/>
  <c r="L200" i="56"/>
  <c r="M200" i="56"/>
  <c r="P200" i="56"/>
  <c r="S200" i="56"/>
  <c r="L201" i="56"/>
  <c r="P201" i="56" s="1"/>
  <c r="S201" i="56" s="1"/>
  <c r="M201" i="56"/>
  <c r="L202" i="56"/>
  <c r="M202" i="56"/>
  <c r="P202" i="56"/>
  <c r="S202" i="56" s="1"/>
  <c r="L203" i="56"/>
  <c r="M203" i="56"/>
  <c r="P203" i="56"/>
  <c r="S203" i="56"/>
  <c r="L204" i="56"/>
  <c r="P204" i="56" s="1"/>
  <c r="S204" i="56" s="1"/>
  <c r="M204" i="56"/>
  <c r="L205" i="56"/>
  <c r="M205" i="56"/>
  <c r="P205" i="56"/>
  <c r="S205" i="56"/>
  <c r="L206" i="56"/>
  <c r="M206" i="56"/>
  <c r="P206" i="56"/>
  <c r="S206" i="56"/>
  <c r="L207" i="56"/>
  <c r="P207" i="56" s="1"/>
  <c r="S207" i="56" s="1"/>
  <c r="M207" i="56"/>
  <c r="L208" i="56"/>
  <c r="M208" i="56"/>
  <c r="P208" i="56"/>
  <c r="S208" i="56"/>
  <c r="L209" i="56"/>
  <c r="P209" i="56" s="1"/>
  <c r="S209" i="56" s="1"/>
  <c r="M209" i="56"/>
  <c r="L210" i="56"/>
  <c r="M210" i="56"/>
  <c r="P210" i="56"/>
  <c r="S210" i="56" s="1"/>
  <c r="L211" i="56"/>
  <c r="M211" i="56"/>
  <c r="P211" i="56"/>
  <c r="S211" i="56"/>
  <c r="L212" i="56"/>
  <c r="P212" i="56" s="1"/>
  <c r="S212" i="56" s="1"/>
  <c r="M212" i="56"/>
  <c r="Q13" i="88"/>
  <c r="Q14" i="88"/>
  <c r="Q15" i="88"/>
  <c r="Q17" i="88"/>
  <c r="Q18" i="88"/>
  <c r="Q19" i="88"/>
  <c r="Q20" i="88"/>
  <c r="Q21" i="88"/>
  <c r="Q22" i="88"/>
  <c r="Q23" i="88"/>
  <c r="Q24" i="88"/>
  <c r="Q25" i="88"/>
  <c r="Q26" i="88"/>
  <c r="Q27" i="88"/>
  <c r="Q28" i="88"/>
  <c r="Q29" i="88"/>
  <c r="Q30" i="88"/>
  <c r="Q31" i="88"/>
  <c r="Q32" i="88"/>
  <c r="Q33" i="88"/>
  <c r="Q34" i="88"/>
  <c r="Q35" i="88"/>
  <c r="Q36" i="88"/>
  <c r="Q37" i="88"/>
  <c r="Q38" i="88"/>
  <c r="Q39" i="88"/>
  <c r="Q40" i="88"/>
  <c r="Q41" i="88"/>
  <c r="Q42" i="88"/>
  <c r="Q43" i="88"/>
  <c r="Q44" i="88"/>
  <c r="Q45" i="88"/>
  <c r="Q46" i="88"/>
  <c r="Q47" i="88"/>
  <c r="Q48" i="88"/>
  <c r="Q49" i="88"/>
  <c r="Q50" i="88"/>
  <c r="Q51" i="88"/>
  <c r="Q52" i="88"/>
  <c r="Q53" i="88"/>
  <c r="Q54" i="88"/>
  <c r="Q55" i="88"/>
  <c r="Q56" i="88"/>
  <c r="Q57" i="88"/>
  <c r="Q58" i="88"/>
  <c r="Q59" i="88"/>
  <c r="Q60" i="88"/>
  <c r="Q61" i="88"/>
  <c r="Q62" i="88"/>
  <c r="Q63" i="88"/>
  <c r="Q64" i="88"/>
  <c r="Q65" i="88"/>
  <c r="Q66" i="88"/>
  <c r="Q67" i="88"/>
  <c r="Q68" i="88"/>
  <c r="Q69" i="88"/>
  <c r="Q70" i="88"/>
  <c r="Q71" i="88"/>
  <c r="Q72" i="88"/>
  <c r="Q73" i="88"/>
  <c r="Q74" i="88"/>
  <c r="Q75" i="88"/>
  <c r="Q76" i="88"/>
  <c r="Q77" i="88"/>
  <c r="Q78" i="88"/>
  <c r="Q79" i="88"/>
  <c r="Q80" i="88"/>
  <c r="Q81" i="88"/>
  <c r="Q82" i="88"/>
  <c r="Q83" i="88"/>
  <c r="Q84" i="88"/>
  <c r="Q85" i="88"/>
  <c r="Q86" i="88"/>
  <c r="Q87" i="88"/>
  <c r="Q88" i="88"/>
  <c r="Q89" i="88"/>
  <c r="Q90" i="88"/>
  <c r="Q91" i="88"/>
  <c r="Q92" i="88"/>
  <c r="Q93" i="88"/>
  <c r="Q94" i="88"/>
  <c r="Q95" i="88"/>
  <c r="Q96" i="88"/>
  <c r="Q97" i="88"/>
  <c r="Q98" i="88"/>
  <c r="Q99" i="88"/>
  <c r="Q100" i="88"/>
  <c r="Q101" i="88"/>
  <c r="Q102" i="88"/>
  <c r="Q103" i="88"/>
  <c r="Q104" i="88"/>
  <c r="Q105" i="88"/>
  <c r="Q106" i="88"/>
  <c r="Q107" i="88"/>
  <c r="Q108" i="88"/>
  <c r="Q109" i="88"/>
  <c r="Q110" i="88"/>
  <c r="Q111" i="88"/>
  <c r="Q112" i="88"/>
  <c r="Q113" i="88"/>
  <c r="Q114" i="88"/>
  <c r="Q115" i="88"/>
  <c r="Q116" i="88"/>
  <c r="Q117" i="88"/>
  <c r="Q118" i="88"/>
  <c r="Q119" i="88"/>
  <c r="Q120" i="88"/>
  <c r="Q121" i="88"/>
  <c r="T121" i="88" s="1"/>
  <c r="Q122" i="88"/>
  <c r="Q123" i="88"/>
  <c r="T123" i="88" s="1"/>
  <c r="Q124" i="88"/>
  <c r="T124" i="88" s="1"/>
  <c r="Q125" i="88"/>
  <c r="Q126" i="88"/>
  <c r="Q127" i="88"/>
  <c r="Q128" i="88"/>
  <c r="Q129" i="88"/>
  <c r="T129" i="88" s="1"/>
  <c r="Q130" i="88"/>
  <c r="T130" i="88" s="1"/>
  <c r="Q131" i="88"/>
  <c r="Q132" i="88"/>
  <c r="T132" i="88" s="1"/>
  <c r="Q133" i="88"/>
  <c r="Q134" i="88"/>
  <c r="Q135" i="88"/>
  <c r="T135" i="88" s="1"/>
  <c r="Q136" i="88"/>
  <c r="Q137" i="88"/>
  <c r="Q138" i="88"/>
  <c r="T138" i="88" s="1"/>
  <c r="Q139" i="88"/>
  <c r="T139" i="88" s="1"/>
  <c r="Q140" i="88"/>
  <c r="Q141" i="88"/>
  <c r="Q142" i="88"/>
  <c r="Q143" i="88"/>
  <c r="Q144" i="88"/>
  <c r="Q145" i="88"/>
  <c r="Q146" i="88"/>
  <c r="Q147" i="88"/>
  <c r="T147" i="88" s="1"/>
  <c r="Q148" i="88"/>
  <c r="T148" i="88" s="1"/>
  <c r="Q149" i="88"/>
  <c r="Q150" i="88"/>
  <c r="Q151" i="88"/>
  <c r="Q152" i="88"/>
  <c r="Q153" i="88"/>
  <c r="T153" i="88" s="1"/>
  <c r="Q154" i="88"/>
  <c r="Q155" i="88"/>
  <c r="T155" i="88" s="1"/>
  <c r="Q156" i="88"/>
  <c r="T156" i="88" s="1"/>
  <c r="Q157" i="88"/>
  <c r="Q158" i="88"/>
  <c r="Q159" i="88"/>
  <c r="Q160" i="88"/>
  <c r="Q161" i="88"/>
  <c r="T161" i="88" s="1"/>
  <c r="Q162" i="88"/>
  <c r="T162" i="88" s="1"/>
  <c r="Q163" i="88"/>
  <c r="Q164" i="88"/>
  <c r="T164" i="88" s="1"/>
  <c r="Q165" i="88"/>
  <c r="Q166" i="88"/>
  <c r="Q167" i="88"/>
  <c r="T167" i="88" s="1"/>
  <c r="Q168" i="88"/>
  <c r="Q169" i="88"/>
  <c r="Q170" i="88"/>
  <c r="T170" i="88" s="1"/>
  <c r="Q171" i="88"/>
  <c r="T171" i="88" s="1"/>
  <c r="Q172" i="88"/>
  <c r="Q173" i="88"/>
  <c r="Q174" i="88"/>
  <c r="Q175" i="88"/>
  <c r="Q176" i="88"/>
  <c r="Q177" i="88"/>
  <c r="Q178" i="88"/>
  <c r="Q179" i="88"/>
  <c r="T179" i="88" s="1"/>
  <c r="Q180" i="88"/>
  <c r="T180" i="88" s="1"/>
  <c r="Q181" i="88"/>
  <c r="Q182" i="88"/>
  <c r="Q183" i="88"/>
  <c r="Q184" i="88"/>
  <c r="Q185" i="88"/>
  <c r="T185" i="88" s="1"/>
  <c r="Q186" i="88"/>
  <c r="Q187" i="88"/>
  <c r="T187" i="88" s="1"/>
  <c r="Q188" i="88"/>
  <c r="T188" i="88" s="1"/>
  <c r="Q189" i="88"/>
  <c r="Q190" i="88"/>
  <c r="Q191" i="88"/>
  <c r="Q192" i="88"/>
  <c r="Q193" i="88"/>
  <c r="T193" i="88" s="1"/>
  <c r="Q194" i="88"/>
  <c r="T194" i="88" s="1"/>
  <c r="Q195" i="88"/>
  <c r="Q196" i="88"/>
  <c r="T196" i="88" s="1"/>
  <c r="Q197" i="88"/>
  <c r="Q198" i="88"/>
  <c r="Q199" i="88"/>
  <c r="T199" i="88" s="1"/>
  <c r="Q200" i="88"/>
  <c r="Q201" i="88"/>
  <c r="Q202" i="88"/>
  <c r="T202" i="88" s="1"/>
  <c r="Q203" i="88"/>
  <c r="T203" i="88" s="1"/>
  <c r="Q204" i="88"/>
  <c r="Q205" i="88"/>
  <c r="Q206" i="88"/>
  <c r="Q207" i="88"/>
  <c r="Q208" i="88"/>
  <c r="Q209" i="88"/>
  <c r="Q210" i="88"/>
  <c r="Q211" i="88"/>
  <c r="T211" i="88" s="1"/>
  <c r="S212" i="88"/>
  <c r="R212" i="88"/>
  <c r="A119" i="88"/>
  <c r="M119" i="88"/>
  <c r="N119" i="88"/>
  <c r="T119" i="88"/>
  <c r="A120" i="88"/>
  <c r="A121" i="88" s="1"/>
  <c r="A122" i="88" s="1"/>
  <c r="A123" i="88" s="1"/>
  <c r="A124" i="88" s="1"/>
  <c r="A125" i="88" s="1"/>
  <c r="A126" i="88" s="1"/>
  <c r="A127" i="88" s="1"/>
  <c r="A128" i="88" s="1"/>
  <c r="A129" i="88" s="1"/>
  <c r="A130" i="88" s="1"/>
  <c r="A131" i="88" s="1"/>
  <c r="A132" i="88" s="1"/>
  <c r="A133" i="88" s="1"/>
  <c r="A134" i="88" s="1"/>
  <c r="A135" i="88" s="1"/>
  <c r="A136" i="88" s="1"/>
  <c r="A137" i="88" s="1"/>
  <c r="A138" i="88" s="1"/>
  <c r="A139" i="88" s="1"/>
  <c r="A140" i="88" s="1"/>
  <c r="A141" i="88" s="1"/>
  <c r="A142" i="88" s="1"/>
  <c r="A143" i="88" s="1"/>
  <c r="A144" i="88" s="1"/>
  <c r="A145" i="88" s="1"/>
  <c r="A146" i="88" s="1"/>
  <c r="A147" i="88" s="1"/>
  <c r="A148" i="88" s="1"/>
  <c r="A149" i="88" s="1"/>
  <c r="A150" i="88" s="1"/>
  <c r="A151" i="88" s="1"/>
  <c r="A152" i="88" s="1"/>
  <c r="A153" i="88" s="1"/>
  <c r="A154" i="88" s="1"/>
  <c r="A155" i="88" s="1"/>
  <c r="A156" i="88" s="1"/>
  <c r="A157" i="88" s="1"/>
  <c r="A158" i="88" s="1"/>
  <c r="A159" i="88" s="1"/>
  <c r="A160" i="88" s="1"/>
  <c r="A161" i="88" s="1"/>
  <c r="A162" i="88" s="1"/>
  <c r="A163" i="88" s="1"/>
  <c r="A164" i="88" s="1"/>
  <c r="A165" i="88" s="1"/>
  <c r="A166" i="88" s="1"/>
  <c r="A167" i="88" s="1"/>
  <c r="A168" i="88" s="1"/>
  <c r="A169" i="88" s="1"/>
  <c r="A170" i="88" s="1"/>
  <c r="A171" i="88" s="1"/>
  <c r="A172" i="88" s="1"/>
  <c r="A173" i="88" s="1"/>
  <c r="A174" i="88" s="1"/>
  <c r="A175" i="88" s="1"/>
  <c r="A176" i="88" s="1"/>
  <c r="A177" i="88" s="1"/>
  <c r="A178" i="88" s="1"/>
  <c r="A179" i="88" s="1"/>
  <c r="A180" i="88" s="1"/>
  <c r="A181" i="88" s="1"/>
  <c r="A182" i="88" s="1"/>
  <c r="A183" i="88" s="1"/>
  <c r="A184" i="88" s="1"/>
  <c r="A185" i="88" s="1"/>
  <c r="A186" i="88" s="1"/>
  <c r="A187" i="88" s="1"/>
  <c r="A188" i="88" s="1"/>
  <c r="A189" i="88" s="1"/>
  <c r="A190" i="88" s="1"/>
  <c r="A191" i="88" s="1"/>
  <c r="A192" i="88" s="1"/>
  <c r="A193" i="88" s="1"/>
  <c r="A194" i="88" s="1"/>
  <c r="A195" i="88" s="1"/>
  <c r="A196" i="88" s="1"/>
  <c r="A197" i="88" s="1"/>
  <c r="A198" i="88" s="1"/>
  <c r="A199" i="88" s="1"/>
  <c r="A200" i="88" s="1"/>
  <c r="A201" i="88" s="1"/>
  <c r="A202" i="88" s="1"/>
  <c r="A203" i="88" s="1"/>
  <c r="A204" i="88" s="1"/>
  <c r="A205" i="88" s="1"/>
  <c r="A206" i="88" s="1"/>
  <c r="A207" i="88" s="1"/>
  <c r="A208" i="88" s="1"/>
  <c r="A209" i="88" s="1"/>
  <c r="A210" i="88" s="1"/>
  <c r="A211" i="88" s="1"/>
  <c r="M120" i="88"/>
  <c r="T120" i="88" s="1"/>
  <c r="N120" i="88"/>
  <c r="M121" i="88"/>
  <c r="N121" i="88"/>
  <c r="M122" i="88"/>
  <c r="N122" i="88"/>
  <c r="T122" i="88"/>
  <c r="M123" i="88"/>
  <c r="N123" i="88"/>
  <c r="M124" i="88"/>
  <c r="N124" i="88"/>
  <c r="M125" i="88"/>
  <c r="T125" i="88" s="1"/>
  <c r="N125" i="88"/>
  <c r="M126" i="88"/>
  <c r="N126" i="88"/>
  <c r="T126" i="88"/>
  <c r="M127" i="88"/>
  <c r="N127" i="88"/>
  <c r="T127" i="88"/>
  <c r="M128" i="88"/>
  <c r="T128" i="88" s="1"/>
  <c r="N128" i="88"/>
  <c r="M129" i="88"/>
  <c r="N129" i="88"/>
  <c r="M130" i="88"/>
  <c r="N130" i="88"/>
  <c r="M131" i="88"/>
  <c r="N131" i="88"/>
  <c r="T131" i="88"/>
  <c r="M132" i="88"/>
  <c r="N132" i="88"/>
  <c r="M133" i="88"/>
  <c r="T133" i="88" s="1"/>
  <c r="N133" i="88"/>
  <c r="M134" i="88"/>
  <c r="N134" i="88"/>
  <c r="T134" i="88"/>
  <c r="M135" i="88"/>
  <c r="N135" i="88"/>
  <c r="M136" i="88"/>
  <c r="N136" i="88"/>
  <c r="M137" i="88"/>
  <c r="N137" i="88"/>
  <c r="T137" i="88"/>
  <c r="M138" i="88"/>
  <c r="N138" i="88"/>
  <c r="M139" i="88"/>
  <c r="N139" i="88"/>
  <c r="M140" i="88"/>
  <c r="N140" i="88"/>
  <c r="T140" i="88"/>
  <c r="M141" i="88"/>
  <c r="T141" i="88" s="1"/>
  <c r="N141" i="88"/>
  <c r="M142" i="88"/>
  <c r="N142" i="88"/>
  <c r="T142" i="88"/>
  <c r="M143" i="88"/>
  <c r="N143" i="88"/>
  <c r="T143" i="88"/>
  <c r="M144" i="88"/>
  <c r="N144" i="88"/>
  <c r="M145" i="88"/>
  <c r="N145" i="88"/>
  <c r="T145" i="88"/>
  <c r="M146" i="88"/>
  <c r="N146" i="88"/>
  <c r="T146" i="88"/>
  <c r="M147" i="88"/>
  <c r="N147" i="88"/>
  <c r="M148" i="88"/>
  <c r="N148" i="88"/>
  <c r="M149" i="88"/>
  <c r="T149" i="88" s="1"/>
  <c r="N149" i="88"/>
  <c r="M150" i="88"/>
  <c r="N150" i="88"/>
  <c r="T150" i="88"/>
  <c r="M151" i="88"/>
  <c r="N151" i="88"/>
  <c r="T151" i="88"/>
  <c r="M152" i="88"/>
  <c r="T152" i="88" s="1"/>
  <c r="N152" i="88"/>
  <c r="M153" i="88"/>
  <c r="N153" i="88"/>
  <c r="M154" i="88"/>
  <c r="N154" i="88"/>
  <c r="T154" i="88"/>
  <c r="M155" i="88"/>
  <c r="N155" i="88"/>
  <c r="M156" i="88"/>
  <c r="N156" i="88"/>
  <c r="M157" i="88"/>
  <c r="T157" i="88" s="1"/>
  <c r="N157" i="88"/>
  <c r="M158" i="88"/>
  <c r="N158" i="88"/>
  <c r="T158" i="88"/>
  <c r="M159" i="88"/>
  <c r="N159" i="88"/>
  <c r="T159" i="88"/>
  <c r="M160" i="88"/>
  <c r="T160" i="88" s="1"/>
  <c r="N160" i="88"/>
  <c r="M161" i="88"/>
  <c r="N161" i="88"/>
  <c r="M162" i="88"/>
  <c r="N162" i="88"/>
  <c r="M163" i="88"/>
  <c r="N163" i="88"/>
  <c r="T163" i="88"/>
  <c r="M164" i="88"/>
  <c r="N164" i="88"/>
  <c r="M165" i="88"/>
  <c r="T165" i="88" s="1"/>
  <c r="N165" i="88"/>
  <c r="M166" i="88"/>
  <c r="N166" i="88"/>
  <c r="T166" i="88"/>
  <c r="M167" i="88"/>
  <c r="N167" i="88"/>
  <c r="M168" i="88"/>
  <c r="N168" i="88"/>
  <c r="M169" i="88"/>
  <c r="N169" i="88"/>
  <c r="T169" i="88"/>
  <c r="M170" i="88"/>
  <c r="N170" i="88"/>
  <c r="M171" i="88"/>
  <c r="N171" i="88"/>
  <c r="M172" i="88"/>
  <c r="N172" i="88"/>
  <c r="T172" i="88"/>
  <c r="M173" i="88"/>
  <c r="T173" i="88" s="1"/>
  <c r="N173" i="88"/>
  <c r="M174" i="88"/>
  <c r="N174" i="88"/>
  <c r="T174" i="88"/>
  <c r="M175" i="88"/>
  <c r="N175" i="88"/>
  <c r="T175" i="88"/>
  <c r="M176" i="88"/>
  <c r="N176" i="88"/>
  <c r="M177" i="88"/>
  <c r="N177" i="88"/>
  <c r="T177" i="88"/>
  <c r="M178" i="88"/>
  <c r="N178" i="88"/>
  <c r="T178" i="88"/>
  <c r="M179" i="88"/>
  <c r="N179" i="88"/>
  <c r="M180" i="88"/>
  <c r="N180" i="88"/>
  <c r="M181" i="88"/>
  <c r="T181" i="88" s="1"/>
  <c r="N181" i="88"/>
  <c r="M182" i="88"/>
  <c r="N182" i="88"/>
  <c r="T182" i="88"/>
  <c r="M183" i="88"/>
  <c r="N183" i="88"/>
  <c r="T183" i="88"/>
  <c r="M184" i="88"/>
  <c r="T184" i="88" s="1"/>
  <c r="N184" i="88"/>
  <c r="M185" i="88"/>
  <c r="N185" i="88"/>
  <c r="M186" i="88"/>
  <c r="N186" i="88"/>
  <c r="T186" i="88"/>
  <c r="M187" i="88"/>
  <c r="N187" i="88"/>
  <c r="M188" i="88"/>
  <c r="N188" i="88"/>
  <c r="M189" i="88"/>
  <c r="T189" i="88" s="1"/>
  <c r="N189" i="88"/>
  <c r="M190" i="88"/>
  <c r="N190" i="88"/>
  <c r="T190" i="88"/>
  <c r="M191" i="88"/>
  <c r="N191" i="88"/>
  <c r="T191" i="88"/>
  <c r="M192" i="88"/>
  <c r="T192" i="88" s="1"/>
  <c r="N192" i="88"/>
  <c r="M193" i="88"/>
  <c r="N193" i="88"/>
  <c r="M194" i="88"/>
  <c r="N194" i="88"/>
  <c r="M195" i="88"/>
  <c r="N195" i="88"/>
  <c r="T195" i="88"/>
  <c r="M196" i="88"/>
  <c r="N196" i="88"/>
  <c r="M197" i="88"/>
  <c r="T197" i="88" s="1"/>
  <c r="N197" i="88"/>
  <c r="M198" i="88"/>
  <c r="N198" i="88"/>
  <c r="T198" i="88"/>
  <c r="M199" i="88"/>
  <c r="N199" i="88"/>
  <c r="M200" i="88"/>
  <c r="N200" i="88"/>
  <c r="M201" i="88"/>
  <c r="N201" i="88"/>
  <c r="T201" i="88"/>
  <c r="M202" i="88"/>
  <c r="N202" i="88"/>
  <c r="M203" i="88"/>
  <c r="N203" i="88"/>
  <c r="M204" i="88"/>
  <c r="N204" i="88"/>
  <c r="T204" i="88"/>
  <c r="M205" i="88"/>
  <c r="T205" i="88" s="1"/>
  <c r="N205" i="88"/>
  <c r="M206" i="88"/>
  <c r="N206" i="88"/>
  <c r="T206" i="88"/>
  <c r="M207" i="88"/>
  <c r="N207" i="88"/>
  <c r="T207" i="88"/>
  <c r="M208" i="88"/>
  <c r="N208" i="88"/>
  <c r="M209" i="88"/>
  <c r="N209" i="88"/>
  <c r="T209" i="88"/>
  <c r="M210" i="88"/>
  <c r="N210" i="88"/>
  <c r="T210" i="88"/>
  <c r="M211" i="88"/>
  <c r="N211" i="88"/>
  <c r="N164" i="94"/>
  <c r="M164" i="94"/>
  <c r="S162" i="94"/>
  <c r="R162" i="94"/>
  <c r="A114" i="94"/>
  <c r="M114" i="94"/>
  <c r="N114" i="94"/>
  <c r="Q114" i="94"/>
  <c r="T114" i="94"/>
  <c r="A115" i="94"/>
  <c r="A116" i="94" s="1"/>
  <c r="A117" i="94" s="1"/>
  <c r="A118" i="94" s="1"/>
  <c r="A119" i="94" s="1"/>
  <c r="A120" i="94" s="1"/>
  <c r="A121" i="94" s="1"/>
  <c r="A122" i="94" s="1"/>
  <c r="A123" i="94" s="1"/>
  <c r="A124" i="94" s="1"/>
  <c r="A125" i="94" s="1"/>
  <c r="A126" i="94" s="1"/>
  <c r="A127" i="94" s="1"/>
  <c r="A128" i="94" s="1"/>
  <c r="A129" i="94" s="1"/>
  <c r="A130" i="94" s="1"/>
  <c r="A131" i="94" s="1"/>
  <c r="A132" i="94" s="1"/>
  <c r="A133" i="94" s="1"/>
  <c r="A134" i="94" s="1"/>
  <c r="A135" i="94" s="1"/>
  <c r="A136" i="94" s="1"/>
  <c r="A137" i="94" s="1"/>
  <c r="A138" i="94" s="1"/>
  <c r="A139" i="94" s="1"/>
  <c r="A140" i="94" s="1"/>
  <c r="A141" i="94" s="1"/>
  <c r="A142" i="94" s="1"/>
  <c r="A143" i="94" s="1"/>
  <c r="A144" i="94" s="1"/>
  <c r="A145" i="94" s="1"/>
  <c r="A146" i="94" s="1"/>
  <c r="A147" i="94" s="1"/>
  <c r="A148" i="94" s="1"/>
  <c r="A149" i="94" s="1"/>
  <c r="A150" i="94" s="1"/>
  <c r="A151" i="94" s="1"/>
  <c r="A152" i="94" s="1"/>
  <c r="A153" i="94" s="1"/>
  <c r="A154" i="94" s="1"/>
  <c r="A155" i="94" s="1"/>
  <c r="A156" i="94" s="1"/>
  <c r="A157" i="94" s="1"/>
  <c r="A158" i="94" s="1"/>
  <c r="A159" i="94" s="1"/>
  <c r="A160" i="94" s="1"/>
  <c r="A161" i="94" s="1"/>
  <c r="M115" i="94"/>
  <c r="Q115" i="94" s="1"/>
  <c r="T115" i="94" s="1"/>
  <c r="N115" i="94"/>
  <c r="M116" i="94"/>
  <c r="N116" i="94"/>
  <c r="Q116" i="94"/>
  <c r="T116" i="94"/>
  <c r="M117" i="94"/>
  <c r="N117" i="94"/>
  <c r="Q117" i="94"/>
  <c r="T117" i="94"/>
  <c r="M118" i="94"/>
  <c r="N118" i="94"/>
  <c r="Q118" i="94"/>
  <c r="T118" i="94" s="1"/>
  <c r="M119" i="94"/>
  <c r="N119" i="94"/>
  <c r="Q119" i="94"/>
  <c r="T119" i="94"/>
  <c r="M120" i="94"/>
  <c r="Q120" i="94" s="1"/>
  <c r="T120" i="94" s="1"/>
  <c r="N120" i="94"/>
  <c r="M121" i="94"/>
  <c r="N121" i="94"/>
  <c r="Q121" i="94"/>
  <c r="T121" i="94"/>
  <c r="M122" i="94"/>
  <c r="N122" i="94"/>
  <c r="Q122" i="94"/>
  <c r="T122" i="94"/>
  <c r="M123" i="94"/>
  <c r="Q123" i="94" s="1"/>
  <c r="T123" i="94" s="1"/>
  <c r="N123" i="94"/>
  <c r="M124" i="94"/>
  <c r="N124" i="94"/>
  <c r="Q124" i="94"/>
  <c r="T124" i="94"/>
  <c r="M125" i="94"/>
  <c r="N125" i="94"/>
  <c r="Q125" i="94"/>
  <c r="T125" i="94"/>
  <c r="M126" i="94"/>
  <c r="N126" i="94"/>
  <c r="Q126" i="94"/>
  <c r="T126" i="94" s="1"/>
  <c r="M127" i="94"/>
  <c r="N127" i="94"/>
  <c r="Q127" i="94"/>
  <c r="T127" i="94"/>
  <c r="M128" i="94"/>
  <c r="Q128" i="94" s="1"/>
  <c r="T128" i="94" s="1"/>
  <c r="N128" i="94"/>
  <c r="M129" i="94"/>
  <c r="N129" i="94"/>
  <c r="Q129" i="94"/>
  <c r="T129" i="94"/>
  <c r="M130" i="94"/>
  <c r="N130" i="94"/>
  <c r="Q130" i="94"/>
  <c r="T130" i="94"/>
  <c r="M131" i="94"/>
  <c r="Q131" i="94" s="1"/>
  <c r="T131" i="94" s="1"/>
  <c r="N131" i="94"/>
  <c r="M132" i="94"/>
  <c r="N132" i="94"/>
  <c r="Q132" i="94"/>
  <c r="T132" i="94"/>
  <c r="M133" i="94"/>
  <c r="N133" i="94"/>
  <c r="Q133" i="94"/>
  <c r="T133" i="94"/>
  <c r="M134" i="94"/>
  <c r="N134" i="94"/>
  <c r="Q134" i="94"/>
  <c r="T134" i="94" s="1"/>
  <c r="M135" i="94"/>
  <c r="N135" i="94"/>
  <c r="Q135" i="94"/>
  <c r="T135" i="94"/>
  <c r="M136" i="94"/>
  <c r="Q136" i="94" s="1"/>
  <c r="T136" i="94" s="1"/>
  <c r="N136" i="94"/>
  <c r="M137" i="94"/>
  <c r="N137" i="94"/>
  <c r="Q137" i="94"/>
  <c r="T137" i="94"/>
  <c r="M138" i="94"/>
  <c r="N138" i="94"/>
  <c r="Q138" i="94"/>
  <c r="T138" i="94"/>
  <c r="M139" i="94"/>
  <c r="Q139" i="94" s="1"/>
  <c r="T139" i="94" s="1"/>
  <c r="N139" i="94"/>
  <c r="M140" i="94"/>
  <c r="N140" i="94"/>
  <c r="Q140" i="94"/>
  <c r="T140" i="94"/>
  <c r="M141" i="94"/>
  <c r="N141" i="94"/>
  <c r="Q141" i="94"/>
  <c r="T141" i="94"/>
  <c r="M142" i="94"/>
  <c r="N142" i="94"/>
  <c r="Q142" i="94"/>
  <c r="T142" i="94" s="1"/>
  <c r="M143" i="94"/>
  <c r="N143" i="94"/>
  <c r="Q143" i="94"/>
  <c r="T143" i="94"/>
  <c r="M144" i="94"/>
  <c r="Q144" i="94" s="1"/>
  <c r="T144" i="94" s="1"/>
  <c r="N144" i="94"/>
  <c r="M145" i="94"/>
  <c r="N145" i="94"/>
  <c r="Q145" i="94"/>
  <c r="T145" i="94"/>
  <c r="M146" i="94"/>
  <c r="N146" i="94"/>
  <c r="Q146" i="94"/>
  <c r="T146" i="94"/>
  <c r="M147" i="94"/>
  <c r="Q147" i="94" s="1"/>
  <c r="T147" i="94" s="1"/>
  <c r="N147" i="94"/>
  <c r="M148" i="94"/>
  <c r="N148" i="94"/>
  <c r="Q148" i="94"/>
  <c r="T148" i="94"/>
  <c r="M149" i="94"/>
  <c r="N149" i="94"/>
  <c r="Q149" i="94"/>
  <c r="T149" i="94"/>
  <c r="M150" i="94"/>
  <c r="N150" i="94"/>
  <c r="Q150" i="94"/>
  <c r="T150" i="94" s="1"/>
  <c r="M151" i="94"/>
  <c r="N151" i="94"/>
  <c r="Q151" i="94"/>
  <c r="T151" i="94"/>
  <c r="M152" i="94"/>
  <c r="Q152" i="94" s="1"/>
  <c r="T152" i="94" s="1"/>
  <c r="N152" i="94"/>
  <c r="M153" i="94"/>
  <c r="N153" i="94"/>
  <c r="Q153" i="94"/>
  <c r="T153" i="94"/>
  <c r="M154" i="94"/>
  <c r="N154" i="94"/>
  <c r="Q154" i="94"/>
  <c r="T154" i="94"/>
  <c r="M155" i="94"/>
  <c r="Q155" i="94" s="1"/>
  <c r="T155" i="94" s="1"/>
  <c r="N155" i="94"/>
  <c r="M156" i="94"/>
  <c r="N156" i="94"/>
  <c r="Q156" i="94"/>
  <c r="T156" i="94"/>
  <c r="M157" i="94"/>
  <c r="N157" i="94"/>
  <c r="Q157" i="94"/>
  <c r="T157" i="94"/>
  <c r="M158" i="94"/>
  <c r="N158" i="94"/>
  <c r="Q158" i="94"/>
  <c r="T158" i="94" s="1"/>
  <c r="M159" i="94"/>
  <c r="N159" i="94"/>
  <c r="Q159" i="94"/>
  <c r="T159" i="94"/>
  <c r="M160" i="94"/>
  <c r="Q160" i="94" s="1"/>
  <c r="T160" i="94" s="1"/>
  <c r="N160" i="94"/>
  <c r="M161" i="94"/>
  <c r="N161" i="94"/>
  <c r="Q161" i="94"/>
  <c r="T161" i="94"/>
  <c r="N565" i="98"/>
  <c r="M565" i="98"/>
  <c r="S563" i="98"/>
  <c r="R563" i="98"/>
  <c r="A544" i="98"/>
  <c r="M544" i="98"/>
  <c r="N544" i="98"/>
  <c r="Q544" i="98" s="1"/>
  <c r="T544" i="98" s="1"/>
  <c r="A545" i="98"/>
  <c r="A546" i="98" s="1"/>
  <c r="A547" i="98" s="1"/>
  <c r="A548" i="98" s="1"/>
  <c r="A549" i="98" s="1"/>
  <c r="A550" i="98" s="1"/>
  <c r="A551" i="98" s="1"/>
  <c r="A552" i="98" s="1"/>
  <c r="A553" i="98" s="1"/>
  <c r="A554" i="98" s="1"/>
  <c r="A555" i="98" s="1"/>
  <c r="A556" i="98" s="1"/>
  <c r="A557" i="98" s="1"/>
  <c r="A558" i="98" s="1"/>
  <c r="A559" i="98" s="1"/>
  <c r="A560" i="98" s="1"/>
  <c r="A561" i="98" s="1"/>
  <c r="A562" i="98" s="1"/>
  <c r="M545" i="98"/>
  <c r="Q545" i="98" s="1"/>
  <c r="T545" i="98" s="1"/>
  <c r="N545" i="98"/>
  <c r="M546" i="98"/>
  <c r="N546" i="98"/>
  <c r="Q546" i="98"/>
  <c r="T546" i="98"/>
  <c r="M547" i="98"/>
  <c r="N547" i="98"/>
  <c r="Q547" i="98"/>
  <c r="T547" i="98"/>
  <c r="M548" i="98"/>
  <c r="N548" i="98"/>
  <c r="Q548" i="98"/>
  <c r="T548" i="98" s="1"/>
  <c r="M549" i="98"/>
  <c r="N549" i="98"/>
  <c r="Q549" i="98"/>
  <c r="T549" i="98"/>
  <c r="M550" i="98"/>
  <c r="Q550" i="98" s="1"/>
  <c r="T550" i="98" s="1"/>
  <c r="N550" i="98"/>
  <c r="M551" i="98"/>
  <c r="N551" i="98"/>
  <c r="Q551" i="98"/>
  <c r="T551" i="98"/>
  <c r="M552" i="98"/>
  <c r="N552" i="98"/>
  <c r="Q552" i="98"/>
  <c r="T552" i="98"/>
  <c r="M553" i="98"/>
  <c r="Q553" i="98" s="1"/>
  <c r="T553" i="98" s="1"/>
  <c r="N553" i="98"/>
  <c r="M554" i="98"/>
  <c r="N554" i="98"/>
  <c r="Q554" i="98"/>
  <c r="T554" i="98"/>
  <c r="M555" i="98"/>
  <c r="N555" i="98"/>
  <c r="Q555" i="98"/>
  <c r="T555" i="98"/>
  <c r="M556" i="98"/>
  <c r="N556" i="98"/>
  <c r="Q556" i="98"/>
  <c r="T556" i="98" s="1"/>
  <c r="M557" i="98"/>
  <c r="N557" i="98"/>
  <c r="Q557" i="98"/>
  <c r="T557" i="98"/>
  <c r="M558" i="98"/>
  <c r="Q558" i="98" s="1"/>
  <c r="T558" i="98" s="1"/>
  <c r="N558" i="98"/>
  <c r="M559" i="98"/>
  <c r="N559" i="98"/>
  <c r="Q559" i="98"/>
  <c r="T559" i="98"/>
  <c r="M560" i="98"/>
  <c r="N560" i="98"/>
  <c r="Q560" i="98"/>
  <c r="T560" i="98"/>
  <c r="M561" i="98"/>
  <c r="Q561" i="98" s="1"/>
  <c r="T561" i="98" s="1"/>
  <c r="N561" i="98"/>
  <c r="M562" i="98"/>
  <c r="N562" i="98"/>
  <c r="Q562" i="98"/>
  <c r="T562" i="98"/>
  <c r="P580" i="54"/>
  <c r="U577" i="54"/>
  <c r="A519" i="54"/>
  <c r="O519" i="54"/>
  <c r="P519" i="54"/>
  <c r="S519" i="54"/>
  <c r="V519" i="54"/>
  <c r="A520" i="54"/>
  <c r="A521" i="54" s="1"/>
  <c r="A522" i="54" s="1"/>
  <c r="A523" i="54" s="1"/>
  <c r="A524" i="54" s="1"/>
  <c r="A525" i="54" s="1"/>
  <c r="A526" i="54" s="1"/>
  <c r="A527" i="54" s="1"/>
  <c r="A528" i="54" s="1"/>
  <c r="A529" i="54" s="1"/>
  <c r="A530" i="54" s="1"/>
  <c r="A531" i="54" s="1"/>
  <c r="A532" i="54" s="1"/>
  <c r="A533" i="54" s="1"/>
  <c r="A534" i="54" s="1"/>
  <c r="A535" i="54" s="1"/>
  <c r="A536" i="54" s="1"/>
  <c r="A537" i="54" s="1"/>
  <c r="A538" i="54" s="1"/>
  <c r="A539" i="54" s="1"/>
  <c r="A540" i="54" s="1"/>
  <c r="A541" i="54" s="1"/>
  <c r="A542" i="54" s="1"/>
  <c r="A543" i="54" s="1"/>
  <c r="A544" i="54" s="1"/>
  <c r="A545" i="54" s="1"/>
  <c r="A546" i="54" s="1"/>
  <c r="A547" i="54" s="1"/>
  <c r="A548" i="54" s="1"/>
  <c r="A549" i="54" s="1"/>
  <c r="A550" i="54" s="1"/>
  <c r="A551" i="54" s="1"/>
  <c r="A552" i="54" s="1"/>
  <c r="A553" i="54" s="1"/>
  <c r="A554" i="54" s="1"/>
  <c r="A555" i="54" s="1"/>
  <c r="A556" i="54" s="1"/>
  <c r="A557" i="54" s="1"/>
  <c r="A558" i="54" s="1"/>
  <c r="A559" i="54" s="1"/>
  <c r="A560" i="54" s="1"/>
  <c r="A561" i="54" s="1"/>
  <c r="A562" i="54" s="1"/>
  <c r="A563" i="54" s="1"/>
  <c r="A564" i="54" s="1"/>
  <c r="A565" i="54" s="1"/>
  <c r="A566" i="54" s="1"/>
  <c r="A567" i="54" s="1"/>
  <c r="A568" i="54" s="1"/>
  <c r="A569" i="54" s="1"/>
  <c r="A570" i="54" s="1"/>
  <c r="A571" i="54" s="1"/>
  <c r="A572" i="54" s="1"/>
  <c r="A573" i="54" s="1"/>
  <c r="A574" i="54" s="1"/>
  <c r="A575" i="54" s="1"/>
  <c r="A576" i="54" s="1"/>
  <c r="O520" i="54"/>
  <c r="S520" i="54" s="1"/>
  <c r="V520" i="54" s="1"/>
  <c r="P520" i="54"/>
  <c r="O521" i="54"/>
  <c r="P521" i="54"/>
  <c r="S521" i="54"/>
  <c r="V521" i="54"/>
  <c r="O522" i="54"/>
  <c r="P522" i="54"/>
  <c r="S522" i="54"/>
  <c r="V522" i="54"/>
  <c r="O523" i="54"/>
  <c r="P523" i="54"/>
  <c r="S523" i="54"/>
  <c r="V523" i="54" s="1"/>
  <c r="O524" i="54"/>
  <c r="P524" i="54"/>
  <c r="S524" i="54"/>
  <c r="V524" i="54"/>
  <c r="O525" i="54"/>
  <c r="S525" i="54" s="1"/>
  <c r="V525" i="54" s="1"/>
  <c r="P525" i="54"/>
  <c r="O526" i="54"/>
  <c r="P526" i="54"/>
  <c r="S526" i="54"/>
  <c r="V526" i="54"/>
  <c r="O527" i="54"/>
  <c r="P527" i="54"/>
  <c r="S527" i="54"/>
  <c r="V527" i="54"/>
  <c r="O528" i="54"/>
  <c r="S528" i="54" s="1"/>
  <c r="V528" i="54" s="1"/>
  <c r="P528" i="54"/>
  <c r="O529" i="54"/>
  <c r="P529" i="54"/>
  <c r="S529" i="54"/>
  <c r="V529" i="54"/>
  <c r="O530" i="54"/>
  <c r="P530" i="54"/>
  <c r="S530" i="54"/>
  <c r="V530" i="54"/>
  <c r="O531" i="54"/>
  <c r="P531" i="54"/>
  <c r="S531" i="54"/>
  <c r="V531" i="54" s="1"/>
  <c r="O532" i="54"/>
  <c r="P532" i="54"/>
  <c r="S532" i="54"/>
  <c r="V532" i="54"/>
  <c r="O533" i="54"/>
  <c r="S533" i="54" s="1"/>
  <c r="V533" i="54" s="1"/>
  <c r="P533" i="54"/>
  <c r="O534" i="54"/>
  <c r="P534" i="54"/>
  <c r="S534" i="54"/>
  <c r="V534" i="54"/>
  <c r="O535" i="54"/>
  <c r="P535" i="54"/>
  <c r="S535" i="54"/>
  <c r="V535" i="54"/>
  <c r="O536" i="54"/>
  <c r="S536" i="54" s="1"/>
  <c r="V536" i="54" s="1"/>
  <c r="P536" i="54"/>
  <c r="O537" i="54"/>
  <c r="P537" i="54"/>
  <c r="S537" i="54"/>
  <c r="V537" i="54"/>
  <c r="O538" i="54"/>
  <c r="P538" i="54"/>
  <c r="S538" i="54"/>
  <c r="V538" i="54"/>
  <c r="O539" i="54"/>
  <c r="P539" i="54"/>
  <c r="S539" i="54"/>
  <c r="V539" i="54" s="1"/>
  <c r="O540" i="54"/>
  <c r="P540" i="54"/>
  <c r="S540" i="54"/>
  <c r="V540" i="54"/>
  <c r="O541" i="54"/>
  <c r="S541" i="54" s="1"/>
  <c r="V541" i="54" s="1"/>
  <c r="P541" i="54"/>
  <c r="O542" i="54"/>
  <c r="P542" i="54"/>
  <c r="S542" i="54"/>
  <c r="V542" i="54"/>
  <c r="O543" i="54"/>
  <c r="P543" i="54"/>
  <c r="S543" i="54"/>
  <c r="V543" i="54"/>
  <c r="O544" i="54"/>
  <c r="S544" i="54" s="1"/>
  <c r="V544" i="54" s="1"/>
  <c r="P544" i="54"/>
  <c r="O545" i="54"/>
  <c r="P545" i="54"/>
  <c r="S545" i="54"/>
  <c r="V545" i="54"/>
  <c r="O546" i="54"/>
  <c r="P546" i="54"/>
  <c r="S546" i="54"/>
  <c r="V546" i="54"/>
  <c r="O547" i="54"/>
  <c r="P547" i="54"/>
  <c r="S547" i="54"/>
  <c r="V547" i="54" s="1"/>
  <c r="O548" i="54"/>
  <c r="P548" i="54"/>
  <c r="S548" i="54"/>
  <c r="V548" i="54"/>
  <c r="O549" i="54"/>
  <c r="S549" i="54" s="1"/>
  <c r="V549" i="54" s="1"/>
  <c r="P549" i="54"/>
  <c r="O550" i="54"/>
  <c r="P550" i="54"/>
  <c r="S550" i="54"/>
  <c r="V550" i="54"/>
  <c r="O551" i="54"/>
  <c r="P551" i="54"/>
  <c r="S551" i="54"/>
  <c r="V551" i="54"/>
  <c r="O552" i="54"/>
  <c r="S552" i="54" s="1"/>
  <c r="V552" i="54" s="1"/>
  <c r="P552" i="54"/>
  <c r="O553" i="54"/>
  <c r="P553" i="54"/>
  <c r="S553" i="54"/>
  <c r="V553" i="54"/>
  <c r="O554" i="54"/>
  <c r="P554" i="54"/>
  <c r="S554" i="54"/>
  <c r="V554" i="54"/>
  <c r="O555" i="54"/>
  <c r="P555" i="54"/>
  <c r="S555" i="54"/>
  <c r="V555" i="54" s="1"/>
  <c r="O556" i="54"/>
  <c r="P556" i="54"/>
  <c r="S556" i="54"/>
  <c r="V556" i="54"/>
  <c r="O557" i="54"/>
  <c r="S557" i="54" s="1"/>
  <c r="V557" i="54" s="1"/>
  <c r="P557" i="54"/>
  <c r="O558" i="54"/>
  <c r="P558" i="54"/>
  <c r="S558" i="54"/>
  <c r="V558" i="54"/>
  <c r="O559" i="54"/>
  <c r="P559" i="54"/>
  <c r="S559" i="54"/>
  <c r="V559" i="54"/>
  <c r="O560" i="54"/>
  <c r="S560" i="54" s="1"/>
  <c r="V560" i="54" s="1"/>
  <c r="P560" i="54"/>
  <c r="O561" i="54"/>
  <c r="P561" i="54"/>
  <c r="S561" i="54"/>
  <c r="V561" i="54"/>
  <c r="O562" i="54"/>
  <c r="P562" i="54"/>
  <c r="S562" i="54"/>
  <c r="V562" i="54"/>
  <c r="O563" i="54"/>
  <c r="P563" i="54"/>
  <c r="S563" i="54"/>
  <c r="V563" i="54" s="1"/>
  <c r="O564" i="54"/>
  <c r="P564" i="54"/>
  <c r="S564" i="54"/>
  <c r="V564" i="54"/>
  <c r="O565" i="54"/>
  <c r="S565" i="54" s="1"/>
  <c r="V565" i="54" s="1"/>
  <c r="P565" i="54"/>
  <c r="O566" i="54"/>
  <c r="P566" i="54"/>
  <c r="S566" i="54"/>
  <c r="V566" i="54"/>
  <c r="O567" i="54"/>
  <c r="P567" i="54"/>
  <c r="S567" i="54"/>
  <c r="V567" i="54"/>
  <c r="O568" i="54"/>
  <c r="S568" i="54" s="1"/>
  <c r="V568" i="54" s="1"/>
  <c r="P568" i="54"/>
  <c r="O569" i="54"/>
  <c r="P569" i="54"/>
  <c r="S569" i="54"/>
  <c r="V569" i="54"/>
  <c r="O570" i="54"/>
  <c r="P570" i="54"/>
  <c r="S570" i="54"/>
  <c r="V570" i="54"/>
  <c r="O571" i="54"/>
  <c r="P571" i="54"/>
  <c r="S571" i="54"/>
  <c r="V571" i="54" s="1"/>
  <c r="O572" i="54"/>
  <c r="P572" i="54"/>
  <c r="S572" i="54"/>
  <c r="V572" i="54"/>
  <c r="O573" i="54"/>
  <c r="S573" i="54" s="1"/>
  <c r="V573" i="54" s="1"/>
  <c r="P573" i="54"/>
  <c r="O574" i="54"/>
  <c r="P574" i="54"/>
  <c r="S574" i="54"/>
  <c r="V574" i="54"/>
  <c r="O575" i="54"/>
  <c r="P575" i="54"/>
  <c r="S575" i="54"/>
  <c r="V575" i="54"/>
  <c r="O576" i="54"/>
  <c r="S576" i="54" s="1"/>
  <c r="V576" i="54" s="1"/>
  <c r="P576" i="54"/>
  <c r="P612" i="58"/>
  <c r="O612" i="58"/>
  <c r="A524" i="58"/>
  <c r="K524" i="58"/>
  <c r="N524" i="58"/>
  <c r="Q524" i="58"/>
  <c r="A525" i="58"/>
  <c r="A526" i="58" s="1"/>
  <c r="A527" i="58" s="1"/>
  <c r="A528" i="58" s="1"/>
  <c r="A529" i="58" s="1"/>
  <c r="A530" i="58" s="1"/>
  <c r="A531" i="58" s="1"/>
  <c r="A532" i="58" s="1"/>
  <c r="A533" i="58" s="1"/>
  <c r="A534" i="58" s="1"/>
  <c r="A535" i="58" s="1"/>
  <c r="A536" i="58" s="1"/>
  <c r="A537" i="58" s="1"/>
  <c r="A538" i="58" s="1"/>
  <c r="A539" i="58" s="1"/>
  <c r="A540" i="58" s="1"/>
  <c r="A541" i="58" s="1"/>
  <c r="A542" i="58" s="1"/>
  <c r="A543" i="58" s="1"/>
  <c r="A544" i="58" s="1"/>
  <c r="A545" i="58" s="1"/>
  <c r="A546" i="58" s="1"/>
  <c r="A547" i="58" s="1"/>
  <c r="A548" i="58" s="1"/>
  <c r="A549" i="58" s="1"/>
  <c r="A550" i="58" s="1"/>
  <c r="A551" i="58" s="1"/>
  <c r="A552" i="58" s="1"/>
  <c r="A553" i="58" s="1"/>
  <c r="A554" i="58" s="1"/>
  <c r="A555" i="58" s="1"/>
  <c r="A556" i="58" s="1"/>
  <c r="A557" i="58" s="1"/>
  <c r="A558" i="58" s="1"/>
  <c r="A559" i="58" s="1"/>
  <c r="A560" i="58" s="1"/>
  <c r="A561" i="58" s="1"/>
  <c r="A562" i="58" s="1"/>
  <c r="A563" i="58" s="1"/>
  <c r="A564" i="58" s="1"/>
  <c r="A565" i="58" s="1"/>
  <c r="A566" i="58" s="1"/>
  <c r="A567" i="58" s="1"/>
  <c r="A568" i="58" s="1"/>
  <c r="A569" i="58" s="1"/>
  <c r="A570" i="58" s="1"/>
  <c r="A571" i="58" s="1"/>
  <c r="A572" i="58" s="1"/>
  <c r="A573" i="58" s="1"/>
  <c r="A574" i="58" s="1"/>
  <c r="A575" i="58" s="1"/>
  <c r="A576" i="58" s="1"/>
  <c r="A577" i="58" s="1"/>
  <c r="A578" i="58" s="1"/>
  <c r="A579" i="58" s="1"/>
  <c r="A580" i="58" s="1"/>
  <c r="A581" i="58" s="1"/>
  <c r="A582" i="58" s="1"/>
  <c r="A583" i="58" s="1"/>
  <c r="A584" i="58" s="1"/>
  <c r="A585" i="58" s="1"/>
  <c r="A586" i="58" s="1"/>
  <c r="A587" i="58" s="1"/>
  <c r="A588" i="58" s="1"/>
  <c r="A589" i="58" s="1"/>
  <c r="A590" i="58" s="1"/>
  <c r="A591" i="58" s="1"/>
  <c r="A592" i="58" s="1"/>
  <c r="A593" i="58" s="1"/>
  <c r="A594" i="58" s="1"/>
  <c r="A595" i="58" s="1"/>
  <c r="A596" i="58" s="1"/>
  <c r="A597" i="58" s="1"/>
  <c r="A598" i="58" s="1"/>
  <c r="A599" i="58" s="1"/>
  <c r="A600" i="58" s="1"/>
  <c r="A601" i="58" s="1"/>
  <c r="A602" i="58" s="1"/>
  <c r="A603" i="58" s="1"/>
  <c r="A604" i="58" s="1"/>
  <c r="A605" i="58" s="1"/>
  <c r="A606" i="58" s="1"/>
  <c r="A607" i="58" s="1"/>
  <c r="A608" i="58" s="1"/>
  <c r="A609" i="58" s="1"/>
  <c r="A610" i="58" s="1"/>
  <c r="A611" i="58" s="1"/>
  <c r="K525" i="58"/>
  <c r="N525" i="58"/>
  <c r="Q525" i="58" s="1"/>
  <c r="K526" i="58"/>
  <c r="N526" i="58"/>
  <c r="Q526" i="58"/>
  <c r="K527" i="58"/>
  <c r="N527" i="58"/>
  <c r="Q527" i="58" s="1"/>
  <c r="K528" i="58"/>
  <c r="N528" i="58"/>
  <c r="Q528" i="58"/>
  <c r="K529" i="58"/>
  <c r="N529" i="58"/>
  <c r="Q529" i="58" s="1"/>
  <c r="K530" i="58"/>
  <c r="N530" i="58"/>
  <c r="Q530" i="58"/>
  <c r="K531" i="58"/>
  <c r="N531" i="58"/>
  <c r="Q531" i="58" s="1"/>
  <c r="K532" i="58"/>
  <c r="N532" i="58"/>
  <c r="Q532" i="58"/>
  <c r="K533" i="58"/>
  <c r="N533" i="58"/>
  <c r="Q533" i="58" s="1"/>
  <c r="K534" i="58"/>
  <c r="N534" i="58"/>
  <c r="Q534" i="58"/>
  <c r="K535" i="58"/>
  <c r="N535" i="58"/>
  <c r="Q535" i="58" s="1"/>
  <c r="K536" i="58"/>
  <c r="N536" i="58"/>
  <c r="Q536" i="58"/>
  <c r="K537" i="58"/>
  <c r="N537" i="58"/>
  <c r="Q537" i="58" s="1"/>
  <c r="K538" i="58"/>
  <c r="N538" i="58"/>
  <c r="Q538" i="58"/>
  <c r="K539" i="58"/>
  <c r="N539" i="58"/>
  <c r="Q539" i="58" s="1"/>
  <c r="K540" i="58"/>
  <c r="N540" i="58"/>
  <c r="Q540" i="58"/>
  <c r="K541" i="58"/>
  <c r="N541" i="58"/>
  <c r="Q541" i="58" s="1"/>
  <c r="K542" i="58"/>
  <c r="N542" i="58"/>
  <c r="Q542" i="58"/>
  <c r="K543" i="58"/>
  <c r="N543" i="58"/>
  <c r="Q543" i="58" s="1"/>
  <c r="K544" i="58"/>
  <c r="N544" i="58"/>
  <c r="Q544" i="58"/>
  <c r="K545" i="58"/>
  <c r="N545" i="58"/>
  <c r="Q545" i="58" s="1"/>
  <c r="K546" i="58"/>
  <c r="N546" i="58"/>
  <c r="Q546" i="58"/>
  <c r="K547" i="58"/>
  <c r="N547" i="58"/>
  <c r="Q547" i="58" s="1"/>
  <c r="K548" i="58"/>
  <c r="N548" i="58"/>
  <c r="Q548" i="58"/>
  <c r="K549" i="58"/>
  <c r="N549" i="58"/>
  <c r="Q549" i="58" s="1"/>
  <c r="K550" i="58"/>
  <c r="N550" i="58"/>
  <c r="Q550" i="58"/>
  <c r="K551" i="58"/>
  <c r="N551" i="58"/>
  <c r="Q551" i="58" s="1"/>
  <c r="K552" i="58"/>
  <c r="N552" i="58"/>
  <c r="Q552" i="58"/>
  <c r="K553" i="58"/>
  <c r="N553" i="58"/>
  <c r="Q553" i="58" s="1"/>
  <c r="K554" i="58"/>
  <c r="N554" i="58"/>
  <c r="Q554" i="58"/>
  <c r="K555" i="58"/>
  <c r="N555" i="58"/>
  <c r="Q555" i="58" s="1"/>
  <c r="K556" i="58"/>
  <c r="N556" i="58"/>
  <c r="Q556" i="58"/>
  <c r="K557" i="58"/>
  <c r="N557" i="58"/>
  <c r="Q557" i="58" s="1"/>
  <c r="K558" i="58"/>
  <c r="N558" i="58"/>
  <c r="Q558" i="58"/>
  <c r="K559" i="58"/>
  <c r="N559" i="58"/>
  <c r="Q559" i="58" s="1"/>
  <c r="K560" i="58"/>
  <c r="N560" i="58"/>
  <c r="Q560" i="58"/>
  <c r="K561" i="58"/>
  <c r="N561" i="58"/>
  <c r="Q561" i="58" s="1"/>
  <c r="K562" i="58"/>
  <c r="N562" i="58"/>
  <c r="Q562" i="58"/>
  <c r="K563" i="58"/>
  <c r="N563" i="58"/>
  <c r="Q563" i="58" s="1"/>
  <c r="K564" i="58"/>
  <c r="N564" i="58"/>
  <c r="Q564" i="58"/>
  <c r="K565" i="58"/>
  <c r="N565" i="58"/>
  <c r="Q565" i="58" s="1"/>
  <c r="K566" i="58"/>
  <c r="N566" i="58"/>
  <c r="Q566" i="58"/>
  <c r="K567" i="58"/>
  <c r="N567" i="58"/>
  <c r="Q567" i="58" s="1"/>
  <c r="K568" i="58"/>
  <c r="N568" i="58"/>
  <c r="Q568" i="58"/>
  <c r="K569" i="58"/>
  <c r="N569" i="58"/>
  <c r="Q569" i="58" s="1"/>
  <c r="K570" i="58"/>
  <c r="N570" i="58"/>
  <c r="Q570" i="58"/>
  <c r="K571" i="58"/>
  <c r="N571" i="58"/>
  <c r="Q571" i="58" s="1"/>
  <c r="K572" i="58"/>
  <c r="N572" i="58"/>
  <c r="Q572" i="58"/>
  <c r="K573" i="58"/>
  <c r="N573" i="58"/>
  <c r="Q573" i="58" s="1"/>
  <c r="K574" i="58"/>
  <c r="N574" i="58"/>
  <c r="Q574" i="58"/>
  <c r="K575" i="58"/>
  <c r="N575" i="58"/>
  <c r="Q575" i="58" s="1"/>
  <c r="K576" i="58"/>
  <c r="N576" i="58"/>
  <c r="Q576" i="58"/>
  <c r="K577" i="58"/>
  <c r="N577" i="58"/>
  <c r="Q577" i="58" s="1"/>
  <c r="K578" i="58"/>
  <c r="N578" i="58"/>
  <c r="Q578" i="58"/>
  <c r="K579" i="58"/>
  <c r="N579" i="58"/>
  <c r="Q579" i="58" s="1"/>
  <c r="K580" i="58"/>
  <c r="N580" i="58"/>
  <c r="Q580" i="58"/>
  <c r="K581" i="58"/>
  <c r="N581" i="58"/>
  <c r="Q581" i="58" s="1"/>
  <c r="K582" i="58"/>
  <c r="N582" i="58"/>
  <c r="Q582" i="58"/>
  <c r="K583" i="58"/>
  <c r="N583" i="58"/>
  <c r="Q583" i="58" s="1"/>
  <c r="K584" i="58"/>
  <c r="N584" i="58"/>
  <c r="Q584" i="58"/>
  <c r="K585" i="58"/>
  <c r="N585" i="58"/>
  <c r="Q585" i="58" s="1"/>
  <c r="K586" i="58"/>
  <c r="N586" i="58"/>
  <c r="Q586" i="58"/>
  <c r="K587" i="58"/>
  <c r="N587" i="58"/>
  <c r="Q587" i="58" s="1"/>
  <c r="K588" i="58"/>
  <c r="N588" i="58"/>
  <c r="Q588" i="58"/>
  <c r="K589" i="58"/>
  <c r="N589" i="58"/>
  <c r="Q589" i="58" s="1"/>
  <c r="K590" i="58"/>
  <c r="N590" i="58"/>
  <c r="Q590" i="58"/>
  <c r="K591" i="58"/>
  <c r="N591" i="58"/>
  <c r="Q591" i="58" s="1"/>
  <c r="K592" i="58"/>
  <c r="N592" i="58"/>
  <c r="Q592" i="58"/>
  <c r="K593" i="58"/>
  <c r="N593" i="58"/>
  <c r="Q593" i="58" s="1"/>
  <c r="K594" i="58"/>
  <c r="N594" i="58"/>
  <c r="Q594" i="58"/>
  <c r="K595" i="58"/>
  <c r="N595" i="58"/>
  <c r="Q595" i="58" s="1"/>
  <c r="K596" i="58"/>
  <c r="N596" i="58"/>
  <c r="Q596" i="58"/>
  <c r="K597" i="58"/>
  <c r="N597" i="58"/>
  <c r="Q597" i="58" s="1"/>
  <c r="K598" i="58"/>
  <c r="N598" i="58"/>
  <c r="Q598" i="58"/>
  <c r="K599" i="58"/>
  <c r="N599" i="58"/>
  <c r="Q599" i="58" s="1"/>
  <c r="K600" i="58"/>
  <c r="N600" i="58"/>
  <c r="Q600" i="58"/>
  <c r="K601" i="58"/>
  <c r="N601" i="58"/>
  <c r="Q601" i="58" s="1"/>
  <c r="K602" i="58"/>
  <c r="N602" i="58"/>
  <c r="Q602" i="58" s="1"/>
  <c r="K603" i="58"/>
  <c r="N603" i="58"/>
  <c r="Q603" i="58" s="1"/>
  <c r="K604" i="58"/>
  <c r="N604" i="58"/>
  <c r="Q604" i="58"/>
  <c r="K605" i="58"/>
  <c r="N605" i="58"/>
  <c r="Q605" i="58" s="1"/>
  <c r="K606" i="58"/>
  <c r="N606" i="58"/>
  <c r="Q606" i="58"/>
  <c r="K607" i="58"/>
  <c r="N607" i="58"/>
  <c r="Q607" i="58" s="1"/>
  <c r="K608" i="58"/>
  <c r="N608" i="58"/>
  <c r="Q608" i="58"/>
  <c r="K609" i="58"/>
  <c r="N609" i="58"/>
  <c r="Q609" i="58" s="1"/>
  <c r="K610" i="58"/>
  <c r="N610" i="58"/>
  <c r="Q610" i="58"/>
  <c r="K611" i="58"/>
  <c r="N611" i="58"/>
  <c r="Q611" i="58" s="1"/>
  <c r="J15" i="103" l="1"/>
  <c r="J27" i="103" s="1"/>
  <c r="T200" i="88"/>
  <c r="T136" i="88"/>
  <c r="T168" i="88"/>
  <c r="T208" i="88"/>
  <c r="T176" i="88"/>
  <c r="T144" i="88"/>
  <c r="R463" i="96" l="1"/>
  <c r="C18" i="105"/>
  <c r="D18" i="105"/>
  <c r="E18" i="105"/>
  <c r="F18" i="105"/>
  <c r="G18" i="105"/>
  <c r="H18" i="105"/>
  <c r="I18" i="105"/>
  <c r="J18" i="105"/>
  <c r="K18" i="105"/>
  <c r="L18" i="105"/>
  <c r="M18" i="105"/>
  <c r="N18" i="105"/>
  <c r="O18" i="105"/>
  <c r="P18" i="105"/>
  <c r="Q18" i="105"/>
  <c r="R18" i="105"/>
  <c r="S18" i="105"/>
  <c r="T18" i="105"/>
  <c r="U18" i="105"/>
  <c r="V18" i="105"/>
  <c r="W18" i="105"/>
  <c r="X18" i="105"/>
  <c r="Y18" i="105"/>
  <c r="Z18" i="105"/>
  <c r="B18" i="105"/>
  <c r="D35" i="102"/>
  <c r="S13" i="95" l="1"/>
  <c r="S14" i="95"/>
  <c r="S15" i="95"/>
  <c r="S16" i="95"/>
  <c r="S17" i="95"/>
  <c r="S18" i="95"/>
  <c r="S19" i="95"/>
  <c r="S20" i="95"/>
  <c r="S21" i="95"/>
  <c r="S22" i="95"/>
  <c r="S23" i="95"/>
  <c r="S24" i="95"/>
  <c r="S25" i="95"/>
  <c r="S26" i="95"/>
  <c r="S27" i="95"/>
  <c r="S28" i="95"/>
  <c r="S29" i="95"/>
  <c r="S30" i="95"/>
  <c r="S31" i="95"/>
  <c r="S32" i="95"/>
  <c r="S33" i="95"/>
  <c r="S34" i="95"/>
  <c r="S35" i="95"/>
  <c r="S36" i="95"/>
  <c r="S37" i="95"/>
  <c r="S38" i="95"/>
  <c r="S39" i="95"/>
  <c r="S40" i="95"/>
  <c r="S41" i="95"/>
  <c r="S42" i="95"/>
  <c r="S43" i="95"/>
  <c r="S44" i="95"/>
  <c r="S45" i="95"/>
  <c r="S46" i="95"/>
  <c r="S47" i="95"/>
  <c r="S48" i="95"/>
  <c r="S49" i="95"/>
  <c r="S50" i="95"/>
  <c r="S51" i="95"/>
  <c r="S52" i="95"/>
  <c r="S53" i="95"/>
  <c r="S54" i="95"/>
  <c r="S55" i="95"/>
  <c r="S56" i="95"/>
  <c r="S57" i="95"/>
  <c r="S58" i="95"/>
  <c r="S59" i="95"/>
  <c r="S60" i="95"/>
  <c r="S61" i="95"/>
  <c r="S62" i="95"/>
  <c r="S63" i="95"/>
  <c r="S64" i="95"/>
  <c r="S65" i="95"/>
  <c r="S66" i="95"/>
  <c r="S67" i="95"/>
  <c r="S68" i="95"/>
  <c r="S69" i="95"/>
  <c r="S70" i="95"/>
  <c r="S71" i="95"/>
  <c r="S72" i="95"/>
  <c r="S73" i="95"/>
  <c r="S74" i="95"/>
  <c r="S75" i="95"/>
  <c r="S76" i="95"/>
  <c r="S77" i="95"/>
  <c r="S78" i="95"/>
  <c r="S79" i="95"/>
  <c r="S80" i="95"/>
  <c r="S81" i="95"/>
  <c r="S82" i="95"/>
  <c r="S83" i="95"/>
  <c r="S84" i="95"/>
  <c r="S85" i="95"/>
  <c r="S86" i="95"/>
  <c r="S87" i="95"/>
  <c r="S88" i="95"/>
  <c r="S89" i="95"/>
  <c r="S90" i="95"/>
  <c r="S91" i="95"/>
  <c r="S92" i="95"/>
  <c r="S93" i="95"/>
  <c r="S94" i="95"/>
  <c r="S95" i="95"/>
  <c r="S96" i="95"/>
  <c r="S97" i="95"/>
  <c r="S98" i="95"/>
  <c r="S99" i="95"/>
  <c r="S100" i="95"/>
  <c r="S101" i="95"/>
  <c r="S102" i="95"/>
  <c r="S103" i="95"/>
  <c r="S104" i="95"/>
  <c r="S105" i="95"/>
  <c r="S106" i="95"/>
  <c r="S107" i="95"/>
  <c r="S108" i="95"/>
  <c r="S109" i="95"/>
  <c r="S110" i="95"/>
  <c r="S111" i="95"/>
  <c r="S112" i="95"/>
  <c r="S113" i="95"/>
  <c r="S114" i="95"/>
  <c r="S115" i="95"/>
  <c r="S116" i="95"/>
  <c r="S117" i="95"/>
  <c r="S118" i="95"/>
  <c r="S119" i="95"/>
  <c r="S120" i="95"/>
  <c r="S121" i="95"/>
  <c r="S122" i="95"/>
  <c r="S123" i="95"/>
  <c r="S124" i="95"/>
  <c r="S125" i="95"/>
  <c r="S126" i="95"/>
  <c r="S127" i="95"/>
  <c r="S128" i="95"/>
  <c r="S129" i="95"/>
  <c r="S130" i="95"/>
  <c r="S131" i="95"/>
  <c r="S132" i="95"/>
  <c r="S133" i="95"/>
  <c r="S134" i="95"/>
  <c r="S135" i="95"/>
  <c r="S136" i="95"/>
  <c r="S137" i="95"/>
  <c r="S138" i="95"/>
  <c r="S139" i="95"/>
  <c r="S140" i="95"/>
  <c r="S141" i="95"/>
  <c r="S142" i="95"/>
  <c r="S143" i="95"/>
  <c r="S144" i="95"/>
  <c r="S145" i="95"/>
  <c r="S146" i="95"/>
  <c r="S147" i="95"/>
  <c r="S148" i="95"/>
  <c r="S149" i="95"/>
  <c r="S150" i="95"/>
  <c r="S151" i="95"/>
  <c r="S152" i="95"/>
  <c r="S153" i="95"/>
  <c r="S154" i="95"/>
  <c r="S155" i="95"/>
  <c r="S156" i="95"/>
  <c r="S157" i="95"/>
  <c r="S158" i="95"/>
  <c r="S159" i="95"/>
  <c r="S160" i="95"/>
  <c r="S161" i="95"/>
  <c r="S162" i="95"/>
  <c r="S163" i="95"/>
  <c r="S164" i="95"/>
  <c r="S165" i="95"/>
  <c r="S166" i="95"/>
  <c r="S167" i="95"/>
  <c r="S168" i="95"/>
  <c r="S169" i="95"/>
  <c r="S170" i="95"/>
  <c r="S171" i="95"/>
  <c r="S172" i="95"/>
  <c r="S173" i="95"/>
  <c r="S174" i="95"/>
  <c r="S175" i="95"/>
  <c r="S176" i="95"/>
  <c r="S177" i="95"/>
  <c r="S178" i="95"/>
  <c r="S179" i="95"/>
  <c r="S180" i="95"/>
  <c r="S181" i="95"/>
  <c r="S182" i="95"/>
  <c r="S183" i="95"/>
  <c r="S184" i="95"/>
  <c r="S185" i="95"/>
  <c r="S186" i="95"/>
  <c r="S187" i="95"/>
  <c r="S188" i="95"/>
  <c r="S189" i="95"/>
  <c r="S190" i="95"/>
  <c r="S191" i="95"/>
  <c r="S192" i="95"/>
  <c r="S193" i="95"/>
  <c r="S194" i="95"/>
  <c r="S195" i="95"/>
  <c r="S196" i="95"/>
  <c r="S197" i="95"/>
  <c r="S198" i="95"/>
  <c r="S199" i="95"/>
  <c r="S200" i="95"/>
  <c r="S201" i="95"/>
  <c r="S202" i="95"/>
  <c r="S203" i="95"/>
  <c r="S204" i="95"/>
  <c r="S205" i="95"/>
  <c r="S206" i="95"/>
  <c r="S207" i="95"/>
  <c r="S208" i="95"/>
  <c r="S209" i="95"/>
  <c r="S210" i="95"/>
  <c r="S211" i="95"/>
  <c r="S212" i="95"/>
  <c r="S213" i="95"/>
  <c r="S214" i="95"/>
  <c r="S215" i="95"/>
  <c r="S216" i="95"/>
  <c r="S217" i="95"/>
  <c r="S218" i="95"/>
  <c r="S219" i="95"/>
  <c r="S220" i="95"/>
  <c r="S221" i="95"/>
  <c r="S222" i="95"/>
  <c r="S223" i="95"/>
  <c r="S224" i="95"/>
  <c r="S225" i="95"/>
  <c r="S226" i="95"/>
  <c r="S227" i="95"/>
  <c r="S228" i="95"/>
  <c r="S229" i="95"/>
  <c r="S230" i="95"/>
  <c r="S231" i="95"/>
  <c r="S232" i="95"/>
  <c r="S233" i="95"/>
  <c r="S234" i="95"/>
  <c r="S235" i="95"/>
  <c r="S236" i="95"/>
  <c r="S237" i="95"/>
  <c r="S238" i="95"/>
  <c r="S239" i="95"/>
  <c r="S240" i="95"/>
  <c r="S241" i="95"/>
  <c r="S242" i="95"/>
  <c r="S243" i="95"/>
  <c r="S244" i="95"/>
  <c r="S245" i="95"/>
  <c r="S246" i="95"/>
  <c r="S247" i="95"/>
  <c r="S248" i="95"/>
  <c r="S249" i="95"/>
  <c r="S250" i="95"/>
  <c r="S251" i="95"/>
  <c r="S252" i="95"/>
  <c r="S253" i="95"/>
  <c r="S254" i="95"/>
  <c r="S255" i="95"/>
  <c r="S256" i="95"/>
  <c r="S257" i="95"/>
  <c r="S258" i="95"/>
  <c r="S259" i="95"/>
  <c r="S260" i="95"/>
  <c r="S261" i="95"/>
  <c r="S262" i="95"/>
  <c r="S263" i="95"/>
  <c r="S264" i="95"/>
  <c r="S265" i="95"/>
  <c r="S266" i="95"/>
  <c r="S267" i="95"/>
  <c r="S268" i="95"/>
  <c r="S269" i="95"/>
  <c r="S270" i="95"/>
  <c r="S271" i="95"/>
  <c r="S272" i="95"/>
  <c r="S273" i="95"/>
  <c r="S274" i="95"/>
  <c r="S275" i="95"/>
  <c r="S276" i="95"/>
  <c r="S277" i="95"/>
  <c r="S278" i="95"/>
  <c r="S279" i="95"/>
  <c r="S280" i="95"/>
  <c r="S281" i="95"/>
  <c r="S282" i="95"/>
  <c r="S283" i="95"/>
  <c r="S284" i="95"/>
  <c r="S285" i="95"/>
  <c r="S286" i="95"/>
  <c r="S287" i="95"/>
  <c r="S288" i="95"/>
  <c r="S289" i="95"/>
  <c r="S290" i="95"/>
  <c r="S291" i="95"/>
  <c r="S292" i="95"/>
  <c r="S293" i="95"/>
  <c r="S294" i="95"/>
  <c r="S12" i="95"/>
  <c r="S14" i="101"/>
  <c r="S15" i="101"/>
  <c r="S16" i="101"/>
  <c r="S17" i="101"/>
  <c r="S18" i="101"/>
  <c r="S19" i="101"/>
  <c r="S20" i="101"/>
  <c r="S21" i="101"/>
  <c r="S22" i="101"/>
  <c r="S23" i="101"/>
  <c r="S24" i="101"/>
  <c r="S25" i="101"/>
  <c r="S26" i="101"/>
  <c r="S27" i="101"/>
  <c r="S28" i="101"/>
  <c r="S29" i="101"/>
  <c r="S30" i="101"/>
  <c r="S31" i="101"/>
  <c r="S32" i="101"/>
  <c r="S33" i="101"/>
  <c r="S34" i="101"/>
  <c r="S35" i="101"/>
  <c r="S36" i="101"/>
  <c r="S37" i="101"/>
  <c r="S38" i="101"/>
  <c r="S39" i="101"/>
  <c r="S40" i="101"/>
  <c r="S41" i="101"/>
  <c r="S42" i="101"/>
  <c r="S43" i="101"/>
  <c r="S44" i="101"/>
  <c r="S45" i="101"/>
  <c r="S46" i="101"/>
  <c r="S47" i="101"/>
  <c r="S48" i="101"/>
  <c r="S49" i="101"/>
  <c r="S50" i="101"/>
  <c r="S51" i="101"/>
  <c r="S52" i="101"/>
  <c r="S53" i="101"/>
  <c r="S54" i="101"/>
  <c r="S55" i="101"/>
  <c r="S56" i="101"/>
  <c r="S57" i="101"/>
  <c r="S58" i="101"/>
  <c r="S59" i="101"/>
  <c r="S60" i="101"/>
  <c r="S61" i="101"/>
  <c r="S62" i="101"/>
  <c r="S63" i="101"/>
  <c r="S64" i="101"/>
  <c r="S65" i="101"/>
  <c r="S66" i="101"/>
  <c r="S67" i="101"/>
  <c r="S68" i="101"/>
  <c r="S69" i="101"/>
  <c r="S70" i="101"/>
  <c r="S71" i="101"/>
  <c r="S72" i="101"/>
  <c r="S73" i="101"/>
  <c r="S74" i="101"/>
  <c r="S75" i="101"/>
  <c r="S76" i="101"/>
  <c r="S77" i="101"/>
  <c r="S78" i="101"/>
  <c r="S79" i="101"/>
  <c r="S80" i="101"/>
  <c r="S81" i="101"/>
  <c r="S82" i="101"/>
  <c r="S83" i="101"/>
  <c r="S84" i="101"/>
  <c r="S85" i="101"/>
  <c r="S86" i="101"/>
  <c r="S87" i="101"/>
  <c r="S88" i="101"/>
  <c r="S89" i="101"/>
  <c r="S90" i="101"/>
  <c r="S91" i="101"/>
  <c r="S92" i="101"/>
  <c r="S93" i="101"/>
  <c r="S94" i="101"/>
  <c r="S95" i="101"/>
  <c r="S96" i="101"/>
  <c r="S97" i="101"/>
  <c r="S98" i="101"/>
  <c r="S99" i="101"/>
  <c r="S100" i="101"/>
  <c r="S101" i="101"/>
  <c r="S102" i="101"/>
  <c r="S103" i="101"/>
  <c r="S104" i="101"/>
  <c r="S105" i="101"/>
  <c r="S106" i="101"/>
  <c r="S107" i="101"/>
  <c r="S108" i="101"/>
  <c r="S109" i="101"/>
  <c r="S110" i="101"/>
  <c r="S111" i="101"/>
  <c r="S112" i="101"/>
  <c r="S113" i="101"/>
  <c r="S114" i="101"/>
  <c r="S115" i="101"/>
  <c r="S116" i="101"/>
  <c r="S117" i="101"/>
  <c r="S13" i="101"/>
  <c r="E2" i="93"/>
  <c r="C2" i="93" l="1"/>
  <c r="C3" i="54"/>
  <c r="H25" i="103" l="1"/>
  <c r="H24" i="103"/>
  <c r="H22" i="103"/>
  <c r="H23" i="103"/>
  <c r="H20" i="103"/>
  <c r="H19" i="103"/>
  <c r="H18" i="103"/>
  <c r="H17" i="103"/>
  <c r="H14" i="103"/>
  <c r="H16" i="103"/>
  <c r="Q463" i="96"/>
  <c r="H26" i="103" s="1"/>
  <c r="C6" i="103"/>
  <c r="C7" i="103"/>
  <c r="D9" i="103"/>
  <c r="F9" i="103"/>
  <c r="D21" i="103"/>
  <c r="D15" i="103"/>
  <c r="AA19" i="105"/>
  <c r="Z20" i="105"/>
  <c r="Y20" i="105"/>
  <c r="X20" i="105"/>
  <c r="W20" i="105"/>
  <c r="V20" i="105"/>
  <c r="U20" i="105"/>
  <c r="T20" i="105"/>
  <c r="S20" i="105"/>
  <c r="R20" i="105"/>
  <c r="Q20" i="105"/>
  <c r="P20" i="105"/>
  <c r="O20" i="105"/>
  <c r="N20" i="105"/>
  <c r="M20" i="105"/>
  <c r="L20" i="105"/>
  <c r="K20" i="105"/>
  <c r="J20" i="105"/>
  <c r="I20" i="105"/>
  <c r="H20" i="105"/>
  <c r="G20" i="105"/>
  <c r="F20" i="105"/>
  <c r="E20" i="105"/>
  <c r="D20" i="105"/>
  <c r="C20" i="105"/>
  <c r="AA20" i="105" s="1"/>
  <c r="B20" i="105"/>
  <c r="AA17" i="105"/>
  <c r="AA16" i="105"/>
  <c r="AA15" i="105"/>
  <c r="AA14" i="105"/>
  <c r="AA13" i="105"/>
  <c r="N523" i="98"/>
  <c r="M523" i="98"/>
  <c r="Q523" i="98" s="1"/>
  <c r="T523" i="98" s="1"/>
  <c r="N522" i="98"/>
  <c r="M522" i="98"/>
  <c r="Q522" i="98" s="1"/>
  <c r="T522" i="98" s="1"/>
  <c r="N521" i="98"/>
  <c r="M521" i="98"/>
  <c r="Q521" i="98" s="1"/>
  <c r="T521" i="98" s="1"/>
  <c r="N520" i="98"/>
  <c r="M520" i="98"/>
  <c r="Q520" i="98" s="1"/>
  <c r="T520" i="98" s="1"/>
  <c r="N519" i="98"/>
  <c r="M519" i="98"/>
  <c r="Q519" i="98" s="1"/>
  <c r="T519" i="98" s="1"/>
  <c r="N518" i="98"/>
  <c r="M518" i="98"/>
  <c r="Q518" i="98" s="1"/>
  <c r="T518" i="98" s="1"/>
  <c r="N517" i="98"/>
  <c r="M517" i="98"/>
  <c r="Q517" i="98" s="1"/>
  <c r="T517" i="98" s="1"/>
  <c r="N516" i="98"/>
  <c r="M516" i="98"/>
  <c r="Q516" i="98" s="1"/>
  <c r="T516" i="98" s="1"/>
  <c r="N515" i="98"/>
  <c r="M515" i="98"/>
  <c r="Q515" i="98" s="1"/>
  <c r="T515" i="98" s="1"/>
  <c r="N514" i="98"/>
  <c r="M514" i="98"/>
  <c r="Q514" i="98" s="1"/>
  <c r="T514" i="98" s="1"/>
  <c r="N513" i="98"/>
  <c r="M513" i="98"/>
  <c r="Q513" i="98" s="1"/>
  <c r="T513" i="98" s="1"/>
  <c r="N512" i="98"/>
  <c r="M512" i="98"/>
  <c r="Q512" i="98" s="1"/>
  <c r="T512" i="98" s="1"/>
  <c r="N511" i="98"/>
  <c r="M511" i="98"/>
  <c r="Q511" i="98" s="1"/>
  <c r="T511" i="98" s="1"/>
  <c r="N510" i="98"/>
  <c r="M510" i="98"/>
  <c r="Q510" i="98" s="1"/>
  <c r="T510" i="98" s="1"/>
  <c r="N509" i="98"/>
  <c r="M509" i="98"/>
  <c r="Q509" i="98" s="1"/>
  <c r="T509" i="98" s="1"/>
  <c r="N508" i="98"/>
  <c r="M508" i="98"/>
  <c r="Q508" i="98" s="1"/>
  <c r="T508" i="98" s="1"/>
  <c r="N507" i="98"/>
  <c r="M507" i="98"/>
  <c r="Q507" i="98" s="1"/>
  <c r="T507" i="98" s="1"/>
  <c r="N506" i="98"/>
  <c r="M506" i="98"/>
  <c r="Q506" i="98" s="1"/>
  <c r="T506" i="98" s="1"/>
  <c r="N505" i="98"/>
  <c r="M505" i="98"/>
  <c r="Q505" i="98" s="1"/>
  <c r="T505" i="98" s="1"/>
  <c r="N504" i="98"/>
  <c r="M504" i="98"/>
  <c r="Q504" i="98" s="1"/>
  <c r="T504" i="98" s="1"/>
  <c r="N503" i="98"/>
  <c r="M503" i="98"/>
  <c r="Q503" i="98" s="1"/>
  <c r="T503" i="98" s="1"/>
  <c r="N502" i="98"/>
  <c r="M502" i="98"/>
  <c r="Q502" i="98" s="1"/>
  <c r="T502" i="98" s="1"/>
  <c r="N501" i="98"/>
  <c r="M501" i="98"/>
  <c r="Q501" i="98" s="1"/>
  <c r="T501" i="98" s="1"/>
  <c r="N500" i="98"/>
  <c r="M500" i="98"/>
  <c r="Q500" i="98" s="1"/>
  <c r="T500" i="98" s="1"/>
  <c r="N499" i="98"/>
  <c r="M499" i="98"/>
  <c r="Q499" i="98" s="1"/>
  <c r="T499" i="98" s="1"/>
  <c r="N498" i="98"/>
  <c r="M498" i="98"/>
  <c r="Q498" i="98" s="1"/>
  <c r="T498" i="98" s="1"/>
  <c r="N497" i="98"/>
  <c r="M497" i="98"/>
  <c r="Q497" i="98" s="1"/>
  <c r="T497" i="98" s="1"/>
  <c r="N496" i="98"/>
  <c r="M496" i="98"/>
  <c r="Q496" i="98" s="1"/>
  <c r="T496" i="98" s="1"/>
  <c r="N495" i="98"/>
  <c r="M495" i="98"/>
  <c r="Q495" i="98" s="1"/>
  <c r="T495" i="98" s="1"/>
  <c r="N494" i="98"/>
  <c r="M494" i="98"/>
  <c r="Q494" i="98" s="1"/>
  <c r="T494" i="98" s="1"/>
  <c r="N493" i="98"/>
  <c r="M493" i="98"/>
  <c r="Q493" i="98" s="1"/>
  <c r="T493" i="98" s="1"/>
  <c r="N492" i="98"/>
  <c r="M492" i="98"/>
  <c r="Q492" i="98" s="1"/>
  <c r="T492" i="98" s="1"/>
  <c r="N491" i="98"/>
  <c r="M491" i="98"/>
  <c r="Q491" i="98" s="1"/>
  <c r="T491" i="98" s="1"/>
  <c r="N490" i="98"/>
  <c r="M490" i="98"/>
  <c r="Q490" i="98" s="1"/>
  <c r="T490" i="98" s="1"/>
  <c r="N489" i="98"/>
  <c r="M489" i="98"/>
  <c r="Q489" i="98" s="1"/>
  <c r="T489" i="98" s="1"/>
  <c r="N488" i="98"/>
  <c r="M488" i="98"/>
  <c r="Q488" i="98" s="1"/>
  <c r="T488" i="98" s="1"/>
  <c r="N487" i="98"/>
  <c r="M487" i="98"/>
  <c r="Q487" i="98" s="1"/>
  <c r="T487" i="98" s="1"/>
  <c r="N486" i="98"/>
  <c r="M486" i="98"/>
  <c r="Q486" i="98" s="1"/>
  <c r="T486" i="98" s="1"/>
  <c r="N485" i="98"/>
  <c r="M485" i="98"/>
  <c r="Q485" i="98" s="1"/>
  <c r="T485" i="98" s="1"/>
  <c r="N484" i="98"/>
  <c r="M484" i="98"/>
  <c r="Q484" i="98" s="1"/>
  <c r="T484" i="98" s="1"/>
  <c r="N483" i="98"/>
  <c r="M483" i="98"/>
  <c r="Q483" i="98" s="1"/>
  <c r="T483" i="98" s="1"/>
  <c r="N482" i="98"/>
  <c r="M482" i="98"/>
  <c r="Q482" i="98" s="1"/>
  <c r="T482" i="98" s="1"/>
  <c r="N481" i="98"/>
  <c r="M481" i="98"/>
  <c r="Q481" i="98" s="1"/>
  <c r="T481" i="98" s="1"/>
  <c r="N480" i="98"/>
  <c r="M480" i="98"/>
  <c r="Q480" i="98" s="1"/>
  <c r="T480" i="98" s="1"/>
  <c r="N479" i="98"/>
  <c r="M479" i="98"/>
  <c r="Q479" i="98" s="1"/>
  <c r="T479" i="98" s="1"/>
  <c r="N478" i="98"/>
  <c r="M478" i="98"/>
  <c r="Q478" i="98" s="1"/>
  <c r="T478" i="98" s="1"/>
  <c r="N477" i="98"/>
  <c r="M477" i="98"/>
  <c r="Q477" i="98" s="1"/>
  <c r="T477" i="98" s="1"/>
  <c r="N476" i="98"/>
  <c r="M476" i="98"/>
  <c r="Q476" i="98" s="1"/>
  <c r="T476" i="98" s="1"/>
  <c r="N475" i="98"/>
  <c r="M475" i="98"/>
  <c r="Q475" i="98" s="1"/>
  <c r="T475" i="98" s="1"/>
  <c r="N474" i="98"/>
  <c r="M474" i="98"/>
  <c r="Q474" i="98" s="1"/>
  <c r="T474" i="98" s="1"/>
  <c r="N473" i="98"/>
  <c r="M473" i="98"/>
  <c r="Q473" i="98" s="1"/>
  <c r="T473" i="98" s="1"/>
  <c r="N472" i="98"/>
  <c r="M472" i="98"/>
  <c r="Q472" i="98" s="1"/>
  <c r="T472" i="98" s="1"/>
  <c r="N471" i="98"/>
  <c r="M471" i="98"/>
  <c r="Q471" i="98" s="1"/>
  <c r="T471" i="98" s="1"/>
  <c r="N470" i="98"/>
  <c r="M470" i="98"/>
  <c r="Q470" i="98" s="1"/>
  <c r="T470" i="98" s="1"/>
  <c r="N469" i="98"/>
  <c r="M469" i="98"/>
  <c r="Q469" i="98" s="1"/>
  <c r="T469" i="98" s="1"/>
  <c r="N468" i="98"/>
  <c r="M468" i="98"/>
  <c r="Q468" i="98" s="1"/>
  <c r="T468" i="98" s="1"/>
  <c r="N524" i="98"/>
  <c r="M524" i="98"/>
  <c r="Q524" i="98" s="1"/>
  <c r="T524" i="98" s="1"/>
  <c r="N467" i="98"/>
  <c r="M467" i="98"/>
  <c r="Q467" i="98" s="1"/>
  <c r="T467" i="98" s="1"/>
  <c r="N466" i="98"/>
  <c r="M466" i="98"/>
  <c r="Q466" i="98" s="1"/>
  <c r="T466" i="98" s="1"/>
  <c r="N465" i="98"/>
  <c r="M465" i="98"/>
  <c r="Q465" i="98" s="1"/>
  <c r="T465" i="98" s="1"/>
  <c r="N464" i="98"/>
  <c r="M464" i="98"/>
  <c r="Q464" i="98" s="1"/>
  <c r="T464" i="98" s="1"/>
  <c r="N463" i="98"/>
  <c r="M463" i="98"/>
  <c r="Q463" i="98" s="1"/>
  <c r="T463" i="98" s="1"/>
  <c r="N462" i="98"/>
  <c r="M462" i="98"/>
  <c r="Q462" i="98" s="1"/>
  <c r="T462" i="98" s="1"/>
  <c r="N461" i="98"/>
  <c r="M461" i="98"/>
  <c r="Q461" i="98" s="1"/>
  <c r="T461" i="98" s="1"/>
  <c r="N460" i="98"/>
  <c r="M460" i="98"/>
  <c r="Q460" i="98" s="1"/>
  <c r="T460" i="98" s="1"/>
  <c r="N459" i="98"/>
  <c r="M459" i="98"/>
  <c r="Q459" i="98" s="1"/>
  <c r="T459" i="98" s="1"/>
  <c r="N458" i="98"/>
  <c r="M458" i="98"/>
  <c r="Q458" i="98" s="1"/>
  <c r="T458" i="98" s="1"/>
  <c r="N457" i="98"/>
  <c r="M457" i="98"/>
  <c r="Q457" i="98" s="1"/>
  <c r="T457" i="98" s="1"/>
  <c r="N456" i="98"/>
  <c r="M456" i="98"/>
  <c r="Q456" i="98" s="1"/>
  <c r="T456" i="98" s="1"/>
  <c r="N455" i="98"/>
  <c r="M455" i="98"/>
  <c r="Q455" i="98" s="1"/>
  <c r="T455" i="98" s="1"/>
  <c r="N454" i="98"/>
  <c r="M454" i="98"/>
  <c r="Q454" i="98" s="1"/>
  <c r="T454" i="98" s="1"/>
  <c r="N453" i="98"/>
  <c r="M453" i="98"/>
  <c r="Q453" i="98" s="1"/>
  <c r="T453" i="98" s="1"/>
  <c r="N452" i="98"/>
  <c r="M452" i="98"/>
  <c r="Q452" i="98" s="1"/>
  <c r="T452" i="98" s="1"/>
  <c r="N451" i="98"/>
  <c r="M451" i="98"/>
  <c r="Q451" i="98" s="1"/>
  <c r="T451" i="98" s="1"/>
  <c r="A14" i="98"/>
  <c r="A15" i="98" s="1"/>
  <c r="A16" i="98" s="1"/>
  <c r="A17" i="98" s="1"/>
  <c r="A18" i="98" s="1"/>
  <c r="A19" i="98" s="1"/>
  <c r="A20" i="98" s="1"/>
  <c r="A21" i="98" s="1"/>
  <c r="A22" i="98" s="1"/>
  <c r="A23" i="98" s="1"/>
  <c r="A24" i="98" s="1"/>
  <c r="A25" i="98" s="1"/>
  <c r="A26" i="98" s="1"/>
  <c r="A27" i="98" s="1"/>
  <c r="A28" i="98" s="1"/>
  <c r="A29" i="98" s="1"/>
  <c r="A30" i="98" s="1"/>
  <c r="A31" i="98" s="1"/>
  <c r="A32" i="98" s="1"/>
  <c r="A33" i="98" s="1"/>
  <c r="A34" i="98" s="1"/>
  <c r="A35" i="98" s="1"/>
  <c r="A36" i="98" s="1"/>
  <c r="A37" i="98" s="1"/>
  <c r="A38" i="98" s="1"/>
  <c r="A39" i="98" s="1"/>
  <c r="A40" i="98" s="1"/>
  <c r="A41" i="98" s="1"/>
  <c r="A42" i="98" s="1"/>
  <c r="A43" i="98" s="1"/>
  <c r="A44" i="98" s="1"/>
  <c r="A45" i="98" s="1"/>
  <c r="A46" i="98" s="1"/>
  <c r="A47" i="98" s="1"/>
  <c r="A48" i="98" s="1"/>
  <c r="A49" i="98" s="1"/>
  <c r="A50" i="98" s="1"/>
  <c r="A51" i="98" s="1"/>
  <c r="A52" i="98" s="1"/>
  <c r="A53" i="98" s="1"/>
  <c r="A54" i="98" s="1"/>
  <c r="A55" i="98" s="1"/>
  <c r="A56" i="98" s="1"/>
  <c r="A57" i="98" s="1"/>
  <c r="A58" i="98" s="1"/>
  <c r="A59" i="98" s="1"/>
  <c r="A60" i="98" s="1"/>
  <c r="A61" i="98" s="1"/>
  <c r="A62" i="98" s="1"/>
  <c r="A63" i="98" s="1"/>
  <c r="A64" i="98" s="1"/>
  <c r="A65" i="98" s="1"/>
  <c r="A66" i="98" s="1"/>
  <c r="A67" i="98" s="1"/>
  <c r="A68" i="98" s="1"/>
  <c r="A69" i="98" s="1"/>
  <c r="A70" i="98" s="1"/>
  <c r="A71" i="98" s="1"/>
  <c r="A72" i="98" s="1"/>
  <c r="A73" i="98" s="1"/>
  <c r="A74" i="98" s="1"/>
  <c r="A75" i="98" s="1"/>
  <c r="A76" i="98" s="1"/>
  <c r="A77" i="98" s="1"/>
  <c r="A78" i="98" s="1"/>
  <c r="A79" i="98" s="1"/>
  <c r="A80" i="98" s="1"/>
  <c r="A81" i="98" s="1"/>
  <c r="A82" i="98" s="1"/>
  <c r="A83" i="98" s="1"/>
  <c r="A84" i="98" s="1"/>
  <c r="A85" i="98" s="1"/>
  <c r="A86" i="98" s="1"/>
  <c r="A87" i="98" s="1"/>
  <c r="A88" i="98" s="1"/>
  <c r="A89" i="98" s="1"/>
  <c r="A90" i="98" s="1"/>
  <c r="A91" i="98" s="1"/>
  <c r="A92" i="98" s="1"/>
  <c r="A93" i="98" s="1"/>
  <c r="A94" i="98" s="1"/>
  <c r="A95" i="98" s="1"/>
  <c r="A96" i="98" s="1"/>
  <c r="A97" i="98" s="1"/>
  <c r="A98" i="98" s="1"/>
  <c r="A99" i="98" s="1"/>
  <c r="A100" i="98" s="1"/>
  <c r="A101" i="98" s="1"/>
  <c r="A102" i="98" s="1"/>
  <c r="A103" i="98" s="1"/>
  <c r="A104" i="98" s="1"/>
  <c r="A105" i="98" s="1"/>
  <c r="A106" i="98" s="1"/>
  <c r="A107" i="98" s="1"/>
  <c r="A108" i="98" s="1"/>
  <c r="A109" i="98" s="1"/>
  <c r="A110" i="98" s="1"/>
  <c r="A111" i="98" s="1"/>
  <c r="A112" i="98" s="1"/>
  <c r="A113" i="98" s="1"/>
  <c r="A114" i="98" s="1"/>
  <c r="A115" i="98" s="1"/>
  <c r="A116" i="98" s="1"/>
  <c r="A117" i="98" s="1"/>
  <c r="A118" i="98" s="1"/>
  <c r="A119" i="98" s="1"/>
  <c r="A120" i="98" s="1"/>
  <c r="A121" i="98" s="1"/>
  <c r="A122" i="98" s="1"/>
  <c r="A123" i="98" s="1"/>
  <c r="A124" i="98" s="1"/>
  <c r="A125" i="98" s="1"/>
  <c r="A126" i="98" s="1"/>
  <c r="A127" i="98" s="1"/>
  <c r="A128" i="98" s="1"/>
  <c r="A129" i="98" s="1"/>
  <c r="A130" i="98" s="1"/>
  <c r="A131" i="98" s="1"/>
  <c r="A132" i="98" s="1"/>
  <c r="A133" i="98" s="1"/>
  <c r="A134" i="98" s="1"/>
  <c r="A135" i="98" s="1"/>
  <c r="A136" i="98" s="1"/>
  <c r="A137" i="98" s="1"/>
  <c r="A138" i="98" s="1"/>
  <c r="A139" i="98" s="1"/>
  <c r="A140" i="98" s="1"/>
  <c r="A141" i="98" s="1"/>
  <c r="A142" i="98" s="1"/>
  <c r="A143" i="98" s="1"/>
  <c r="A144" i="98" s="1"/>
  <c r="A145" i="98" s="1"/>
  <c r="A146" i="98" s="1"/>
  <c r="A147" i="98" s="1"/>
  <c r="A148" i="98" s="1"/>
  <c r="A149" i="98" s="1"/>
  <c r="A150" i="98" s="1"/>
  <c r="A151" i="98" s="1"/>
  <c r="A152" i="98" s="1"/>
  <c r="A153" i="98" s="1"/>
  <c r="A154" i="98" s="1"/>
  <c r="A155" i="98" s="1"/>
  <c r="A156" i="98" s="1"/>
  <c r="A157" i="98" s="1"/>
  <c r="A158" i="98" s="1"/>
  <c r="A159" i="98" s="1"/>
  <c r="A160" i="98" s="1"/>
  <c r="A161" i="98" s="1"/>
  <c r="A162" i="98" s="1"/>
  <c r="A163" i="98" s="1"/>
  <c r="A164" i="98" s="1"/>
  <c r="A165" i="98" s="1"/>
  <c r="A166" i="98" s="1"/>
  <c r="A167" i="98" s="1"/>
  <c r="A168" i="98" s="1"/>
  <c r="A169" i="98" s="1"/>
  <c r="A170" i="98" s="1"/>
  <c r="A171" i="98" s="1"/>
  <c r="A172" i="98" s="1"/>
  <c r="A173" i="98" s="1"/>
  <c r="A174" i="98" s="1"/>
  <c r="A175" i="98" s="1"/>
  <c r="A176" i="98" s="1"/>
  <c r="A177" i="98" s="1"/>
  <c r="A178" i="98" s="1"/>
  <c r="A179" i="98" s="1"/>
  <c r="A180" i="98" s="1"/>
  <c r="A181" i="98" s="1"/>
  <c r="A182" i="98" s="1"/>
  <c r="A183" i="98" s="1"/>
  <c r="A184" i="98" s="1"/>
  <c r="A185" i="98" s="1"/>
  <c r="A186" i="98" s="1"/>
  <c r="A187" i="98" s="1"/>
  <c r="A188" i="98" s="1"/>
  <c r="A189" i="98" s="1"/>
  <c r="A190" i="98" s="1"/>
  <c r="A191" i="98" s="1"/>
  <c r="A192" i="98" s="1"/>
  <c r="A193" i="98" s="1"/>
  <c r="A194" i="98" s="1"/>
  <c r="A195" i="98" s="1"/>
  <c r="A196" i="98" s="1"/>
  <c r="A197" i="98" s="1"/>
  <c r="A198" i="98" s="1"/>
  <c r="A199" i="98" s="1"/>
  <c r="A200" i="98" s="1"/>
  <c r="A201" i="98" s="1"/>
  <c r="A202" i="98" s="1"/>
  <c r="A203" i="98" s="1"/>
  <c r="A204" i="98" s="1"/>
  <c r="A205" i="98" s="1"/>
  <c r="A206" i="98" s="1"/>
  <c r="A207" i="98" s="1"/>
  <c r="A208" i="98" s="1"/>
  <c r="A209" i="98" s="1"/>
  <c r="A210" i="98" s="1"/>
  <c r="A211" i="98" s="1"/>
  <c r="A212" i="98" s="1"/>
  <c r="A213" i="98" s="1"/>
  <c r="A214" i="98" s="1"/>
  <c r="A215" i="98" s="1"/>
  <c r="A216" i="98" s="1"/>
  <c r="A217" i="98" s="1"/>
  <c r="A218" i="98" s="1"/>
  <c r="A219" i="98" s="1"/>
  <c r="A220" i="98" s="1"/>
  <c r="A221" i="98" s="1"/>
  <c r="A222" i="98" s="1"/>
  <c r="A223" i="98" s="1"/>
  <c r="A224" i="98" s="1"/>
  <c r="A225" i="98" s="1"/>
  <c r="A226" i="98" s="1"/>
  <c r="A227" i="98" s="1"/>
  <c r="A228" i="98" s="1"/>
  <c r="A229" i="98" s="1"/>
  <c r="A230" i="98" s="1"/>
  <c r="A231" i="98" s="1"/>
  <c r="A232" i="98" s="1"/>
  <c r="A233" i="98" s="1"/>
  <c r="A234" i="98" s="1"/>
  <c r="A235" i="98" s="1"/>
  <c r="A236" i="98" s="1"/>
  <c r="A237" i="98" s="1"/>
  <c r="A238" i="98" s="1"/>
  <c r="A239" i="98" s="1"/>
  <c r="A240" i="98" s="1"/>
  <c r="A241" i="98" s="1"/>
  <c r="A242" i="98" s="1"/>
  <c r="A243" i="98" s="1"/>
  <c r="A244" i="98" s="1"/>
  <c r="A245" i="98" s="1"/>
  <c r="A246" i="98" s="1"/>
  <c r="A247" i="98" s="1"/>
  <c r="A248" i="98" s="1"/>
  <c r="A249" i="98" s="1"/>
  <c r="A250" i="98" s="1"/>
  <c r="A251" i="98" s="1"/>
  <c r="A252" i="98" s="1"/>
  <c r="A253" i="98" s="1"/>
  <c r="A254" i="98" s="1"/>
  <c r="A255" i="98" s="1"/>
  <c r="A256" i="98" s="1"/>
  <c r="A257" i="98" s="1"/>
  <c r="A258" i="98" s="1"/>
  <c r="A259" i="98" s="1"/>
  <c r="A260" i="98" s="1"/>
  <c r="A261" i="98" s="1"/>
  <c r="A262" i="98" s="1"/>
  <c r="A263" i="98" s="1"/>
  <c r="A264" i="98" s="1"/>
  <c r="A265" i="98" s="1"/>
  <c r="A266" i="98" s="1"/>
  <c r="A267" i="98" s="1"/>
  <c r="A268" i="98" s="1"/>
  <c r="A269" i="98" s="1"/>
  <c r="A270" i="98" s="1"/>
  <c r="A271" i="98" s="1"/>
  <c r="A272" i="98" s="1"/>
  <c r="A273" i="98" s="1"/>
  <c r="A274" i="98" s="1"/>
  <c r="A275" i="98" s="1"/>
  <c r="A276" i="98" s="1"/>
  <c r="A277" i="98" s="1"/>
  <c r="A278" i="98" s="1"/>
  <c r="A279" i="98" s="1"/>
  <c r="A280" i="98" s="1"/>
  <c r="A281" i="98" s="1"/>
  <c r="A282" i="98" s="1"/>
  <c r="A283" i="98" s="1"/>
  <c r="A284" i="98" s="1"/>
  <c r="A285" i="98" s="1"/>
  <c r="A286" i="98" s="1"/>
  <c r="A287" i="98" s="1"/>
  <c r="A288" i="98" s="1"/>
  <c r="A289" i="98" s="1"/>
  <c r="A290" i="98" s="1"/>
  <c r="A291" i="98" s="1"/>
  <c r="A292" i="98" s="1"/>
  <c r="A293" i="98" s="1"/>
  <c r="A294" i="98" s="1"/>
  <c r="A295" i="98" s="1"/>
  <c r="A296" i="98" s="1"/>
  <c r="A297" i="98" s="1"/>
  <c r="A298" i="98" s="1"/>
  <c r="A299" i="98" s="1"/>
  <c r="A300" i="98" s="1"/>
  <c r="A301" i="98" s="1"/>
  <c r="A302" i="98" s="1"/>
  <c r="A303" i="98" s="1"/>
  <c r="A304" i="98" s="1"/>
  <c r="A305" i="98" s="1"/>
  <c r="A306" i="98" s="1"/>
  <c r="A307" i="98" s="1"/>
  <c r="A308" i="98" s="1"/>
  <c r="A309" i="98" s="1"/>
  <c r="A310" i="98" s="1"/>
  <c r="A311" i="98" s="1"/>
  <c r="A312" i="98" s="1"/>
  <c r="A313" i="98" s="1"/>
  <c r="A314" i="98" s="1"/>
  <c r="A315" i="98" s="1"/>
  <c r="A316" i="98" s="1"/>
  <c r="A317" i="98" s="1"/>
  <c r="A318" i="98" s="1"/>
  <c r="A319" i="98" s="1"/>
  <c r="A320" i="98" s="1"/>
  <c r="A321" i="98" s="1"/>
  <c r="A322" i="98" s="1"/>
  <c r="A323" i="98" s="1"/>
  <c r="A324" i="98" s="1"/>
  <c r="A325" i="98" s="1"/>
  <c r="A326" i="98" s="1"/>
  <c r="A327" i="98" s="1"/>
  <c r="A328" i="98" s="1"/>
  <c r="A329" i="98" s="1"/>
  <c r="A330" i="98" s="1"/>
  <c r="A331" i="98" s="1"/>
  <c r="A332" i="98" s="1"/>
  <c r="A333" i="98" s="1"/>
  <c r="A334" i="98" s="1"/>
  <c r="A335" i="98" s="1"/>
  <c r="A336" i="98" s="1"/>
  <c r="A337" i="98" s="1"/>
  <c r="A338" i="98" s="1"/>
  <c r="A339" i="98" s="1"/>
  <c r="A340" i="98" s="1"/>
  <c r="A341" i="98" s="1"/>
  <c r="A342" i="98" s="1"/>
  <c r="A343" i="98" s="1"/>
  <c r="A344" i="98" s="1"/>
  <c r="A345" i="98" s="1"/>
  <c r="A346" i="98" s="1"/>
  <c r="A347" i="98" s="1"/>
  <c r="A348" i="98" s="1"/>
  <c r="A349" i="98" s="1"/>
  <c r="A350" i="98" s="1"/>
  <c r="A351" i="98" s="1"/>
  <c r="A352" i="98" s="1"/>
  <c r="A353" i="98" s="1"/>
  <c r="A354" i="98" s="1"/>
  <c r="A355" i="98" s="1"/>
  <c r="A356" i="98" s="1"/>
  <c r="A357" i="98" s="1"/>
  <c r="A358" i="98" s="1"/>
  <c r="A359" i="98" s="1"/>
  <c r="A360" i="98" s="1"/>
  <c r="A361" i="98" s="1"/>
  <c r="A362" i="98" s="1"/>
  <c r="A363" i="98" s="1"/>
  <c r="A364" i="98" s="1"/>
  <c r="A365" i="98" s="1"/>
  <c r="A366" i="98" s="1"/>
  <c r="A367" i="98" s="1"/>
  <c r="A368" i="98" s="1"/>
  <c r="A369" i="98" s="1"/>
  <c r="A370" i="98" s="1"/>
  <c r="A371" i="98" s="1"/>
  <c r="A372" i="98" s="1"/>
  <c r="A373" i="98" s="1"/>
  <c r="A374" i="98" s="1"/>
  <c r="A375" i="98" s="1"/>
  <c r="A376" i="98" s="1"/>
  <c r="A377" i="98" s="1"/>
  <c r="A378" i="98" s="1"/>
  <c r="A379" i="98" s="1"/>
  <c r="A380" i="98" s="1"/>
  <c r="A381" i="98" s="1"/>
  <c r="A382" i="98" s="1"/>
  <c r="A383" i="98" s="1"/>
  <c r="A384" i="98" s="1"/>
  <c r="A385" i="98" s="1"/>
  <c r="A386" i="98" s="1"/>
  <c r="A387" i="98" s="1"/>
  <c r="A388" i="98" s="1"/>
  <c r="A389" i="98" s="1"/>
  <c r="A390" i="98" s="1"/>
  <c r="A391" i="98" s="1"/>
  <c r="A392" i="98" s="1"/>
  <c r="A393" i="98" s="1"/>
  <c r="A394" i="98" s="1"/>
  <c r="A395" i="98" s="1"/>
  <c r="A396" i="98" s="1"/>
  <c r="A397" i="98" s="1"/>
  <c r="A398" i="98" s="1"/>
  <c r="A399" i="98" s="1"/>
  <c r="A400" i="98" s="1"/>
  <c r="A401" i="98" s="1"/>
  <c r="A402" i="98" s="1"/>
  <c r="A403" i="98" s="1"/>
  <c r="A404" i="98" s="1"/>
  <c r="A405" i="98" s="1"/>
  <c r="A406" i="98" s="1"/>
  <c r="A407" i="98" s="1"/>
  <c r="A408" i="98" s="1"/>
  <c r="A409" i="98" s="1"/>
  <c r="A410" i="98" s="1"/>
  <c r="A411" i="98" s="1"/>
  <c r="A412" i="98" s="1"/>
  <c r="A413" i="98" s="1"/>
  <c r="A414" i="98" s="1"/>
  <c r="A415" i="98" s="1"/>
  <c r="A416" i="98" s="1"/>
  <c r="A417" i="98" s="1"/>
  <c r="A418" i="98" s="1"/>
  <c r="A419" i="98" s="1"/>
  <c r="A420" i="98" s="1"/>
  <c r="A421" i="98" s="1"/>
  <c r="A422" i="98" s="1"/>
  <c r="A423" i="98" s="1"/>
  <c r="A424" i="98" s="1"/>
  <c r="A425" i="98" s="1"/>
  <c r="A426" i="98" s="1"/>
  <c r="A427" i="98" s="1"/>
  <c r="A428" i="98" s="1"/>
  <c r="A429" i="98" s="1"/>
  <c r="A430" i="98" s="1"/>
  <c r="A431" i="98" s="1"/>
  <c r="A432" i="98" s="1"/>
  <c r="A433" i="98" s="1"/>
  <c r="A434" i="98" s="1"/>
  <c r="A435" i="98" s="1"/>
  <c r="A436" i="98" s="1"/>
  <c r="A437" i="98" s="1"/>
  <c r="A438" i="98" s="1"/>
  <c r="A439" i="98" s="1"/>
  <c r="A440" i="98" s="1"/>
  <c r="A441" i="98" s="1"/>
  <c r="A442" i="98" s="1"/>
  <c r="A443" i="98" s="1"/>
  <c r="A444" i="98" s="1"/>
  <c r="A445" i="98" s="1"/>
  <c r="A446" i="98" s="1"/>
  <c r="A447" i="98" s="1"/>
  <c r="A448" i="98" s="1"/>
  <c r="A449" i="98" s="1"/>
  <c r="A450" i="98" s="1"/>
  <c r="A451" i="98" s="1"/>
  <c r="A452" i="98" s="1"/>
  <c r="A453" i="98" s="1"/>
  <c r="A454" i="98" s="1"/>
  <c r="A455" i="98" s="1"/>
  <c r="A456" i="98" s="1"/>
  <c r="A457" i="98" s="1"/>
  <c r="A458" i="98" s="1"/>
  <c r="A459" i="98" s="1"/>
  <c r="A460" i="98" s="1"/>
  <c r="A461" i="98" s="1"/>
  <c r="A462" i="98" s="1"/>
  <c r="A463" i="98" s="1"/>
  <c r="A464" i="98" s="1"/>
  <c r="A465" i="98" s="1"/>
  <c r="A466" i="98" s="1"/>
  <c r="A467" i="98" s="1"/>
  <c r="A468" i="98" s="1"/>
  <c r="A469" i="98" s="1"/>
  <c r="A470" i="98" s="1"/>
  <c r="A471" i="98" s="1"/>
  <c r="A472" i="98" s="1"/>
  <c r="A473" i="98" s="1"/>
  <c r="A474" i="98" s="1"/>
  <c r="A475" i="98" s="1"/>
  <c r="A476" i="98" s="1"/>
  <c r="A477" i="98" s="1"/>
  <c r="A478" i="98" s="1"/>
  <c r="A479" i="98" s="1"/>
  <c r="A480" i="98" s="1"/>
  <c r="A481" i="98" s="1"/>
  <c r="A482" i="98" s="1"/>
  <c r="A483" i="98" s="1"/>
  <c r="A484" i="98" s="1"/>
  <c r="A485" i="98" s="1"/>
  <c r="A486" i="98" s="1"/>
  <c r="A487" i="98" s="1"/>
  <c r="A488" i="98" s="1"/>
  <c r="A489" i="98" s="1"/>
  <c r="A490" i="98" s="1"/>
  <c r="A491" i="98" s="1"/>
  <c r="A492" i="98" s="1"/>
  <c r="A493" i="98" s="1"/>
  <c r="A494" i="98" s="1"/>
  <c r="A495" i="98" s="1"/>
  <c r="A496" i="98" s="1"/>
  <c r="A497" i="98" s="1"/>
  <c r="A498" i="98" s="1"/>
  <c r="A499" i="98" s="1"/>
  <c r="A500" i="98" s="1"/>
  <c r="A501" i="98" s="1"/>
  <c r="A502" i="98" s="1"/>
  <c r="A503" i="98" s="1"/>
  <c r="A504" i="98" s="1"/>
  <c r="A505" i="98" s="1"/>
  <c r="A506" i="98" s="1"/>
  <c r="A507" i="98" s="1"/>
  <c r="A508" i="98" s="1"/>
  <c r="A509" i="98" s="1"/>
  <c r="A510" i="98" s="1"/>
  <c r="A511" i="98" s="1"/>
  <c r="A512" i="98" s="1"/>
  <c r="A513" i="98" s="1"/>
  <c r="A514" i="98" s="1"/>
  <c r="A515" i="98" s="1"/>
  <c r="A516" i="98" s="1"/>
  <c r="A517" i="98" s="1"/>
  <c r="A518" i="98" s="1"/>
  <c r="A519" i="98" s="1"/>
  <c r="A520" i="98" s="1"/>
  <c r="A521" i="98" s="1"/>
  <c r="A522" i="98" s="1"/>
  <c r="A523" i="98" s="1"/>
  <c r="A524" i="98" s="1"/>
  <c r="A525" i="98" s="1"/>
  <c r="A526" i="98" s="1"/>
  <c r="A527" i="98" s="1"/>
  <c r="A528" i="98" s="1"/>
  <c r="A529" i="98" s="1"/>
  <c r="A530" i="98" s="1"/>
  <c r="A531" i="98" s="1"/>
  <c r="A532" i="98" s="1"/>
  <c r="A533" i="98" s="1"/>
  <c r="A534" i="98" s="1"/>
  <c r="A535" i="98" s="1"/>
  <c r="A536" i="98" s="1"/>
  <c r="A537" i="98" s="1"/>
  <c r="A538" i="98" s="1"/>
  <c r="A539" i="98" s="1"/>
  <c r="A540" i="98" s="1"/>
  <c r="A541" i="98" s="1"/>
  <c r="A542" i="98" s="1"/>
  <c r="A543" i="98" s="1"/>
  <c r="N534" i="98"/>
  <c r="M534" i="98"/>
  <c r="N533" i="98"/>
  <c r="M533" i="98"/>
  <c r="Q533" i="98" s="1"/>
  <c r="T533" i="98" s="1"/>
  <c r="N532" i="98"/>
  <c r="M532" i="98"/>
  <c r="N531" i="98"/>
  <c r="M531" i="98"/>
  <c r="Q531" i="98" s="1"/>
  <c r="T531" i="98" s="1"/>
  <c r="N530" i="98"/>
  <c r="M530" i="98"/>
  <c r="N529" i="98"/>
  <c r="M529" i="98"/>
  <c r="Q529" i="98" s="1"/>
  <c r="T529" i="98" s="1"/>
  <c r="N528" i="98"/>
  <c r="M528" i="98"/>
  <c r="N527" i="98"/>
  <c r="M527" i="98"/>
  <c r="Q527" i="98" s="1"/>
  <c r="T527" i="98" s="1"/>
  <c r="N526" i="98"/>
  <c r="M526" i="98"/>
  <c r="N525" i="98"/>
  <c r="M525" i="98"/>
  <c r="Q525" i="98" s="1"/>
  <c r="T525" i="98" s="1"/>
  <c r="N536" i="98"/>
  <c r="M536" i="98"/>
  <c r="N535" i="98"/>
  <c r="M535" i="98"/>
  <c r="Q535" i="98" s="1"/>
  <c r="T535" i="98" s="1"/>
  <c r="N450" i="98"/>
  <c r="M450" i="98"/>
  <c r="N449" i="98"/>
  <c r="M449" i="98"/>
  <c r="Q449" i="98" s="1"/>
  <c r="T449" i="98" s="1"/>
  <c r="N448" i="98"/>
  <c r="M448" i="98"/>
  <c r="N447" i="98"/>
  <c r="M447" i="98"/>
  <c r="Q447" i="98" s="1"/>
  <c r="T447" i="98" s="1"/>
  <c r="N446" i="98"/>
  <c r="M446" i="98"/>
  <c r="N445" i="98"/>
  <c r="M445" i="98"/>
  <c r="Q445" i="98" s="1"/>
  <c r="T445" i="98" s="1"/>
  <c r="N444" i="98"/>
  <c r="M444" i="98"/>
  <c r="N443" i="98"/>
  <c r="M443" i="98"/>
  <c r="Q443" i="98" s="1"/>
  <c r="T443" i="98" s="1"/>
  <c r="N537" i="98"/>
  <c r="M537" i="98"/>
  <c r="N442" i="98"/>
  <c r="M442" i="98"/>
  <c r="Q442" i="98" s="1"/>
  <c r="T442" i="98" s="1"/>
  <c r="N441" i="98"/>
  <c r="M441" i="98"/>
  <c r="N440" i="98"/>
  <c r="M440" i="98"/>
  <c r="Q440" i="98" s="1"/>
  <c r="T440" i="98" s="1"/>
  <c r="N439" i="98"/>
  <c r="M439" i="98"/>
  <c r="N438" i="98"/>
  <c r="M438" i="98"/>
  <c r="Q438" i="98" s="1"/>
  <c r="T438" i="98" s="1"/>
  <c r="N437" i="98"/>
  <c r="M437" i="98"/>
  <c r="N436" i="98"/>
  <c r="M436" i="98"/>
  <c r="Q436" i="98" s="1"/>
  <c r="T436" i="98" s="1"/>
  <c r="N435" i="98"/>
  <c r="M435" i="98"/>
  <c r="N434" i="98"/>
  <c r="M434" i="98"/>
  <c r="Q434" i="98" s="1"/>
  <c r="T434" i="98" s="1"/>
  <c r="N433" i="98"/>
  <c r="M433" i="98"/>
  <c r="N432" i="98"/>
  <c r="M432" i="98"/>
  <c r="Q432" i="98" s="1"/>
  <c r="T432" i="98" s="1"/>
  <c r="N431" i="98"/>
  <c r="M431" i="98"/>
  <c r="N430" i="98"/>
  <c r="M430" i="98"/>
  <c r="Q430" i="98" s="1"/>
  <c r="T430" i="98" s="1"/>
  <c r="N429" i="98"/>
  <c r="M429" i="98"/>
  <c r="N428" i="98"/>
  <c r="M428" i="98"/>
  <c r="Q428" i="98" s="1"/>
  <c r="T428" i="98" s="1"/>
  <c r="N542" i="98"/>
  <c r="M542" i="98"/>
  <c r="N541" i="98"/>
  <c r="M541" i="98"/>
  <c r="Q541" i="98" s="1"/>
  <c r="T541" i="98" s="1"/>
  <c r="N540" i="98"/>
  <c r="M540" i="98"/>
  <c r="N539" i="98"/>
  <c r="M539" i="98"/>
  <c r="Q539" i="98" s="1"/>
  <c r="T539" i="98" s="1"/>
  <c r="N538" i="98"/>
  <c r="M538" i="98"/>
  <c r="A14" i="54"/>
  <c r="A15" i="54" s="1"/>
  <c r="A16" i="54" s="1"/>
  <c r="A17" i="54" s="1"/>
  <c r="A18" i="54" s="1"/>
  <c r="A19" i="54" s="1"/>
  <c r="A20" i="54" s="1"/>
  <c r="A21" i="54" s="1"/>
  <c r="A22" i="54" s="1"/>
  <c r="A23" i="54" s="1"/>
  <c r="A24" i="54" s="1"/>
  <c r="A25" i="54" s="1"/>
  <c r="A27" i="54" s="1"/>
  <c r="A28" i="54" s="1"/>
  <c r="A29" i="54" s="1"/>
  <c r="A30" i="54" s="1"/>
  <c r="A31" i="54" s="1"/>
  <c r="A32" i="54" s="1"/>
  <c r="A33" i="54" s="1"/>
  <c r="A34" i="54" s="1"/>
  <c r="A35" i="54" s="1"/>
  <c r="A36" i="54" s="1"/>
  <c r="A37" i="54" s="1"/>
  <c r="A38" i="54" s="1"/>
  <c r="A39" i="54" s="1"/>
  <c r="A40" i="54" s="1"/>
  <c r="A41" i="54" s="1"/>
  <c r="A42" i="54" s="1"/>
  <c r="A43" i="54" s="1"/>
  <c r="A44" i="54" s="1"/>
  <c r="A45" i="54" s="1"/>
  <c r="A46" i="54" s="1"/>
  <c r="A47" i="54" s="1"/>
  <c r="A48" i="54" s="1"/>
  <c r="A49" i="54" s="1"/>
  <c r="A50" i="54" s="1"/>
  <c r="A51" i="54" s="1"/>
  <c r="A52" i="54" s="1"/>
  <c r="A53" i="54" s="1"/>
  <c r="A54" i="54" s="1"/>
  <c r="A55" i="54" s="1"/>
  <c r="A56" i="54" s="1"/>
  <c r="A57" i="54" s="1"/>
  <c r="A58" i="54" s="1"/>
  <c r="A59" i="54" s="1"/>
  <c r="A60" i="54" s="1"/>
  <c r="A61" i="54" s="1"/>
  <c r="A62" i="54" s="1"/>
  <c r="A63" i="54" s="1"/>
  <c r="A64" i="54" s="1"/>
  <c r="A65" i="54" s="1"/>
  <c r="A66" i="54" s="1"/>
  <c r="A67" i="54" s="1"/>
  <c r="A68" i="54" s="1"/>
  <c r="A69" i="54" s="1"/>
  <c r="A70" i="54" s="1"/>
  <c r="A71" i="54" s="1"/>
  <c r="A72" i="54" s="1"/>
  <c r="A73" i="54" s="1"/>
  <c r="A74" i="54" s="1"/>
  <c r="A75" i="54" s="1"/>
  <c r="A76" i="54" s="1"/>
  <c r="A77" i="54" s="1"/>
  <c r="A78" i="54" s="1"/>
  <c r="A79" i="54" s="1"/>
  <c r="A80" i="54" s="1"/>
  <c r="A81" i="54" s="1"/>
  <c r="A82" i="54" s="1"/>
  <c r="A83" i="54" s="1"/>
  <c r="A84" i="54" s="1"/>
  <c r="A85" i="54" s="1"/>
  <c r="A86" i="54" s="1"/>
  <c r="A87" i="54" s="1"/>
  <c r="A88" i="54" s="1"/>
  <c r="A89" i="54" s="1"/>
  <c r="A90" i="54" s="1"/>
  <c r="A91" i="54" s="1"/>
  <c r="A92" i="54" s="1"/>
  <c r="A93" i="54" s="1"/>
  <c r="A94" i="54" s="1"/>
  <c r="A95" i="54" s="1"/>
  <c r="A96" i="54" s="1"/>
  <c r="A97" i="54" s="1"/>
  <c r="A98" i="54" s="1"/>
  <c r="A99" i="54" s="1"/>
  <c r="A100" i="54" s="1"/>
  <c r="A101" i="54" s="1"/>
  <c r="A102" i="54" s="1"/>
  <c r="A103" i="54" s="1"/>
  <c r="A104" i="54" s="1"/>
  <c r="A105" i="54" s="1"/>
  <c r="A106" i="54" s="1"/>
  <c r="A107" i="54" s="1"/>
  <c r="A108" i="54" s="1"/>
  <c r="A109" i="54" s="1"/>
  <c r="A110" i="54" s="1"/>
  <c r="A111" i="54" s="1"/>
  <c r="A112" i="54" s="1"/>
  <c r="A113" i="54" s="1"/>
  <c r="A114" i="54" s="1"/>
  <c r="A115" i="54" s="1"/>
  <c r="A116" i="54" s="1"/>
  <c r="A117" i="54" s="1"/>
  <c r="A118" i="54" s="1"/>
  <c r="A119" i="54" s="1"/>
  <c r="A120" i="54" s="1"/>
  <c r="A121" i="54" s="1"/>
  <c r="A122" i="54" s="1"/>
  <c r="A123" i="54" s="1"/>
  <c r="A124" i="54" s="1"/>
  <c r="A125" i="54" s="1"/>
  <c r="A126" i="54" s="1"/>
  <c r="A127" i="54" s="1"/>
  <c r="A128" i="54" s="1"/>
  <c r="A129" i="54" s="1"/>
  <c r="A130" i="54" s="1"/>
  <c r="A131" i="54" s="1"/>
  <c r="A132" i="54" s="1"/>
  <c r="A133" i="54" s="1"/>
  <c r="A134" i="54" s="1"/>
  <c r="A135" i="54" s="1"/>
  <c r="A136" i="54" s="1"/>
  <c r="A137" i="54" s="1"/>
  <c r="A138" i="54" s="1"/>
  <c r="A139" i="54" s="1"/>
  <c r="A140" i="54" s="1"/>
  <c r="A141" i="54" s="1"/>
  <c r="A142" i="54" s="1"/>
  <c r="A143" i="54" s="1"/>
  <c r="A144" i="54" s="1"/>
  <c r="A145" i="54" s="1"/>
  <c r="A146" i="54" s="1"/>
  <c r="A147" i="54" s="1"/>
  <c r="A148" i="54" s="1"/>
  <c r="A149" i="54" s="1"/>
  <c r="A150" i="54" s="1"/>
  <c r="A151" i="54" s="1"/>
  <c r="A152" i="54" s="1"/>
  <c r="A153" i="54" s="1"/>
  <c r="A154" i="54" s="1"/>
  <c r="A155" i="54" s="1"/>
  <c r="A156" i="54" s="1"/>
  <c r="A157" i="54" s="1"/>
  <c r="A158" i="54" s="1"/>
  <c r="A159" i="54" s="1"/>
  <c r="A160" i="54" s="1"/>
  <c r="A161" i="54" s="1"/>
  <c r="A162" i="54" s="1"/>
  <c r="A163" i="54" s="1"/>
  <c r="A164" i="54" s="1"/>
  <c r="A165" i="54" s="1"/>
  <c r="A166" i="54" s="1"/>
  <c r="A167" i="54" s="1"/>
  <c r="A168" i="54" s="1"/>
  <c r="A169" i="54" s="1"/>
  <c r="A170" i="54" s="1"/>
  <c r="A171" i="54" s="1"/>
  <c r="A172" i="54" s="1"/>
  <c r="A173" i="54" s="1"/>
  <c r="A174" i="54" s="1"/>
  <c r="A175" i="54" s="1"/>
  <c r="A176" i="54" s="1"/>
  <c r="A177" i="54" s="1"/>
  <c r="A178" i="54" s="1"/>
  <c r="A179" i="54" s="1"/>
  <c r="A180" i="54" s="1"/>
  <c r="A181" i="54" s="1"/>
  <c r="A182" i="54" s="1"/>
  <c r="A183" i="54" s="1"/>
  <c r="A184" i="54" s="1"/>
  <c r="A185" i="54" s="1"/>
  <c r="A186" i="54" s="1"/>
  <c r="A187" i="54" s="1"/>
  <c r="A188" i="54" s="1"/>
  <c r="A189" i="54" s="1"/>
  <c r="A190" i="54" s="1"/>
  <c r="A191" i="54" s="1"/>
  <c r="A192" i="54" s="1"/>
  <c r="A193" i="54" s="1"/>
  <c r="A194" i="54" s="1"/>
  <c r="A195" i="54" s="1"/>
  <c r="A196" i="54" s="1"/>
  <c r="A197" i="54" s="1"/>
  <c r="A198" i="54" s="1"/>
  <c r="A199" i="54" s="1"/>
  <c r="A200" i="54" s="1"/>
  <c r="A201" i="54" s="1"/>
  <c r="A202" i="54" s="1"/>
  <c r="A203" i="54" s="1"/>
  <c r="A204" i="54" s="1"/>
  <c r="A205" i="54" s="1"/>
  <c r="A206" i="54" s="1"/>
  <c r="A207" i="54" s="1"/>
  <c r="A208" i="54" s="1"/>
  <c r="A209" i="54" s="1"/>
  <c r="A210" i="54" s="1"/>
  <c r="A211" i="54" s="1"/>
  <c r="A212" i="54" s="1"/>
  <c r="A213" i="54" s="1"/>
  <c r="A214" i="54" s="1"/>
  <c r="A215" i="54" s="1"/>
  <c r="A216" i="54" s="1"/>
  <c r="A217" i="54" s="1"/>
  <c r="A218" i="54" s="1"/>
  <c r="A219" i="54" s="1"/>
  <c r="A220" i="54" s="1"/>
  <c r="A221" i="54" s="1"/>
  <c r="A222" i="54" s="1"/>
  <c r="A223" i="54" s="1"/>
  <c r="A224" i="54" s="1"/>
  <c r="A225" i="54" s="1"/>
  <c r="A226" i="54" s="1"/>
  <c r="A227" i="54" s="1"/>
  <c r="A228" i="54" s="1"/>
  <c r="A229" i="54" s="1"/>
  <c r="A230" i="54" s="1"/>
  <c r="A231" i="54" s="1"/>
  <c r="A232" i="54" s="1"/>
  <c r="A233" i="54" s="1"/>
  <c r="A234" i="54" s="1"/>
  <c r="A235" i="54" s="1"/>
  <c r="A236" i="54" s="1"/>
  <c r="A237" i="54" s="1"/>
  <c r="A238" i="54" s="1"/>
  <c r="A239" i="54" s="1"/>
  <c r="A240" i="54" s="1"/>
  <c r="A241" i="54" s="1"/>
  <c r="A242" i="54" s="1"/>
  <c r="A243" i="54" s="1"/>
  <c r="A244" i="54" s="1"/>
  <c r="A245" i="54" s="1"/>
  <c r="A246" i="54" s="1"/>
  <c r="A247" i="54" s="1"/>
  <c r="A248" i="54" s="1"/>
  <c r="A249" i="54" s="1"/>
  <c r="A250" i="54" s="1"/>
  <c r="A251" i="54" s="1"/>
  <c r="A252" i="54" s="1"/>
  <c r="A253" i="54" s="1"/>
  <c r="A254" i="54" s="1"/>
  <c r="A255" i="54" s="1"/>
  <c r="A256" i="54" s="1"/>
  <c r="A257" i="54" s="1"/>
  <c r="A258" i="54" s="1"/>
  <c r="A259" i="54" s="1"/>
  <c r="A260" i="54" s="1"/>
  <c r="A261" i="54" s="1"/>
  <c r="A262" i="54" s="1"/>
  <c r="A263" i="54" s="1"/>
  <c r="A264" i="54" s="1"/>
  <c r="A265" i="54" s="1"/>
  <c r="A266" i="54" s="1"/>
  <c r="A267" i="54" s="1"/>
  <c r="A268" i="54" s="1"/>
  <c r="A269" i="54" s="1"/>
  <c r="A270" i="54" s="1"/>
  <c r="A271" i="54" s="1"/>
  <c r="A272" i="54" s="1"/>
  <c r="A273" i="54" s="1"/>
  <c r="A274" i="54" s="1"/>
  <c r="A275" i="54" s="1"/>
  <c r="A276" i="54" s="1"/>
  <c r="A277" i="54" s="1"/>
  <c r="A278" i="54" s="1"/>
  <c r="A279" i="54" s="1"/>
  <c r="A280" i="54" s="1"/>
  <c r="A281" i="54" s="1"/>
  <c r="A282" i="54" s="1"/>
  <c r="A283" i="54" s="1"/>
  <c r="A284" i="54" s="1"/>
  <c r="A285" i="54" s="1"/>
  <c r="A286" i="54" s="1"/>
  <c r="A287" i="54" s="1"/>
  <c r="A288" i="54" s="1"/>
  <c r="A289" i="54" s="1"/>
  <c r="A290" i="54" s="1"/>
  <c r="A291" i="54" s="1"/>
  <c r="A292" i="54" s="1"/>
  <c r="A293" i="54" s="1"/>
  <c r="A294" i="54" s="1"/>
  <c r="A295" i="54" s="1"/>
  <c r="A296" i="54" s="1"/>
  <c r="A297" i="54" s="1"/>
  <c r="A298" i="54" s="1"/>
  <c r="A299" i="54" s="1"/>
  <c r="A300" i="54" s="1"/>
  <c r="A301" i="54" s="1"/>
  <c r="A302" i="54" s="1"/>
  <c r="A303" i="54" s="1"/>
  <c r="A304" i="54" s="1"/>
  <c r="A305" i="54" s="1"/>
  <c r="A306" i="54" s="1"/>
  <c r="A307" i="54" s="1"/>
  <c r="A308" i="54" s="1"/>
  <c r="A309" i="54" s="1"/>
  <c r="A310" i="54" s="1"/>
  <c r="A311" i="54" s="1"/>
  <c r="A312" i="54" s="1"/>
  <c r="A313" i="54" s="1"/>
  <c r="A314" i="54" s="1"/>
  <c r="A315" i="54" s="1"/>
  <c r="A316" i="54" s="1"/>
  <c r="A317" i="54" s="1"/>
  <c r="A318" i="54" s="1"/>
  <c r="A319" i="54" s="1"/>
  <c r="A320" i="54" s="1"/>
  <c r="A321" i="54" s="1"/>
  <c r="A322" i="54" s="1"/>
  <c r="A323" i="54" s="1"/>
  <c r="A324" i="54" s="1"/>
  <c r="A325" i="54" s="1"/>
  <c r="A326" i="54" s="1"/>
  <c r="A327" i="54" s="1"/>
  <c r="A328" i="54" s="1"/>
  <c r="A329" i="54" s="1"/>
  <c r="A330" i="54" s="1"/>
  <c r="A331" i="54" s="1"/>
  <c r="A332" i="54" s="1"/>
  <c r="A333" i="54" s="1"/>
  <c r="A334" i="54" s="1"/>
  <c r="A335" i="54" s="1"/>
  <c r="A336" i="54" s="1"/>
  <c r="A337" i="54" s="1"/>
  <c r="A338" i="54" s="1"/>
  <c r="A339" i="54" s="1"/>
  <c r="A340" i="54" s="1"/>
  <c r="A341" i="54" s="1"/>
  <c r="A342" i="54" s="1"/>
  <c r="A343" i="54" s="1"/>
  <c r="A344" i="54" s="1"/>
  <c r="A345" i="54" s="1"/>
  <c r="A346" i="54" s="1"/>
  <c r="A347" i="54" s="1"/>
  <c r="A348" i="54" s="1"/>
  <c r="A349" i="54" s="1"/>
  <c r="A350" i="54" s="1"/>
  <c r="A351" i="54" s="1"/>
  <c r="A352" i="54" s="1"/>
  <c r="A353" i="54" s="1"/>
  <c r="A354" i="54" s="1"/>
  <c r="A355" i="54" s="1"/>
  <c r="A356" i="54" s="1"/>
  <c r="A357" i="54" s="1"/>
  <c r="A358" i="54" s="1"/>
  <c r="A359" i="54" s="1"/>
  <c r="A360" i="54" s="1"/>
  <c r="A361" i="54" s="1"/>
  <c r="A362" i="54" s="1"/>
  <c r="A363" i="54" s="1"/>
  <c r="A364" i="54" s="1"/>
  <c r="A365" i="54" s="1"/>
  <c r="A366" i="54" s="1"/>
  <c r="A367" i="54" s="1"/>
  <c r="A368" i="54" s="1"/>
  <c r="A369" i="54" s="1"/>
  <c r="A370" i="54" s="1"/>
  <c r="A371" i="54" s="1"/>
  <c r="A372" i="54" s="1"/>
  <c r="A373" i="54" s="1"/>
  <c r="A374" i="54" s="1"/>
  <c r="A375" i="54" s="1"/>
  <c r="A376" i="54" s="1"/>
  <c r="A377" i="54" s="1"/>
  <c r="A378" i="54" s="1"/>
  <c r="A379" i="54" s="1"/>
  <c r="A380" i="54" s="1"/>
  <c r="A381" i="54" s="1"/>
  <c r="A382" i="54" s="1"/>
  <c r="A383" i="54" s="1"/>
  <c r="A384" i="54" s="1"/>
  <c r="A385" i="54" s="1"/>
  <c r="A386" i="54" s="1"/>
  <c r="A387" i="54" s="1"/>
  <c r="A388" i="54" s="1"/>
  <c r="A389" i="54" s="1"/>
  <c r="A390" i="54" s="1"/>
  <c r="A391" i="54" s="1"/>
  <c r="A392" i="54" s="1"/>
  <c r="A393" i="54" s="1"/>
  <c r="A394" i="54" s="1"/>
  <c r="A395" i="54" s="1"/>
  <c r="A396" i="54" s="1"/>
  <c r="A397" i="54" s="1"/>
  <c r="A398" i="54" s="1"/>
  <c r="A399" i="54" s="1"/>
  <c r="A400" i="54" s="1"/>
  <c r="A401" i="54" s="1"/>
  <c r="A402" i="54" s="1"/>
  <c r="A403" i="54" s="1"/>
  <c r="A404" i="54" s="1"/>
  <c r="A405" i="54" s="1"/>
  <c r="A406" i="54" s="1"/>
  <c r="A407" i="54" s="1"/>
  <c r="A408" i="54" s="1"/>
  <c r="A409" i="54" s="1"/>
  <c r="A410" i="54" s="1"/>
  <c r="A411" i="54" s="1"/>
  <c r="A412" i="54" s="1"/>
  <c r="A413" i="54" s="1"/>
  <c r="A414" i="54" s="1"/>
  <c r="A415" i="54" s="1"/>
  <c r="A416" i="54" s="1"/>
  <c r="A417" i="54" s="1"/>
  <c r="A418" i="54" s="1"/>
  <c r="A419" i="54" s="1"/>
  <c r="A420" i="54" s="1"/>
  <c r="A421" i="54" s="1"/>
  <c r="A422" i="54" s="1"/>
  <c r="A423" i="54" s="1"/>
  <c r="A424" i="54" s="1"/>
  <c r="A425" i="54" s="1"/>
  <c r="A426" i="54" s="1"/>
  <c r="A427" i="54" s="1"/>
  <c r="A428" i="54" s="1"/>
  <c r="A429" i="54" s="1"/>
  <c r="A430" i="54" s="1"/>
  <c r="A431" i="54" s="1"/>
  <c r="A432" i="54" s="1"/>
  <c r="A433" i="54" s="1"/>
  <c r="A434" i="54" s="1"/>
  <c r="A435" i="54" s="1"/>
  <c r="A436" i="54" s="1"/>
  <c r="A437" i="54" s="1"/>
  <c r="A438" i="54" s="1"/>
  <c r="A439" i="54" s="1"/>
  <c r="A440" i="54" s="1"/>
  <c r="A441" i="54" s="1"/>
  <c r="A442" i="54" s="1"/>
  <c r="A443" i="54" s="1"/>
  <c r="A444" i="54" s="1"/>
  <c r="A445" i="54" s="1"/>
  <c r="A446" i="54" s="1"/>
  <c r="A447" i="54" s="1"/>
  <c r="A448" i="54" s="1"/>
  <c r="A449" i="54" s="1"/>
  <c r="A450" i="54" s="1"/>
  <c r="A451" i="54" s="1"/>
  <c r="A452" i="54" s="1"/>
  <c r="A453" i="54" s="1"/>
  <c r="A454" i="54" s="1"/>
  <c r="A455" i="54" s="1"/>
  <c r="A456" i="54" s="1"/>
  <c r="A457" i="54" s="1"/>
  <c r="A458" i="54" s="1"/>
  <c r="A459" i="54" s="1"/>
  <c r="A460" i="54" s="1"/>
  <c r="A461" i="54" s="1"/>
  <c r="A462" i="54" s="1"/>
  <c r="A463" i="54" s="1"/>
  <c r="A464" i="54" s="1"/>
  <c r="A465" i="54" s="1"/>
  <c r="A466" i="54" s="1"/>
  <c r="A467" i="54" s="1"/>
  <c r="A468" i="54" s="1"/>
  <c r="A469" i="54" s="1"/>
  <c r="A470" i="54" s="1"/>
  <c r="A471" i="54" s="1"/>
  <c r="A472" i="54" s="1"/>
  <c r="A473" i="54" s="1"/>
  <c r="A474" i="54" s="1"/>
  <c r="A475" i="54" s="1"/>
  <c r="A476" i="54" s="1"/>
  <c r="A477" i="54" s="1"/>
  <c r="A478" i="54" s="1"/>
  <c r="A479" i="54" s="1"/>
  <c r="A480" i="54" s="1"/>
  <c r="A481" i="54" s="1"/>
  <c r="A482" i="54" s="1"/>
  <c r="A483" i="54" s="1"/>
  <c r="A484" i="54" s="1"/>
  <c r="A485" i="54" s="1"/>
  <c r="A486" i="54" s="1"/>
  <c r="A487" i="54" s="1"/>
  <c r="A488" i="54" s="1"/>
  <c r="A489" i="54" s="1"/>
  <c r="A490" i="54" s="1"/>
  <c r="A491" i="54" s="1"/>
  <c r="A492" i="54" s="1"/>
  <c r="A493" i="54" s="1"/>
  <c r="A494" i="54" s="1"/>
  <c r="A495" i="54" s="1"/>
  <c r="A496" i="54" s="1"/>
  <c r="A497" i="54" s="1"/>
  <c r="A498" i="54" s="1"/>
  <c r="A499" i="54" s="1"/>
  <c r="A500" i="54" s="1"/>
  <c r="A501" i="54" s="1"/>
  <c r="A502" i="54" s="1"/>
  <c r="A503" i="54" s="1"/>
  <c r="A504" i="54" s="1"/>
  <c r="A505" i="54" s="1"/>
  <c r="A506" i="54" s="1"/>
  <c r="A507" i="54" s="1"/>
  <c r="A508" i="54" s="1"/>
  <c r="A509" i="54" s="1"/>
  <c r="A510" i="54" s="1"/>
  <c r="A511" i="54" s="1"/>
  <c r="A512" i="54" s="1"/>
  <c r="A513" i="54" s="1"/>
  <c r="A514" i="54" s="1"/>
  <c r="A515" i="54" s="1"/>
  <c r="A516" i="54" s="1"/>
  <c r="A517" i="54" s="1"/>
  <c r="A518" i="54" s="1"/>
  <c r="A14" i="101"/>
  <c r="A15" i="101" s="1"/>
  <c r="A16" i="101" s="1"/>
  <c r="A17" i="101" s="1"/>
  <c r="A18" i="101" s="1"/>
  <c r="A19" i="101" s="1"/>
  <c r="A20" i="101" s="1"/>
  <c r="A21" i="101" s="1"/>
  <c r="A22" i="101" s="1"/>
  <c r="A23" i="101" s="1"/>
  <c r="A24" i="101" s="1"/>
  <c r="A25" i="101" s="1"/>
  <c r="A26" i="101" s="1"/>
  <c r="A27" i="101" s="1"/>
  <c r="A28" i="101" s="1"/>
  <c r="A29" i="101" s="1"/>
  <c r="A30" i="101" s="1"/>
  <c r="A31" i="101" s="1"/>
  <c r="A32" i="101" s="1"/>
  <c r="A33" i="101" s="1"/>
  <c r="A34" i="101" s="1"/>
  <c r="A35" i="101" s="1"/>
  <c r="A36" i="101" s="1"/>
  <c r="A37" i="101" s="1"/>
  <c r="A38" i="101" s="1"/>
  <c r="A39" i="101" s="1"/>
  <c r="A40" i="101" s="1"/>
  <c r="A41" i="101" s="1"/>
  <c r="A42" i="101" s="1"/>
  <c r="A43" i="101" s="1"/>
  <c r="A44" i="101" s="1"/>
  <c r="A45" i="101" s="1"/>
  <c r="A46" i="101" s="1"/>
  <c r="A47" i="101" s="1"/>
  <c r="A48" i="101" s="1"/>
  <c r="A49" i="101" s="1"/>
  <c r="A50" i="101" s="1"/>
  <c r="A51" i="101" s="1"/>
  <c r="A52" i="101" s="1"/>
  <c r="A53" i="101" s="1"/>
  <c r="A54" i="101" s="1"/>
  <c r="A55" i="101" s="1"/>
  <c r="A56" i="101" s="1"/>
  <c r="A57" i="101" s="1"/>
  <c r="A58" i="101" s="1"/>
  <c r="A59" i="101" s="1"/>
  <c r="A60" i="101" s="1"/>
  <c r="A61" i="101" s="1"/>
  <c r="A62" i="101" s="1"/>
  <c r="A63" i="101" s="1"/>
  <c r="A64" i="101" s="1"/>
  <c r="A65" i="101" s="1"/>
  <c r="A66" i="101" s="1"/>
  <c r="A67" i="101" s="1"/>
  <c r="A68" i="101" s="1"/>
  <c r="A69" i="101" s="1"/>
  <c r="A70" i="101" s="1"/>
  <c r="A71" i="101" s="1"/>
  <c r="A72" i="101" s="1"/>
  <c r="A73" i="101" s="1"/>
  <c r="A74" i="101" s="1"/>
  <c r="A75" i="101" s="1"/>
  <c r="A76" i="101" s="1"/>
  <c r="A77" i="101" s="1"/>
  <c r="A78" i="101" s="1"/>
  <c r="A79" i="101" s="1"/>
  <c r="A80" i="101" s="1"/>
  <c r="A81" i="101" s="1"/>
  <c r="A82" i="101" s="1"/>
  <c r="A83" i="101" s="1"/>
  <c r="A84" i="101" s="1"/>
  <c r="A85" i="101" s="1"/>
  <c r="A86" i="101" s="1"/>
  <c r="A87" i="101" s="1"/>
  <c r="A88" i="101" s="1"/>
  <c r="A89" i="101" s="1"/>
  <c r="A90" i="101" s="1"/>
  <c r="A91" i="101" s="1"/>
  <c r="A92" i="101" s="1"/>
  <c r="A93" i="101" s="1"/>
  <c r="A94" i="101" s="1"/>
  <c r="A95" i="101" s="1"/>
  <c r="A96" i="101" s="1"/>
  <c r="A97" i="101" s="1"/>
  <c r="A98" i="101" s="1"/>
  <c r="A99" i="101" s="1"/>
  <c r="A100" i="101" s="1"/>
  <c r="A101" i="101" s="1"/>
  <c r="A102" i="101" s="1"/>
  <c r="A103" i="101" s="1"/>
  <c r="A104" i="101" s="1"/>
  <c r="A105" i="101" s="1"/>
  <c r="A106" i="101" s="1"/>
  <c r="A107" i="101" s="1"/>
  <c r="A108" i="101" s="1"/>
  <c r="A109" i="101" s="1"/>
  <c r="A110" i="101" s="1"/>
  <c r="A111" i="101" s="1"/>
  <c r="A112" i="101" s="1"/>
  <c r="A113" i="101" s="1"/>
  <c r="A114" i="101" s="1"/>
  <c r="A115" i="101" s="1"/>
  <c r="A116" i="101" s="1"/>
  <c r="A117" i="101" s="1"/>
  <c r="M117" i="101"/>
  <c r="L117" i="101"/>
  <c r="M116" i="101"/>
  <c r="L116" i="101"/>
  <c r="P116" i="101" s="1"/>
  <c r="M115" i="101"/>
  <c r="P115" i="101" s="1"/>
  <c r="L115" i="101"/>
  <c r="M114" i="101"/>
  <c r="L114" i="101"/>
  <c r="M113" i="101"/>
  <c r="L113" i="101"/>
  <c r="P113" i="101" s="1"/>
  <c r="M112" i="101"/>
  <c r="L112" i="101"/>
  <c r="M111" i="101"/>
  <c r="L111" i="101"/>
  <c r="P111" i="101" s="1"/>
  <c r="M110" i="101"/>
  <c r="L110" i="101"/>
  <c r="M109" i="101"/>
  <c r="L109" i="101"/>
  <c r="P109" i="101" s="1"/>
  <c r="M108" i="101"/>
  <c r="L108" i="101"/>
  <c r="M107" i="101"/>
  <c r="L107" i="101"/>
  <c r="P107" i="101" s="1"/>
  <c r="M106" i="101"/>
  <c r="L106" i="101"/>
  <c r="M105" i="101"/>
  <c r="L105" i="101"/>
  <c r="P105" i="101" s="1"/>
  <c r="M104" i="101"/>
  <c r="L104" i="101"/>
  <c r="M103" i="101"/>
  <c r="L103" i="101"/>
  <c r="P103" i="101" s="1"/>
  <c r="M102" i="101"/>
  <c r="L102" i="101"/>
  <c r="M101" i="101"/>
  <c r="L101" i="101"/>
  <c r="P101" i="101" s="1"/>
  <c r="M100" i="101"/>
  <c r="L100" i="101"/>
  <c r="M99" i="101"/>
  <c r="L99" i="101"/>
  <c r="P99" i="101" s="1"/>
  <c r="M98" i="101"/>
  <c r="L98" i="101"/>
  <c r="M97" i="101"/>
  <c r="L97" i="101"/>
  <c r="P97" i="101" s="1"/>
  <c r="M96" i="101"/>
  <c r="L96" i="101"/>
  <c r="M95" i="101"/>
  <c r="L95" i="101"/>
  <c r="P95" i="101" s="1"/>
  <c r="M94" i="101"/>
  <c r="L94" i="101"/>
  <c r="M93" i="101"/>
  <c r="L93" i="101"/>
  <c r="P93" i="101" s="1"/>
  <c r="M92" i="101"/>
  <c r="L92" i="101"/>
  <c r="M91" i="101"/>
  <c r="L91" i="101"/>
  <c r="P91" i="101" s="1"/>
  <c r="M90" i="101"/>
  <c r="L90" i="101"/>
  <c r="M89" i="101"/>
  <c r="L89" i="101"/>
  <c r="P89" i="101" s="1"/>
  <c r="M88" i="101"/>
  <c r="L88" i="101"/>
  <c r="M87" i="101"/>
  <c r="L87" i="101"/>
  <c r="P87" i="101" s="1"/>
  <c r="M86" i="101"/>
  <c r="L86" i="101"/>
  <c r="M85" i="101"/>
  <c r="L85" i="101"/>
  <c r="P85" i="101" s="1"/>
  <c r="M84" i="101"/>
  <c r="L84" i="101"/>
  <c r="M83" i="101"/>
  <c r="L83" i="101"/>
  <c r="P83" i="101" s="1"/>
  <c r="M82" i="101"/>
  <c r="L82" i="101"/>
  <c r="M81" i="101"/>
  <c r="L81" i="101"/>
  <c r="P81" i="101" s="1"/>
  <c r="M80" i="101"/>
  <c r="L80" i="101"/>
  <c r="M79" i="101"/>
  <c r="L79" i="101"/>
  <c r="P79" i="101" s="1"/>
  <c r="M78" i="101"/>
  <c r="L78" i="101"/>
  <c r="M77" i="101"/>
  <c r="L77" i="101"/>
  <c r="P77" i="101" s="1"/>
  <c r="M76" i="101"/>
  <c r="L76" i="101"/>
  <c r="M75" i="101"/>
  <c r="L75" i="101"/>
  <c r="P75" i="101" s="1"/>
  <c r="M74" i="101"/>
  <c r="L74" i="101"/>
  <c r="M73" i="101"/>
  <c r="L73" i="101"/>
  <c r="P73" i="101" s="1"/>
  <c r="M72" i="101"/>
  <c r="L72" i="101"/>
  <c r="M71" i="101"/>
  <c r="L71" i="101"/>
  <c r="P71" i="101" s="1"/>
  <c r="M70" i="101"/>
  <c r="L70" i="101"/>
  <c r="M69" i="101"/>
  <c r="L69" i="101"/>
  <c r="P69" i="101" s="1"/>
  <c r="M68" i="101"/>
  <c r="L68" i="101"/>
  <c r="M67" i="101"/>
  <c r="L67" i="101"/>
  <c r="P67" i="101" s="1"/>
  <c r="M66" i="101"/>
  <c r="L66" i="101"/>
  <c r="M65" i="101"/>
  <c r="L65" i="101"/>
  <c r="P65" i="101" s="1"/>
  <c r="M64" i="101"/>
  <c r="L64" i="101"/>
  <c r="M63" i="101"/>
  <c r="L63" i="101"/>
  <c r="P63" i="101" s="1"/>
  <c r="M62" i="101"/>
  <c r="L62" i="101"/>
  <c r="M61" i="101"/>
  <c r="L61" i="101"/>
  <c r="P61" i="101" s="1"/>
  <c r="M60" i="101"/>
  <c r="L60" i="101"/>
  <c r="M59" i="101"/>
  <c r="L59" i="101"/>
  <c r="P59" i="101" s="1"/>
  <c r="M58" i="101"/>
  <c r="L58" i="101"/>
  <c r="M57" i="101"/>
  <c r="L57" i="101"/>
  <c r="P57" i="101" s="1"/>
  <c r="M56" i="101"/>
  <c r="L56" i="101"/>
  <c r="M55" i="101"/>
  <c r="L55" i="101"/>
  <c r="P55" i="101" s="1"/>
  <c r="M54" i="101"/>
  <c r="L54" i="101"/>
  <c r="M53" i="101"/>
  <c r="L53" i="101"/>
  <c r="P53" i="101" s="1"/>
  <c r="M52" i="101"/>
  <c r="L52" i="101"/>
  <c r="M51" i="101"/>
  <c r="L51" i="101"/>
  <c r="P51" i="101" s="1"/>
  <c r="M50" i="101"/>
  <c r="L50" i="101"/>
  <c r="M49" i="101"/>
  <c r="L49" i="101"/>
  <c r="P49" i="101" s="1"/>
  <c r="M48" i="101"/>
  <c r="L48" i="101"/>
  <c r="M47" i="101"/>
  <c r="L47" i="101"/>
  <c r="P47" i="101" s="1"/>
  <c r="M46" i="101"/>
  <c r="L46" i="101"/>
  <c r="M45" i="101"/>
  <c r="L45" i="101"/>
  <c r="P45" i="101" s="1"/>
  <c r="M44" i="101"/>
  <c r="L44" i="101"/>
  <c r="M43" i="101"/>
  <c r="L43" i="101"/>
  <c r="P43" i="101" s="1"/>
  <c r="M42" i="101"/>
  <c r="L42" i="101"/>
  <c r="M41" i="101"/>
  <c r="L41" i="101"/>
  <c r="P41" i="101" s="1"/>
  <c r="M40" i="101"/>
  <c r="L40" i="101"/>
  <c r="M39" i="101"/>
  <c r="L39" i="101"/>
  <c r="P39" i="101" s="1"/>
  <c r="M38" i="101"/>
  <c r="L38" i="101"/>
  <c r="M37" i="101"/>
  <c r="L37" i="101"/>
  <c r="P37" i="101" s="1"/>
  <c r="M36" i="101"/>
  <c r="L36" i="101"/>
  <c r="M35" i="101"/>
  <c r="L35" i="101"/>
  <c r="P35" i="101" s="1"/>
  <c r="M36" i="100"/>
  <c r="P36" i="100" s="1"/>
  <c r="S36" i="100" s="1"/>
  <c r="L36" i="100"/>
  <c r="A14" i="100"/>
  <c r="A15" i="100" s="1"/>
  <c r="A16" i="100" s="1"/>
  <c r="A17" i="100" s="1"/>
  <c r="A18" i="100" s="1"/>
  <c r="A19" i="100" s="1"/>
  <c r="A20" i="100" s="1"/>
  <c r="A21" i="100" s="1"/>
  <c r="A22" i="100" s="1"/>
  <c r="A23" i="100" s="1"/>
  <c r="A24" i="100" s="1"/>
  <c r="A25" i="100" s="1"/>
  <c r="A26" i="100" s="1"/>
  <c r="A27" i="100" s="1"/>
  <c r="A28" i="100" s="1"/>
  <c r="A29" i="100" s="1"/>
  <c r="A30" i="100" s="1"/>
  <c r="A31" i="100" s="1"/>
  <c r="A32" i="100" s="1"/>
  <c r="A33" i="100" s="1"/>
  <c r="A34" i="100" s="1"/>
  <c r="A35" i="100" s="1"/>
  <c r="A36" i="100" s="1"/>
  <c r="A37" i="100" s="1"/>
  <c r="A38" i="100" s="1"/>
  <c r="A39" i="100" s="1"/>
  <c r="A40" i="100" s="1"/>
  <c r="A41" i="100" s="1"/>
  <c r="A42" i="100" s="1"/>
  <c r="A43" i="100" s="1"/>
  <c r="A44" i="100" s="1"/>
  <c r="A45" i="100" s="1"/>
  <c r="A46" i="100" s="1"/>
  <c r="A47" i="100" s="1"/>
  <c r="A48" i="100" s="1"/>
  <c r="A49" i="100" s="1"/>
  <c r="A50" i="100" s="1"/>
  <c r="A51" i="100" s="1"/>
  <c r="A52" i="100" s="1"/>
  <c r="A53" i="100" s="1"/>
  <c r="A54" i="100" s="1"/>
  <c r="A55" i="100" s="1"/>
  <c r="A56" i="100" s="1"/>
  <c r="A57" i="100" s="1"/>
  <c r="A58" i="100" s="1"/>
  <c r="A59" i="100" s="1"/>
  <c r="A60" i="100" s="1"/>
  <c r="A61" i="100" s="1"/>
  <c r="A62" i="100" s="1"/>
  <c r="A63" i="100" s="1"/>
  <c r="A64" i="100" s="1"/>
  <c r="A65" i="100" s="1"/>
  <c r="A66" i="100" s="1"/>
  <c r="A67" i="100" s="1"/>
  <c r="A68" i="100" s="1"/>
  <c r="A69" i="100" s="1"/>
  <c r="A70" i="100" s="1"/>
  <c r="A71" i="100" s="1"/>
  <c r="A72" i="100" s="1"/>
  <c r="A73" i="100" s="1"/>
  <c r="A74" i="100" s="1"/>
  <c r="A75" i="100" s="1"/>
  <c r="A76" i="100" s="1"/>
  <c r="A77" i="100" s="1"/>
  <c r="A78" i="100" s="1"/>
  <c r="A79" i="100" s="1"/>
  <c r="A80" i="100" s="1"/>
  <c r="A81" i="100" s="1"/>
  <c r="A82" i="100" s="1"/>
  <c r="A83" i="100" s="1"/>
  <c r="A84" i="100" s="1"/>
  <c r="A85" i="100" s="1"/>
  <c r="A86" i="100" s="1"/>
  <c r="A87" i="100" s="1"/>
  <c r="A88" i="100" s="1"/>
  <c r="A89" i="100" s="1"/>
  <c r="A90" i="100" s="1"/>
  <c r="A91" i="100" s="1"/>
  <c r="A92" i="100" s="1"/>
  <c r="A93" i="100" s="1"/>
  <c r="A94" i="100" s="1"/>
  <c r="A95" i="100" s="1"/>
  <c r="A96" i="100" s="1"/>
  <c r="A97" i="100" s="1"/>
  <c r="A98" i="100" s="1"/>
  <c r="M98" i="100"/>
  <c r="L98" i="100"/>
  <c r="P98" i="100" s="1"/>
  <c r="S98" i="100" s="1"/>
  <c r="M97" i="100"/>
  <c r="L97" i="100"/>
  <c r="P97" i="100"/>
  <c r="S97" i="100"/>
  <c r="M96" i="100"/>
  <c r="L96" i="100"/>
  <c r="P96" i="100" s="1"/>
  <c r="S96" i="100" s="1"/>
  <c r="M95" i="100"/>
  <c r="L95" i="100"/>
  <c r="P95" i="100" s="1"/>
  <c r="S95" i="100" s="1"/>
  <c r="M94" i="100"/>
  <c r="L94" i="100"/>
  <c r="P94" i="100"/>
  <c r="S94" i="100" s="1"/>
  <c r="M93" i="100"/>
  <c r="L93" i="100"/>
  <c r="M92" i="100"/>
  <c r="L92" i="100"/>
  <c r="P92" i="100" s="1"/>
  <c r="S92" i="100" s="1"/>
  <c r="M91" i="100"/>
  <c r="L91" i="100"/>
  <c r="M90" i="100"/>
  <c r="L90" i="100"/>
  <c r="P90" i="100" s="1"/>
  <c r="S90" i="100" s="1"/>
  <c r="M89" i="100"/>
  <c r="L89" i="100"/>
  <c r="M88" i="100"/>
  <c r="L88" i="100"/>
  <c r="P88" i="100" s="1"/>
  <c r="S88" i="100" s="1"/>
  <c r="M87" i="100"/>
  <c r="L87" i="100"/>
  <c r="M86" i="100"/>
  <c r="L86" i="100"/>
  <c r="P86" i="100" s="1"/>
  <c r="S86" i="100" s="1"/>
  <c r="M85" i="100"/>
  <c r="L85" i="100"/>
  <c r="M84" i="100"/>
  <c r="L84" i="100"/>
  <c r="P84" i="100" s="1"/>
  <c r="S84" i="100" s="1"/>
  <c r="M83" i="100"/>
  <c r="L83" i="100"/>
  <c r="M82" i="100"/>
  <c r="L82" i="100"/>
  <c r="P82" i="100" s="1"/>
  <c r="S82" i="100" s="1"/>
  <c r="M81" i="100"/>
  <c r="L81" i="100"/>
  <c r="M80" i="100"/>
  <c r="L80" i="100"/>
  <c r="P80" i="100" s="1"/>
  <c r="S80" i="100" s="1"/>
  <c r="M79" i="100"/>
  <c r="L79" i="100"/>
  <c r="M78" i="100"/>
  <c r="L78" i="100"/>
  <c r="P78" i="100" s="1"/>
  <c r="S78" i="100" s="1"/>
  <c r="M77" i="100"/>
  <c r="L77" i="100"/>
  <c r="M76" i="100"/>
  <c r="L76" i="100"/>
  <c r="P76" i="100" s="1"/>
  <c r="S76" i="100" s="1"/>
  <c r="M75" i="100"/>
  <c r="L75" i="100"/>
  <c r="M74" i="100"/>
  <c r="L74" i="100"/>
  <c r="P74" i="100" s="1"/>
  <c r="S74" i="100" s="1"/>
  <c r="M73" i="100"/>
  <c r="L73" i="100"/>
  <c r="M72" i="100"/>
  <c r="L72" i="100"/>
  <c r="P72" i="100" s="1"/>
  <c r="S72" i="100" s="1"/>
  <c r="M71" i="100"/>
  <c r="L71" i="100"/>
  <c r="M70" i="100"/>
  <c r="L70" i="100"/>
  <c r="P70" i="100" s="1"/>
  <c r="S70" i="100" s="1"/>
  <c r="M69" i="100"/>
  <c r="L69" i="100"/>
  <c r="M68" i="100"/>
  <c r="L68" i="100"/>
  <c r="P68" i="100" s="1"/>
  <c r="S68" i="100" s="1"/>
  <c r="M67" i="100"/>
  <c r="L67" i="100"/>
  <c r="M66" i="100"/>
  <c r="L66" i="100"/>
  <c r="P66" i="100" s="1"/>
  <c r="S66" i="100" s="1"/>
  <c r="M65" i="100"/>
  <c r="L65" i="100"/>
  <c r="M64" i="100"/>
  <c r="L64" i="100"/>
  <c r="P64" i="100" s="1"/>
  <c r="S64" i="100" s="1"/>
  <c r="M63" i="100"/>
  <c r="L63" i="100"/>
  <c r="M62" i="100"/>
  <c r="L62" i="100"/>
  <c r="P62" i="100" s="1"/>
  <c r="S62" i="100" s="1"/>
  <c r="M61" i="100"/>
  <c r="L61" i="100"/>
  <c r="M60" i="100"/>
  <c r="L60" i="100"/>
  <c r="P60" i="100" s="1"/>
  <c r="S60" i="100" s="1"/>
  <c r="M59" i="100"/>
  <c r="L59" i="100"/>
  <c r="M58" i="100"/>
  <c r="L58" i="100"/>
  <c r="P58" i="100" s="1"/>
  <c r="S58" i="100" s="1"/>
  <c r="M57" i="100"/>
  <c r="L57" i="100"/>
  <c r="M56" i="100"/>
  <c r="L56" i="100"/>
  <c r="P56" i="100" s="1"/>
  <c r="S56" i="100" s="1"/>
  <c r="M55" i="100"/>
  <c r="L55" i="100"/>
  <c r="M54" i="100"/>
  <c r="L54" i="100"/>
  <c r="P54" i="100" s="1"/>
  <c r="S54" i="100" s="1"/>
  <c r="M53" i="100"/>
  <c r="L53" i="100"/>
  <c r="M52" i="100"/>
  <c r="L52" i="100"/>
  <c r="P52" i="100" s="1"/>
  <c r="S52" i="100" s="1"/>
  <c r="M51" i="100"/>
  <c r="L51" i="100"/>
  <c r="M50" i="100"/>
  <c r="L50" i="100"/>
  <c r="P50" i="100" s="1"/>
  <c r="S50" i="100" s="1"/>
  <c r="M49" i="100"/>
  <c r="L49" i="100"/>
  <c r="M48" i="100"/>
  <c r="L48" i="100"/>
  <c r="P48" i="100" s="1"/>
  <c r="S48" i="100" s="1"/>
  <c r="M47" i="100"/>
  <c r="L47" i="100"/>
  <c r="M46" i="100"/>
  <c r="L46" i="100"/>
  <c r="P46" i="100" s="1"/>
  <c r="S46" i="100" s="1"/>
  <c r="M45" i="100"/>
  <c r="L45" i="100"/>
  <c r="M44" i="100"/>
  <c r="L44" i="100"/>
  <c r="P44" i="100" s="1"/>
  <c r="S44" i="100" s="1"/>
  <c r="M43" i="100"/>
  <c r="L43" i="100"/>
  <c r="L98" i="99"/>
  <c r="A19" i="99"/>
  <c r="A20" i="99" s="1"/>
  <c r="A21" i="99" s="1"/>
  <c r="A22" i="99" s="1"/>
  <c r="A23" i="99" s="1"/>
  <c r="A24" i="99" s="1"/>
  <c r="A25" i="99" s="1"/>
  <c r="A26" i="99" s="1"/>
  <c r="A27" i="99" s="1"/>
  <c r="A28" i="99" s="1"/>
  <c r="A29" i="99" s="1"/>
  <c r="A30" i="99" s="1"/>
  <c r="A31" i="99" s="1"/>
  <c r="A32" i="99" s="1"/>
  <c r="A33" i="99" s="1"/>
  <c r="A34" i="99" s="1"/>
  <c r="A35" i="99" s="1"/>
  <c r="A36" i="99" s="1"/>
  <c r="A37" i="99" s="1"/>
  <c r="A38" i="99" s="1"/>
  <c r="A39" i="99" s="1"/>
  <c r="A40" i="99" s="1"/>
  <c r="A41" i="99" s="1"/>
  <c r="A42" i="99" s="1"/>
  <c r="A43" i="99" s="1"/>
  <c r="A44" i="99" s="1"/>
  <c r="A45" i="99" s="1"/>
  <c r="A46" i="99" s="1"/>
  <c r="A47" i="99" s="1"/>
  <c r="A48" i="99" s="1"/>
  <c r="A49" i="99" s="1"/>
  <c r="A50" i="99" s="1"/>
  <c r="A51" i="99" s="1"/>
  <c r="A52" i="99" s="1"/>
  <c r="A53" i="99" s="1"/>
  <c r="A54" i="99" s="1"/>
  <c r="A55" i="99" s="1"/>
  <c r="A56" i="99" s="1"/>
  <c r="A57" i="99" s="1"/>
  <c r="A58" i="99" s="1"/>
  <c r="A59" i="99" s="1"/>
  <c r="A60" i="99" s="1"/>
  <c r="A61" i="99" s="1"/>
  <c r="A62" i="99" s="1"/>
  <c r="A63" i="99" s="1"/>
  <c r="A64" i="99" s="1"/>
  <c r="A65" i="99" s="1"/>
  <c r="A66" i="99" s="1"/>
  <c r="A67" i="99" s="1"/>
  <c r="A68" i="99" s="1"/>
  <c r="A69" i="99" s="1"/>
  <c r="A70" i="99" s="1"/>
  <c r="A71" i="99" s="1"/>
  <c r="A72" i="99" s="1"/>
  <c r="A73" i="99" s="1"/>
  <c r="A74" i="99" s="1"/>
  <c r="A75" i="99" s="1"/>
  <c r="A76" i="99" s="1"/>
  <c r="A77" i="99" s="1"/>
  <c r="A78" i="99" s="1"/>
  <c r="A79" i="99" s="1"/>
  <c r="A80" i="99" s="1"/>
  <c r="A81" i="99" s="1"/>
  <c r="A82" i="99" s="1"/>
  <c r="A83" i="99" s="1"/>
  <c r="A84" i="99" s="1"/>
  <c r="A85" i="99" s="1"/>
  <c r="A86" i="99" s="1"/>
  <c r="A87" i="99" s="1"/>
  <c r="A88" i="99" s="1"/>
  <c r="A89" i="99" s="1"/>
  <c r="A90" i="99" s="1"/>
  <c r="A91" i="99" s="1"/>
  <c r="A92" i="99" s="1"/>
  <c r="A93" i="99" s="1"/>
  <c r="A94" i="99" s="1"/>
  <c r="A95" i="99" s="1"/>
  <c r="A96" i="99" s="1"/>
  <c r="A97" i="99" s="1"/>
  <c r="A98" i="99" s="1"/>
  <c r="A15" i="99"/>
  <c r="A16" i="99" s="1"/>
  <c r="A17" i="99" s="1"/>
  <c r="A18" i="99" s="1"/>
  <c r="A14" i="99"/>
  <c r="M98" i="99"/>
  <c r="M97" i="99"/>
  <c r="L97" i="99"/>
  <c r="M96" i="99"/>
  <c r="L96" i="99"/>
  <c r="P96" i="99" s="1"/>
  <c r="S96" i="99" s="1"/>
  <c r="M95" i="99"/>
  <c r="L95" i="99"/>
  <c r="P95" i="99" s="1"/>
  <c r="S95" i="99" s="1"/>
  <c r="M94" i="99"/>
  <c r="L94" i="99"/>
  <c r="P94" i="99" s="1"/>
  <c r="S94" i="99" s="1"/>
  <c r="M93" i="99"/>
  <c r="L93" i="99"/>
  <c r="P93" i="99" s="1"/>
  <c r="S93" i="99" s="1"/>
  <c r="M92" i="99"/>
  <c r="L92" i="99"/>
  <c r="P92" i="99" s="1"/>
  <c r="S92" i="99" s="1"/>
  <c r="M91" i="99"/>
  <c r="L91" i="99"/>
  <c r="P91" i="99" s="1"/>
  <c r="S91" i="99" s="1"/>
  <c r="M90" i="99"/>
  <c r="L90" i="99"/>
  <c r="P90" i="99" s="1"/>
  <c r="S90" i="99" s="1"/>
  <c r="M89" i="99"/>
  <c r="L89" i="99"/>
  <c r="P89" i="99" s="1"/>
  <c r="S89" i="99" s="1"/>
  <c r="M88" i="99"/>
  <c r="L88" i="99"/>
  <c r="P88" i="99" s="1"/>
  <c r="S88" i="99" s="1"/>
  <c r="M87" i="99"/>
  <c r="L87" i="99"/>
  <c r="P87" i="99" s="1"/>
  <c r="S87" i="99" s="1"/>
  <c r="M86" i="99"/>
  <c r="L86" i="99"/>
  <c r="P86" i="99" s="1"/>
  <c r="S86" i="99" s="1"/>
  <c r="M85" i="99"/>
  <c r="L85" i="99"/>
  <c r="P85" i="99" s="1"/>
  <c r="S85" i="99" s="1"/>
  <c r="M84" i="99"/>
  <c r="L84" i="99"/>
  <c r="P84" i="99" s="1"/>
  <c r="S84" i="99" s="1"/>
  <c r="M83" i="99"/>
  <c r="L83" i="99"/>
  <c r="P83" i="99" s="1"/>
  <c r="S83" i="99" s="1"/>
  <c r="M82" i="99"/>
  <c r="L82" i="99"/>
  <c r="P82" i="99" s="1"/>
  <c r="S82" i="99" s="1"/>
  <c r="M81" i="99"/>
  <c r="L81" i="99"/>
  <c r="P81" i="99" s="1"/>
  <c r="S81" i="99" s="1"/>
  <c r="M80" i="99"/>
  <c r="L80" i="99"/>
  <c r="P80" i="99" s="1"/>
  <c r="S80" i="99" s="1"/>
  <c r="M79" i="99"/>
  <c r="L79" i="99"/>
  <c r="P79" i="99" s="1"/>
  <c r="S79" i="99" s="1"/>
  <c r="M78" i="99"/>
  <c r="L78" i="99"/>
  <c r="P78" i="99" s="1"/>
  <c r="S78" i="99" s="1"/>
  <c r="M77" i="99"/>
  <c r="L77" i="99"/>
  <c r="P77" i="99" s="1"/>
  <c r="S77" i="99" s="1"/>
  <c r="M76" i="99"/>
  <c r="L76" i="99"/>
  <c r="P76" i="99" s="1"/>
  <c r="S76" i="99" s="1"/>
  <c r="M75" i="99"/>
  <c r="L75" i="99"/>
  <c r="P75" i="99" s="1"/>
  <c r="S75" i="99" s="1"/>
  <c r="M74" i="99"/>
  <c r="L74" i="99"/>
  <c r="P74" i="99" s="1"/>
  <c r="S74" i="99" s="1"/>
  <c r="M73" i="99"/>
  <c r="L73" i="99"/>
  <c r="P73" i="99" s="1"/>
  <c r="S73" i="99" s="1"/>
  <c r="M72" i="99"/>
  <c r="L72" i="99"/>
  <c r="P72" i="99" s="1"/>
  <c r="S72" i="99" s="1"/>
  <c r="M71" i="99"/>
  <c r="L71" i="99"/>
  <c r="P71" i="99" s="1"/>
  <c r="S71" i="99" s="1"/>
  <c r="M70" i="99"/>
  <c r="L70" i="99"/>
  <c r="P70" i="99" s="1"/>
  <c r="S70" i="99" s="1"/>
  <c r="M69" i="99"/>
  <c r="L69" i="99"/>
  <c r="P69" i="99" s="1"/>
  <c r="S69" i="99" s="1"/>
  <c r="M68" i="99"/>
  <c r="L68" i="99"/>
  <c r="P68" i="99" s="1"/>
  <c r="S68" i="99" s="1"/>
  <c r="M67" i="99"/>
  <c r="L67" i="99"/>
  <c r="P67" i="99" s="1"/>
  <c r="S67" i="99" s="1"/>
  <c r="M66" i="99"/>
  <c r="L66" i="99"/>
  <c r="P66" i="99" s="1"/>
  <c r="S66" i="99" s="1"/>
  <c r="M65" i="99"/>
  <c r="L65" i="99"/>
  <c r="P65" i="99" s="1"/>
  <c r="S65" i="99" s="1"/>
  <c r="M64" i="99"/>
  <c r="L64" i="99"/>
  <c r="P64" i="99" s="1"/>
  <c r="S64" i="99" s="1"/>
  <c r="M63" i="99"/>
  <c r="L63" i="99"/>
  <c r="P63" i="99" s="1"/>
  <c r="S63" i="99" s="1"/>
  <c r="M62" i="99"/>
  <c r="L62" i="99"/>
  <c r="P62" i="99" s="1"/>
  <c r="S62" i="99" s="1"/>
  <c r="M61" i="99"/>
  <c r="L61" i="99"/>
  <c r="M60" i="99"/>
  <c r="L60" i="99"/>
  <c r="P60" i="99" s="1"/>
  <c r="S60" i="99" s="1"/>
  <c r="M59" i="99"/>
  <c r="L59" i="99"/>
  <c r="M58" i="99"/>
  <c r="L58" i="99"/>
  <c r="P58" i="99" s="1"/>
  <c r="S58" i="99" s="1"/>
  <c r="M57" i="99"/>
  <c r="L57" i="99"/>
  <c r="M56" i="99"/>
  <c r="L56" i="99"/>
  <c r="P56" i="99" s="1"/>
  <c r="S56" i="99" s="1"/>
  <c r="M55" i="99"/>
  <c r="L55" i="99"/>
  <c r="M54" i="99"/>
  <c r="L54" i="99"/>
  <c r="P54" i="99" s="1"/>
  <c r="S54" i="99" s="1"/>
  <c r="M53" i="99"/>
  <c r="L53" i="99"/>
  <c r="M52" i="99"/>
  <c r="L52" i="99"/>
  <c r="P52" i="99" s="1"/>
  <c r="S52" i="99" s="1"/>
  <c r="M51" i="99"/>
  <c r="L51" i="99"/>
  <c r="M50" i="99"/>
  <c r="L50" i="99"/>
  <c r="P50" i="99" s="1"/>
  <c r="S50" i="99" s="1"/>
  <c r="M49" i="99"/>
  <c r="L49" i="99"/>
  <c r="M48" i="99"/>
  <c r="L48" i="99"/>
  <c r="P48" i="99" s="1"/>
  <c r="S48" i="99" s="1"/>
  <c r="M47" i="99"/>
  <c r="L47" i="99"/>
  <c r="M46" i="99"/>
  <c r="L46" i="99"/>
  <c r="P46" i="99" s="1"/>
  <c r="S46" i="99" s="1"/>
  <c r="M45" i="99"/>
  <c r="L45" i="99"/>
  <c r="M44" i="99"/>
  <c r="L44" i="99"/>
  <c r="P44" i="99" s="1"/>
  <c r="S44" i="99" s="1"/>
  <c r="M43" i="99"/>
  <c r="L43" i="99"/>
  <c r="A14" i="56"/>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A98" i="56" s="1"/>
  <c r="A99" i="56" s="1"/>
  <c r="A100" i="56" s="1"/>
  <c r="A101" i="56" s="1"/>
  <c r="A102" i="56" s="1"/>
  <c r="A103" i="56" s="1"/>
  <c r="A104" i="56" s="1"/>
  <c r="A105" i="56" s="1"/>
  <c r="A106" i="56" s="1"/>
  <c r="A107" i="56" s="1"/>
  <c r="A108" i="56" s="1"/>
  <c r="A109" i="56" s="1"/>
  <c r="A110" i="56" s="1"/>
  <c r="A111" i="56" s="1"/>
  <c r="A112" i="56" s="1"/>
  <c r="A113" i="56" s="1"/>
  <c r="A114" i="56" s="1"/>
  <c r="A115" i="56" s="1"/>
  <c r="A116" i="56" s="1"/>
  <c r="A117" i="56" s="1"/>
  <c r="A118" i="56" s="1"/>
  <c r="A119" i="56" s="1"/>
  <c r="A120" i="56" s="1"/>
  <c r="A121" i="56" s="1"/>
  <c r="A122" i="56" s="1"/>
  <c r="M122" i="56"/>
  <c r="L122" i="56"/>
  <c r="M121" i="56"/>
  <c r="L121" i="56"/>
  <c r="P121" i="56" s="1"/>
  <c r="S121" i="56" s="1"/>
  <c r="M120" i="56"/>
  <c r="L120" i="56"/>
  <c r="M119" i="56"/>
  <c r="L119" i="56"/>
  <c r="P119" i="56" s="1"/>
  <c r="S119" i="56" s="1"/>
  <c r="M118" i="56"/>
  <c r="L118" i="56"/>
  <c r="M117" i="56"/>
  <c r="L117" i="56"/>
  <c r="P117" i="56" s="1"/>
  <c r="S117" i="56" s="1"/>
  <c r="M116" i="56"/>
  <c r="L116" i="56"/>
  <c r="M115" i="56"/>
  <c r="L115" i="56"/>
  <c r="P115" i="56" s="1"/>
  <c r="S115" i="56" s="1"/>
  <c r="M114" i="56"/>
  <c r="L114" i="56"/>
  <c r="M113" i="56"/>
  <c r="L113" i="56"/>
  <c r="P113" i="56" s="1"/>
  <c r="S113" i="56" s="1"/>
  <c r="M112" i="56"/>
  <c r="L112" i="56"/>
  <c r="M111" i="56"/>
  <c r="L111" i="56"/>
  <c r="P111" i="56" s="1"/>
  <c r="S111" i="56" s="1"/>
  <c r="M110" i="56"/>
  <c r="L110" i="56"/>
  <c r="M109" i="56"/>
  <c r="L109" i="56"/>
  <c r="P109" i="56" s="1"/>
  <c r="S109" i="56" s="1"/>
  <c r="M108" i="56"/>
  <c r="L108" i="56"/>
  <c r="M107" i="56"/>
  <c r="L107" i="56"/>
  <c r="P107" i="56" s="1"/>
  <c r="S107" i="56" s="1"/>
  <c r="M106" i="56"/>
  <c r="L106" i="56"/>
  <c r="M105" i="56"/>
  <c r="L105" i="56"/>
  <c r="P105" i="56" s="1"/>
  <c r="S105" i="56" s="1"/>
  <c r="M104" i="56"/>
  <c r="L104" i="56"/>
  <c r="M103" i="56"/>
  <c r="L103" i="56"/>
  <c r="P103" i="56" s="1"/>
  <c r="S103" i="56" s="1"/>
  <c r="M102" i="56"/>
  <c r="L102" i="56"/>
  <c r="M101" i="56"/>
  <c r="L101" i="56"/>
  <c r="P101" i="56" s="1"/>
  <c r="S101" i="56" s="1"/>
  <c r="M100" i="56"/>
  <c r="L100" i="56"/>
  <c r="M99" i="56"/>
  <c r="L99" i="56"/>
  <c r="P99" i="56" s="1"/>
  <c r="S99" i="56" s="1"/>
  <c r="M98" i="56"/>
  <c r="L98" i="56"/>
  <c r="M97" i="56"/>
  <c r="L97" i="56"/>
  <c r="P97" i="56" s="1"/>
  <c r="S97" i="56" s="1"/>
  <c r="M96" i="56"/>
  <c r="L96" i="56"/>
  <c r="M95" i="56"/>
  <c r="L95" i="56"/>
  <c r="P95" i="56" s="1"/>
  <c r="S95" i="56" s="1"/>
  <c r="M94" i="56"/>
  <c r="L94" i="56"/>
  <c r="M93" i="56"/>
  <c r="L93" i="56"/>
  <c r="P93" i="56" s="1"/>
  <c r="S93" i="56" s="1"/>
  <c r="M92" i="56"/>
  <c r="L92" i="56"/>
  <c r="M91" i="56"/>
  <c r="L91" i="56"/>
  <c r="P91" i="56" s="1"/>
  <c r="S91" i="56" s="1"/>
  <c r="M90" i="56"/>
  <c r="L90" i="56"/>
  <c r="M89" i="56"/>
  <c r="L89" i="56"/>
  <c r="P89" i="56" s="1"/>
  <c r="S89" i="56" s="1"/>
  <c r="M88" i="56"/>
  <c r="L88" i="56"/>
  <c r="M87" i="56"/>
  <c r="L87" i="56"/>
  <c r="P87" i="56" s="1"/>
  <c r="S87" i="56" s="1"/>
  <c r="M86" i="56"/>
  <c r="L86" i="56"/>
  <c r="M85" i="56"/>
  <c r="L85" i="56"/>
  <c r="P85" i="56" s="1"/>
  <c r="S85" i="56" s="1"/>
  <c r="M84" i="56"/>
  <c r="L84" i="56"/>
  <c r="M83" i="56"/>
  <c r="L83" i="56"/>
  <c r="P83" i="56" s="1"/>
  <c r="S83" i="56" s="1"/>
  <c r="M82" i="56"/>
  <c r="L82" i="56"/>
  <c r="M81" i="56"/>
  <c r="L81" i="56"/>
  <c r="P81" i="56" s="1"/>
  <c r="S81" i="56" s="1"/>
  <c r="M80" i="56"/>
  <c r="L80" i="56"/>
  <c r="M79" i="56"/>
  <c r="L79" i="56"/>
  <c r="P79" i="56" s="1"/>
  <c r="S79" i="56" s="1"/>
  <c r="M78" i="56"/>
  <c r="L78" i="56"/>
  <c r="M77" i="56"/>
  <c r="L77" i="56"/>
  <c r="P77" i="56" s="1"/>
  <c r="S77" i="56" s="1"/>
  <c r="M76" i="56"/>
  <c r="L76" i="56"/>
  <c r="M75" i="56"/>
  <c r="L75" i="56"/>
  <c r="P75" i="56" s="1"/>
  <c r="S75" i="56" s="1"/>
  <c r="M74" i="56"/>
  <c r="L74" i="56"/>
  <c r="M73" i="56"/>
  <c r="L73" i="56"/>
  <c r="P73" i="56" s="1"/>
  <c r="S73" i="56" s="1"/>
  <c r="M72" i="56"/>
  <c r="L72" i="56"/>
  <c r="M71" i="56"/>
  <c r="L71" i="56"/>
  <c r="P71" i="56" s="1"/>
  <c r="S71" i="56" s="1"/>
  <c r="M70" i="56"/>
  <c r="L70" i="56"/>
  <c r="M69" i="56"/>
  <c r="L69" i="56"/>
  <c r="P69" i="56" s="1"/>
  <c r="S69" i="56" s="1"/>
  <c r="M68" i="56"/>
  <c r="L68" i="56"/>
  <c r="M67" i="56"/>
  <c r="L67" i="56"/>
  <c r="P67" i="56" s="1"/>
  <c r="S67" i="56" s="1"/>
  <c r="M66" i="56"/>
  <c r="L66" i="56"/>
  <c r="M65" i="56"/>
  <c r="L65" i="56"/>
  <c r="P65" i="56" s="1"/>
  <c r="S65" i="56" s="1"/>
  <c r="M64" i="56"/>
  <c r="L64" i="56"/>
  <c r="M63" i="56"/>
  <c r="L63" i="56"/>
  <c r="P63" i="56" s="1"/>
  <c r="S63" i="56" s="1"/>
  <c r="M62" i="56"/>
  <c r="L62" i="56"/>
  <c r="M61" i="56"/>
  <c r="L61" i="56"/>
  <c r="P61" i="56" s="1"/>
  <c r="S61" i="56" s="1"/>
  <c r="M60" i="56"/>
  <c r="L60" i="56"/>
  <c r="M59" i="56"/>
  <c r="L59" i="56"/>
  <c r="P59" i="56" s="1"/>
  <c r="S59" i="56" s="1"/>
  <c r="M58" i="56"/>
  <c r="L58" i="56"/>
  <c r="M57" i="56"/>
  <c r="L57" i="56"/>
  <c r="P57" i="56" s="1"/>
  <c r="S57" i="56" s="1"/>
  <c r="M56" i="56"/>
  <c r="L56" i="56"/>
  <c r="M55" i="56"/>
  <c r="L55" i="56"/>
  <c r="P55" i="56" s="1"/>
  <c r="S55" i="56" s="1"/>
  <c r="M54" i="56"/>
  <c r="L54" i="56"/>
  <c r="M53" i="56"/>
  <c r="L53" i="56"/>
  <c r="P53" i="56" s="1"/>
  <c r="S53" i="56" s="1"/>
  <c r="M52" i="56"/>
  <c r="L52" i="56"/>
  <c r="M51" i="56"/>
  <c r="L51" i="56"/>
  <c r="P51" i="56" s="1"/>
  <c r="S51" i="56" s="1"/>
  <c r="M50" i="56"/>
  <c r="L50" i="56"/>
  <c r="M49" i="56"/>
  <c r="L49" i="56"/>
  <c r="P49" i="56" s="1"/>
  <c r="S49" i="56" s="1"/>
  <c r="M48" i="56"/>
  <c r="L48" i="56"/>
  <c r="M47" i="56"/>
  <c r="L47" i="56"/>
  <c r="P47" i="56" s="1"/>
  <c r="S47" i="56" s="1"/>
  <c r="M46" i="56"/>
  <c r="L46" i="56"/>
  <c r="M45" i="56"/>
  <c r="L45" i="56"/>
  <c r="P45" i="56" s="1"/>
  <c r="S45" i="56" s="1"/>
  <c r="M44" i="56"/>
  <c r="L44" i="56"/>
  <c r="M43" i="56"/>
  <c r="L43" i="56"/>
  <c r="P43" i="56" s="1"/>
  <c r="S43" i="56" s="1"/>
  <c r="A14" i="88"/>
  <c r="A15" i="88" s="1"/>
  <c r="A16" i="88" s="1"/>
  <c r="A17" i="88" s="1"/>
  <c r="A18" i="88" s="1"/>
  <c r="A19" i="88" s="1"/>
  <c r="A20" i="88" s="1"/>
  <c r="A21" i="88" s="1"/>
  <c r="A22" i="88" s="1"/>
  <c r="A23" i="88" s="1"/>
  <c r="A24" i="88" s="1"/>
  <c r="A25" i="88" s="1"/>
  <c r="A26" i="88" s="1"/>
  <c r="A27" i="88" s="1"/>
  <c r="A28" i="88" s="1"/>
  <c r="A29" i="88" s="1"/>
  <c r="A30" i="88" s="1"/>
  <c r="A31" i="88" s="1"/>
  <c r="A32" i="88" s="1"/>
  <c r="A33" i="88" s="1"/>
  <c r="A34" i="88" s="1"/>
  <c r="A35" i="88" s="1"/>
  <c r="A36" i="88" s="1"/>
  <c r="A37" i="88" s="1"/>
  <c r="A38" i="88" s="1"/>
  <c r="A39" i="88" s="1"/>
  <c r="A40" i="88" s="1"/>
  <c r="A41" i="88" s="1"/>
  <c r="A42" i="88" s="1"/>
  <c r="A43" i="88" s="1"/>
  <c r="A44" i="88" s="1"/>
  <c r="A45" i="88" s="1"/>
  <c r="A46" i="88" s="1"/>
  <c r="A47" i="88" s="1"/>
  <c r="A48" i="88" s="1"/>
  <c r="A49" i="88" s="1"/>
  <c r="A50" i="88" s="1"/>
  <c r="A51" i="88" s="1"/>
  <c r="A52" i="88" s="1"/>
  <c r="A53" i="88" s="1"/>
  <c r="A54" i="88" s="1"/>
  <c r="A55" i="88" s="1"/>
  <c r="A56" i="88" s="1"/>
  <c r="A57" i="88" s="1"/>
  <c r="A58" i="88" s="1"/>
  <c r="A59" i="88" s="1"/>
  <c r="A60" i="88" s="1"/>
  <c r="A61" i="88" s="1"/>
  <c r="A62" i="88" s="1"/>
  <c r="A63" i="88" s="1"/>
  <c r="A64" i="88" s="1"/>
  <c r="A65" i="88" s="1"/>
  <c r="A66" i="88" s="1"/>
  <c r="A67" i="88" s="1"/>
  <c r="A68" i="88" s="1"/>
  <c r="A69" i="88" s="1"/>
  <c r="A70" i="88" s="1"/>
  <c r="A71" i="88" s="1"/>
  <c r="A72" i="88" s="1"/>
  <c r="A73" i="88" s="1"/>
  <c r="A74" i="88" s="1"/>
  <c r="A75" i="88" s="1"/>
  <c r="A76" i="88" s="1"/>
  <c r="A77" i="88" s="1"/>
  <c r="A78" i="88" s="1"/>
  <c r="A79" i="88" s="1"/>
  <c r="A80" i="88" s="1"/>
  <c r="A81" i="88" s="1"/>
  <c r="A82" i="88" s="1"/>
  <c r="A83" i="88" s="1"/>
  <c r="A84" i="88" s="1"/>
  <c r="A85" i="88" s="1"/>
  <c r="A86" i="88" s="1"/>
  <c r="A87" i="88" s="1"/>
  <c r="A88" i="88" s="1"/>
  <c r="A89" i="88" s="1"/>
  <c r="A90" i="88" s="1"/>
  <c r="A91" i="88" s="1"/>
  <c r="A92" i="88" s="1"/>
  <c r="A93" i="88" s="1"/>
  <c r="A94" i="88" s="1"/>
  <c r="A95" i="88" s="1"/>
  <c r="A96" i="88" s="1"/>
  <c r="A97" i="88" s="1"/>
  <c r="A98" i="88" s="1"/>
  <c r="A99" i="88" s="1"/>
  <c r="A100" i="88" s="1"/>
  <c r="A101" i="88" s="1"/>
  <c r="A102" i="88" s="1"/>
  <c r="A103" i="88" s="1"/>
  <c r="A104" i="88" s="1"/>
  <c r="A105" i="88" s="1"/>
  <c r="A106" i="88" s="1"/>
  <c r="A107" i="88" s="1"/>
  <c r="A108" i="88" s="1"/>
  <c r="A109" i="88" s="1"/>
  <c r="A110" i="88" s="1"/>
  <c r="A111" i="88" s="1"/>
  <c r="A112" i="88" s="1"/>
  <c r="A113" i="88" s="1"/>
  <c r="A114" i="88" s="1"/>
  <c r="A115" i="88" s="1"/>
  <c r="A116" i="88" s="1"/>
  <c r="A117" i="88" s="1"/>
  <c r="A118" i="88" s="1"/>
  <c r="A13" i="88"/>
  <c r="N118" i="88"/>
  <c r="M118" i="88"/>
  <c r="T118" i="88" s="1"/>
  <c r="N117" i="88"/>
  <c r="M117" i="88"/>
  <c r="N116" i="88"/>
  <c r="M116" i="88"/>
  <c r="T116" i="88" s="1"/>
  <c r="N115" i="88"/>
  <c r="M115" i="88"/>
  <c r="N114" i="88"/>
  <c r="M114" i="88"/>
  <c r="T114" i="88" s="1"/>
  <c r="N113" i="88"/>
  <c r="M113" i="88"/>
  <c r="N112" i="88"/>
  <c r="M112" i="88"/>
  <c r="T112" i="88" s="1"/>
  <c r="N111" i="88"/>
  <c r="M111" i="88"/>
  <c r="N110" i="88"/>
  <c r="M110" i="88"/>
  <c r="T110" i="88" s="1"/>
  <c r="N109" i="88"/>
  <c r="M109" i="88"/>
  <c r="N108" i="88"/>
  <c r="M108" i="88"/>
  <c r="T108" i="88" s="1"/>
  <c r="N107" i="88"/>
  <c r="M107" i="88"/>
  <c r="N106" i="88"/>
  <c r="M106" i="88"/>
  <c r="T106" i="88" s="1"/>
  <c r="N105" i="88"/>
  <c r="M105" i="88"/>
  <c r="N104" i="88"/>
  <c r="M104" i="88"/>
  <c r="T104" i="88" s="1"/>
  <c r="N103" i="88"/>
  <c r="M103" i="88"/>
  <c r="N102" i="88"/>
  <c r="M102" i="88"/>
  <c r="T102" i="88" s="1"/>
  <c r="N101" i="88"/>
  <c r="M101" i="88"/>
  <c r="N100" i="88"/>
  <c r="M100" i="88"/>
  <c r="T100" i="88" s="1"/>
  <c r="N99" i="88"/>
  <c r="M99" i="88"/>
  <c r="N98" i="88"/>
  <c r="M98" i="88"/>
  <c r="T98" i="88" s="1"/>
  <c r="N97" i="88"/>
  <c r="M97" i="88"/>
  <c r="N96" i="88"/>
  <c r="M96" i="88"/>
  <c r="T96" i="88" s="1"/>
  <c r="N95" i="88"/>
  <c r="M95" i="88"/>
  <c r="N94" i="88"/>
  <c r="M94" i="88"/>
  <c r="T94" i="88" s="1"/>
  <c r="N93" i="88"/>
  <c r="M93" i="88"/>
  <c r="N92" i="88"/>
  <c r="M92" i="88"/>
  <c r="T92" i="88" s="1"/>
  <c r="N91" i="88"/>
  <c r="M91" i="88"/>
  <c r="N90" i="88"/>
  <c r="M90" i="88"/>
  <c r="T90" i="88" s="1"/>
  <c r="N89" i="88"/>
  <c r="M89" i="88"/>
  <c r="N88" i="88"/>
  <c r="M88" i="88"/>
  <c r="T88" i="88" s="1"/>
  <c r="N87" i="88"/>
  <c r="M87" i="88"/>
  <c r="N86" i="88"/>
  <c r="M86" i="88"/>
  <c r="T86" i="88" s="1"/>
  <c r="N85" i="88"/>
  <c r="M85" i="88"/>
  <c r="N84" i="88"/>
  <c r="M84" i="88"/>
  <c r="T84" i="88" s="1"/>
  <c r="N83" i="88"/>
  <c r="M83" i="88"/>
  <c r="N82" i="88"/>
  <c r="M82" i="88"/>
  <c r="T82" i="88" s="1"/>
  <c r="N81" i="88"/>
  <c r="M81" i="88"/>
  <c r="N80" i="88"/>
  <c r="M80" i="88"/>
  <c r="T80" i="88" s="1"/>
  <c r="N79" i="88"/>
  <c r="M79" i="88"/>
  <c r="N78" i="88"/>
  <c r="M78" i="88"/>
  <c r="T78" i="88" s="1"/>
  <c r="N77" i="88"/>
  <c r="M77" i="88"/>
  <c r="N76" i="88"/>
  <c r="M76" i="88"/>
  <c r="T76" i="88" s="1"/>
  <c r="N75" i="88"/>
  <c r="M75" i="88"/>
  <c r="N74" i="88"/>
  <c r="M74" i="88"/>
  <c r="T74" i="88" s="1"/>
  <c r="N73" i="88"/>
  <c r="M73" i="88"/>
  <c r="N72" i="88"/>
  <c r="M72" i="88"/>
  <c r="T72" i="88" s="1"/>
  <c r="N71" i="88"/>
  <c r="M71" i="88"/>
  <c r="N70" i="88"/>
  <c r="M70" i="88"/>
  <c r="T70" i="88" s="1"/>
  <c r="N69" i="88"/>
  <c r="M69" i="88"/>
  <c r="N68" i="88"/>
  <c r="M68" i="88"/>
  <c r="T68" i="88" s="1"/>
  <c r="N67" i="88"/>
  <c r="M67" i="88"/>
  <c r="N66" i="88"/>
  <c r="M66" i="88"/>
  <c r="T66" i="88" s="1"/>
  <c r="N65" i="88"/>
  <c r="M65" i="88"/>
  <c r="N64" i="88"/>
  <c r="M64" i="88"/>
  <c r="T64" i="88" s="1"/>
  <c r="N63" i="88"/>
  <c r="M63" i="88"/>
  <c r="N62" i="88"/>
  <c r="M62" i="88"/>
  <c r="T62" i="88" s="1"/>
  <c r="N61" i="88"/>
  <c r="M61" i="88"/>
  <c r="N60" i="88"/>
  <c r="M60" i="88"/>
  <c r="T60" i="88" s="1"/>
  <c r="N59" i="88"/>
  <c r="M59" i="88"/>
  <c r="N58" i="88"/>
  <c r="M58" i="88"/>
  <c r="T58" i="88" s="1"/>
  <c r="N57" i="88"/>
  <c r="M57" i="88"/>
  <c r="N56" i="88"/>
  <c r="M56" i="88"/>
  <c r="T56" i="88" s="1"/>
  <c r="N55" i="88"/>
  <c r="M55" i="88"/>
  <c r="N54" i="88"/>
  <c r="M54" i="88"/>
  <c r="T54" i="88" s="1"/>
  <c r="N53" i="88"/>
  <c r="M53" i="88"/>
  <c r="N52" i="88"/>
  <c r="M52" i="88"/>
  <c r="T52" i="88" s="1"/>
  <c r="N51" i="88"/>
  <c r="M51" i="88"/>
  <c r="N50" i="88"/>
  <c r="M50" i="88"/>
  <c r="T50" i="88" s="1"/>
  <c r="N49" i="88"/>
  <c r="M49" i="88"/>
  <c r="N48" i="88"/>
  <c r="M48" i="88"/>
  <c r="T48" i="88" s="1"/>
  <c r="N47" i="88"/>
  <c r="M47" i="88"/>
  <c r="N46" i="88"/>
  <c r="M46" i="88"/>
  <c r="T46" i="88" s="1"/>
  <c r="N45" i="88"/>
  <c r="M45" i="88"/>
  <c r="N44" i="88"/>
  <c r="M44" i="88"/>
  <c r="T44" i="88" s="1"/>
  <c r="N43" i="88"/>
  <c r="M43" i="88"/>
  <c r="N42" i="88"/>
  <c r="M42" i="88"/>
  <c r="T42" i="88" s="1"/>
  <c r="N113" i="94"/>
  <c r="M113" i="94"/>
  <c r="N112" i="94"/>
  <c r="M112" i="94"/>
  <c r="Q112" i="94" s="1"/>
  <c r="T112" i="94" s="1"/>
  <c r="N111" i="94"/>
  <c r="M111" i="94"/>
  <c r="N110" i="94"/>
  <c r="M110" i="94"/>
  <c r="Q110" i="94" s="1"/>
  <c r="T110" i="94" s="1"/>
  <c r="N109" i="94"/>
  <c r="M109" i="94"/>
  <c r="N108" i="94"/>
  <c r="M108" i="94"/>
  <c r="Q108" i="94" s="1"/>
  <c r="T108" i="94" s="1"/>
  <c r="N107" i="94"/>
  <c r="M107" i="94"/>
  <c r="N106" i="94"/>
  <c r="M106" i="94"/>
  <c r="Q106" i="94" s="1"/>
  <c r="T106" i="94" s="1"/>
  <c r="N105" i="94"/>
  <c r="M105" i="94"/>
  <c r="N104" i="94"/>
  <c r="M104" i="94"/>
  <c r="Q104" i="94" s="1"/>
  <c r="T104" i="94" s="1"/>
  <c r="N103" i="94"/>
  <c r="M103" i="94"/>
  <c r="N102" i="94"/>
  <c r="M102" i="94"/>
  <c r="Q102" i="94" s="1"/>
  <c r="T102" i="94" s="1"/>
  <c r="N101" i="94"/>
  <c r="M101" i="94"/>
  <c r="N100" i="94"/>
  <c r="M100" i="94"/>
  <c r="Q100" i="94" s="1"/>
  <c r="T100" i="94" s="1"/>
  <c r="N99" i="94"/>
  <c r="M99" i="94"/>
  <c r="N98" i="94"/>
  <c r="M98" i="94"/>
  <c r="Q98" i="94" s="1"/>
  <c r="T98" i="94" s="1"/>
  <c r="N97" i="94"/>
  <c r="M97" i="94"/>
  <c r="N96" i="94"/>
  <c r="M96" i="94"/>
  <c r="Q96" i="94" s="1"/>
  <c r="T96" i="94" s="1"/>
  <c r="N95" i="94"/>
  <c r="M95" i="94"/>
  <c r="N94" i="94"/>
  <c r="M94" i="94"/>
  <c r="Q94" i="94" s="1"/>
  <c r="T94" i="94" s="1"/>
  <c r="N93" i="94"/>
  <c r="M93" i="94"/>
  <c r="N92" i="94"/>
  <c r="M92" i="94"/>
  <c r="Q92" i="94" s="1"/>
  <c r="T92" i="94" s="1"/>
  <c r="N91" i="94"/>
  <c r="M91" i="94"/>
  <c r="N90" i="94"/>
  <c r="M90" i="94"/>
  <c r="Q90" i="94" s="1"/>
  <c r="T90" i="94" s="1"/>
  <c r="N89" i="94"/>
  <c r="M89" i="94"/>
  <c r="N88" i="94"/>
  <c r="M88" i="94"/>
  <c r="Q88" i="94" s="1"/>
  <c r="T88" i="94" s="1"/>
  <c r="N87" i="94"/>
  <c r="M87" i="94"/>
  <c r="N86" i="94"/>
  <c r="M86" i="94"/>
  <c r="Q86" i="94" s="1"/>
  <c r="T86" i="94" s="1"/>
  <c r="N85" i="94"/>
  <c r="M85" i="94"/>
  <c r="N84" i="94"/>
  <c r="M84" i="94"/>
  <c r="Q84" i="94" s="1"/>
  <c r="T84" i="94" s="1"/>
  <c r="N83" i="94"/>
  <c r="M83" i="94"/>
  <c r="N82" i="94"/>
  <c r="M82" i="94"/>
  <c r="Q82" i="94" s="1"/>
  <c r="T82" i="94" s="1"/>
  <c r="N81" i="94"/>
  <c r="M81" i="94"/>
  <c r="N80" i="94"/>
  <c r="M80" i="94"/>
  <c r="Q80" i="94" s="1"/>
  <c r="T80" i="94" s="1"/>
  <c r="N79" i="94"/>
  <c r="M79" i="94"/>
  <c r="N78" i="94"/>
  <c r="M78" i="94"/>
  <c r="Q78" i="94" s="1"/>
  <c r="T78" i="94" s="1"/>
  <c r="N77" i="94"/>
  <c r="M77" i="94"/>
  <c r="N76" i="94"/>
  <c r="M76" i="94"/>
  <c r="Q76" i="94" s="1"/>
  <c r="T76" i="94" s="1"/>
  <c r="N75" i="94"/>
  <c r="M75" i="94"/>
  <c r="N74" i="94"/>
  <c r="M74" i="94"/>
  <c r="Q74" i="94" s="1"/>
  <c r="T74" i="94" s="1"/>
  <c r="N73" i="94"/>
  <c r="M73" i="94"/>
  <c r="N72" i="94"/>
  <c r="M72" i="94"/>
  <c r="Q72" i="94" s="1"/>
  <c r="T72" i="94" s="1"/>
  <c r="N71" i="94"/>
  <c r="M71" i="94"/>
  <c r="N70" i="94"/>
  <c r="M70" i="94"/>
  <c r="Q70" i="94" s="1"/>
  <c r="T70" i="94" s="1"/>
  <c r="N69" i="94"/>
  <c r="M69" i="94"/>
  <c r="N68" i="94"/>
  <c r="M68" i="94"/>
  <c r="Q68" i="94" s="1"/>
  <c r="T68" i="94" s="1"/>
  <c r="N67" i="94"/>
  <c r="M67" i="94"/>
  <c r="N66" i="94"/>
  <c r="M66" i="94"/>
  <c r="Q66" i="94" s="1"/>
  <c r="T66" i="94" s="1"/>
  <c r="N65" i="94"/>
  <c r="M65" i="94"/>
  <c r="N64" i="94"/>
  <c r="M64" i="94"/>
  <c r="Q64" i="94" s="1"/>
  <c r="T64" i="94" s="1"/>
  <c r="N63" i="94"/>
  <c r="M63" i="94"/>
  <c r="N62" i="94"/>
  <c r="M62" i="94"/>
  <c r="Q62" i="94" s="1"/>
  <c r="T62" i="94" s="1"/>
  <c r="N61" i="94"/>
  <c r="M61" i="94"/>
  <c r="N60" i="94"/>
  <c r="M60" i="94"/>
  <c r="Q60" i="94" s="1"/>
  <c r="T60" i="94" s="1"/>
  <c r="N59" i="94"/>
  <c r="M59" i="94"/>
  <c r="N58" i="94"/>
  <c r="M58" i="94"/>
  <c r="Q58" i="94" s="1"/>
  <c r="T58" i="94" s="1"/>
  <c r="N57" i="94"/>
  <c r="M57" i="94"/>
  <c r="N56" i="94"/>
  <c r="M56" i="94"/>
  <c r="Q56" i="94" s="1"/>
  <c r="T56" i="94" s="1"/>
  <c r="N55" i="94"/>
  <c r="M55" i="94"/>
  <c r="N54" i="94"/>
  <c r="M54" i="94"/>
  <c r="Q54" i="94" s="1"/>
  <c r="T54" i="94" s="1"/>
  <c r="N53" i="94"/>
  <c r="M53" i="94"/>
  <c r="N52" i="94"/>
  <c r="M52" i="94"/>
  <c r="Q52" i="94" s="1"/>
  <c r="T52" i="94" s="1"/>
  <c r="N51" i="94"/>
  <c r="M51" i="94"/>
  <c r="N50" i="94"/>
  <c r="M50" i="94"/>
  <c r="Q50" i="94" s="1"/>
  <c r="T50" i="94" s="1"/>
  <c r="A13" i="94"/>
  <c r="A14" i="94" s="1"/>
  <c r="A15" i="94" s="1"/>
  <c r="A16" i="94" s="1"/>
  <c r="A17" i="94" s="1"/>
  <c r="A18" i="94" s="1"/>
  <c r="A19" i="94" s="1"/>
  <c r="A20" i="94" s="1"/>
  <c r="A21" i="94" s="1"/>
  <c r="A22" i="94" s="1"/>
  <c r="A23" i="94" s="1"/>
  <c r="A24" i="94" s="1"/>
  <c r="A25" i="94" s="1"/>
  <c r="A26" i="94" s="1"/>
  <c r="A27" i="94" s="1"/>
  <c r="A28" i="94" s="1"/>
  <c r="A29" i="94" s="1"/>
  <c r="A30" i="94" s="1"/>
  <c r="A31" i="94" s="1"/>
  <c r="A32" i="94" s="1"/>
  <c r="A33" i="94" s="1"/>
  <c r="A34" i="94" s="1"/>
  <c r="A35" i="94" s="1"/>
  <c r="A36" i="94" s="1"/>
  <c r="A37" i="94" s="1"/>
  <c r="A38" i="94" s="1"/>
  <c r="A39" i="94" s="1"/>
  <c r="A40" i="94" s="1"/>
  <c r="A41" i="94" s="1"/>
  <c r="A42" i="94" s="1"/>
  <c r="A43" i="94" s="1"/>
  <c r="A44" i="94" s="1"/>
  <c r="A45" i="94" s="1"/>
  <c r="A46" i="94" s="1"/>
  <c r="A47" i="94" s="1"/>
  <c r="A48" i="94" s="1"/>
  <c r="A49" i="94" s="1"/>
  <c r="A50" i="94" s="1"/>
  <c r="A51" i="94" s="1"/>
  <c r="A52" i="94" s="1"/>
  <c r="A53" i="94" s="1"/>
  <c r="A54" i="94" s="1"/>
  <c r="A55" i="94" s="1"/>
  <c r="A56" i="94" s="1"/>
  <c r="A57" i="94" s="1"/>
  <c r="A58" i="94" s="1"/>
  <c r="A59" i="94" s="1"/>
  <c r="A60" i="94" s="1"/>
  <c r="A61" i="94" s="1"/>
  <c r="A62" i="94" s="1"/>
  <c r="A63" i="94" s="1"/>
  <c r="A64" i="94" s="1"/>
  <c r="A65" i="94" s="1"/>
  <c r="A66" i="94" s="1"/>
  <c r="A67" i="94" s="1"/>
  <c r="A68" i="94" s="1"/>
  <c r="A69" i="94" s="1"/>
  <c r="A70" i="94" s="1"/>
  <c r="A71" i="94" s="1"/>
  <c r="A72" i="94" s="1"/>
  <c r="A73" i="94" s="1"/>
  <c r="A74" i="94" s="1"/>
  <c r="A75" i="94" s="1"/>
  <c r="A76" i="94" s="1"/>
  <c r="A77" i="94" s="1"/>
  <c r="A78" i="94" s="1"/>
  <c r="A79" i="94" s="1"/>
  <c r="A80" i="94" s="1"/>
  <c r="A81" i="94" s="1"/>
  <c r="A82" i="94" s="1"/>
  <c r="A83" i="94" s="1"/>
  <c r="A84" i="94" s="1"/>
  <c r="A85" i="94" s="1"/>
  <c r="A86" i="94" s="1"/>
  <c r="A87" i="94" s="1"/>
  <c r="A88" i="94" s="1"/>
  <c r="A89" i="94" s="1"/>
  <c r="A90" i="94" s="1"/>
  <c r="A91" i="94" s="1"/>
  <c r="A92" i="94" s="1"/>
  <c r="A93" i="94" s="1"/>
  <c r="A94" i="94" s="1"/>
  <c r="A95" i="94" s="1"/>
  <c r="A96" i="94" s="1"/>
  <c r="A97" i="94" s="1"/>
  <c r="A98" i="94" s="1"/>
  <c r="A99" i="94" s="1"/>
  <c r="A100" i="94" s="1"/>
  <c r="A101" i="94" s="1"/>
  <c r="A102" i="94" s="1"/>
  <c r="A103" i="94" s="1"/>
  <c r="A104" i="94" s="1"/>
  <c r="A105" i="94" s="1"/>
  <c r="A106" i="94" s="1"/>
  <c r="A107" i="94" s="1"/>
  <c r="A108" i="94" s="1"/>
  <c r="A109" i="94" s="1"/>
  <c r="A110" i="94" s="1"/>
  <c r="A111" i="94" s="1"/>
  <c r="A112" i="94" s="1"/>
  <c r="A113" i="94" s="1"/>
  <c r="M294" i="95"/>
  <c r="L294" i="95"/>
  <c r="M293" i="95"/>
  <c r="L293" i="95"/>
  <c r="M292" i="95"/>
  <c r="L292" i="95"/>
  <c r="M291" i="95"/>
  <c r="L291" i="95"/>
  <c r="M290" i="95"/>
  <c r="L290" i="95"/>
  <c r="P290" i="95"/>
  <c r="M289" i="95"/>
  <c r="L289" i="95"/>
  <c r="M288" i="95"/>
  <c r="L288" i="95"/>
  <c r="P288" i="95" s="1"/>
  <c r="M287" i="95"/>
  <c r="L287" i="95"/>
  <c r="M286" i="95"/>
  <c r="L286" i="95"/>
  <c r="P286" i="95" s="1"/>
  <c r="M285" i="95"/>
  <c r="L285" i="95"/>
  <c r="M284" i="95"/>
  <c r="L284" i="95"/>
  <c r="P284" i="95" s="1"/>
  <c r="M283" i="95"/>
  <c r="L283" i="95"/>
  <c r="M282" i="95"/>
  <c r="L282" i="95"/>
  <c r="P282" i="95" s="1"/>
  <c r="M281" i="95"/>
  <c r="L281" i="95"/>
  <c r="M280" i="95"/>
  <c r="L280" i="95"/>
  <c r="P280" i="95" s="1"/>
  <c r="M279" i="95"/>
  <c r="L279" i="95"/>
  <c r="M278" i="95"/>
  <c r="L278" i="95"/>
  <c r="P278" i="95" s="1"/>
  <c r="M277" i="95"/>
  <c r="L277" i="95"/>
  <c r="M276" i="95"/>
  <c r="L276" i="95"/>
  <c r="P276" i="95" s="1"/>
  <c r="M275" i="95"/>
  <c r="L275" i="95"/>
  <c r="M274" i="95"/>
  <c r="L274" i="95"/>
  <c r="P274" i="95" s="1"/>
  <c r="M273" i="95"/>
  <c r="L273" i="95"/>
  <c r="M272" i="95"/>
  <c r="L272" i="95"/>
  <c r="P272" i="95" s="1"/>
  <c r="M271" i="95"/>
  <c r="L271" i="95"/>
  <c r="M270" i="95"/>
  <c r="L270" i="95"/>
  <c r="P270" i="95" s="1"/>
  <c r="M269" i="95"/>
  <c r="L269" i="95"/>
  <c r="M268" i="95"/>
  <c r="L268" i="95"/>
  <c r="P268" i="95" s="1"/>
  <c r="M267" i="95"/>
  <c r="L267" i="95"/>
  <c r="M266" i="95"/>
  <c r="L266" i="95"/>
  <c r="P266" i="95" s="1"/>
  <c r="M265" i="95"/>
  <c r="L265" i="95"/>
  <c r="M264" i="95"/>
  <c r="L264" i="95"/>
  <c r="P264" i="95" s="1"/>
  <c r="M263" i="95"/>
  <c r="L263" i="95"/>
  <c r="M262" i="95"/>
  <c r="L262" i="95"/>
  <c r="P262" i="95" s="1"/>
  <c r="M261" i="95"/>
  <c r="L261" i="95"/>
  <c r="M260" i="95"/>
  <c r="L260" i="95"/>
  <c r="P260" i="95" s="1"/>
  <c r="M259" i="95"/>
  <c r="L259" i="95"/>
  <c r="M258" i="95"/>
  <c r="L258" i="95"/>
  <c r="P258" i="95" s="1"/>
  <c r="M257" i="95"/>
  <c r="L257" i="95"/>
  <c r="M256" i="95"/>
  <c r="L256" i="95"/>
  <c r="P256" i="95" s="1"/>
  <c r="M255" i="95"/>
  <c r="L255" i="95"/>
  <c r="M254" i="95"/>
  <c r="L254" i="95"/>
  <c r="P254" i="95" s="1"/>
  <c r="M253" i="95"/>
  <c r="L253" i="95"/>
  <c r="M252" i="95"/>
  <c r="L252" i="95"/>
  <c r="P252" i="95" s="1"/>
  <c r="M251" i="95"/>
  <c r="L251" i="95"/>
  <c r="M250" i="95"/>
  <c r="L250" i="95"/>
  <c r="P250" i="95" s="1"/>
  <c r="M249" i="95"/>
  <c r="L249" i="95"/>
  <c r="M248" i="95"/>
  <c r="L248" i="95"/>
  <c r="P248" i="95" s="1"/>
  <c r="M247" i="95"/>
  <c r="L247" i="95"/>
  <c r="M246" i="95"/>
  <c r="L246" i="95"/>
  <c r="P246" i="95" s="1"/>
  <c r="M245" i="95"/>
  <c r="L245" i="95"/>
  <c r="M244" i="95"/>
  <c r="L244" i="95"/>
  <c r="P244" i="95" s="1"/>
  <c r="M243" i="95"/>
  <c r="L243" i="95"/>
  <c r="M242" i="95"/>
  <c r="L242" i="95"/>
  <c r="P242" i="95" s="1"/>
  <c r="M241" i="95"/>
  <c r="L241" i="95"/>
  <c r="M240" i="95"/>
  <c r="L240" i="95"/>
  <c r="P240" i="95" s="1"/>
  <c r="M239" i="95"/>
  <c r="L239" i="95"/>
  <c r="M238" i="95"/>
  <c r="L238" i="95"/>
  <c r="P238" i="95" s="1"/>
  <c r="M237" i="95"/>
  <c r="L237" i="95"/>
  <c r="M236" i="95"/>
  <c r="L236" i="95"/>
  <c r="P236" i="95" s="1"/>
  <c r="M235" i="95"/>
  <c r="L235" i="95"/>
  <c r="M234" i="95"/>
  <c r="L234" i="95"/>
  <c r="P234" i="95" s="1"/>
  <c r="M233" i="95"/>
  <c r="L233" i="95"/>
  <c r="M232" i="95"/>
  <c r="L232" i="95"/>
  <c r="P232" i="95" s="1"/>
  <c r="M231" i="95"/>
  <c r="L231" i="95"/>
  <c r="M230" i="95"/>
  <c r="L230" i="95"/>
  <c r="P230" i="95" s="1"/>
  <c r="M229" i="95"/>
  <c r="L229" i="95"/>
  <c r="M228" i="95"/>
  <c r="L228" i="95"/>
  <c r="P228" i="95" s="1"/>
  <c r="M227" i="95"/>
  <c r="L227" i="95"/>
  <c r="M226" i="95"/>
  <c r="L226" i="95"/>
  <c r="P226" i="95" s="1"/>
  <c r="M225" i="95"/>
  <c r="L225" i="95"/>
  <c r="M224" i="95"/>
  <c r="L224" i="95"/>
  <c r="P224" i="95" s="1"/>
  <c r="M223" i="95"/>
  <c r="L223" i="95"/>
  <c r="M222" i="95"/>
  <c r="L222" i="95"/>
  <c r="P222" i="95" s="1"/>
  <c r="M221" i="95"/>
  <c r="L221" i="95"/>
  <c r="M220" i="95"/>
  <c r="L220" i="95"/>
  <c r="P220" i="95" s="1"/>
  <c r="M219" i="95"/>
  <c r="L219" i="95"/>
  <c r="M218" i="95"/>
  <c r="L218" i="95"/>
  <c r="P218" i="95" s="1"/>
  <c r="M217" i="95"/>
  <c r="L217" i="95"/>
  <c r="M216" i="95"/>
  <c r="L216" i="95"/>
  <c r="P216" i="95" s="1"/>
  <c r="M215" i="95"/>
  <c r="L215" i="95"/>
  <c r="M214" i="95"/>
  <c r="L214" i="95"/>
  <c r="P214" i="95" s="1"/>
  <c r="M213" i="95"/>
  <c r="L213" i="95"/>
  <c r="M212" i="95"/>
  <c r="L212" i="95"/>
  <c r="P212" i="95" s="1"/>
  <c r="M211" i="95"/>
  <c r="L211" i="95"/>
  <c r="M210" i="95"/>
  <c r="L210" i="95"/>
  <c r="P210" i="95" s="1"/>
  <c r="M209" i="95"/>
  <c r="L209" i="95"/>
  <c r="M208" i="95"/>
  <c r="L208" i="95"/>
  <c r="P208" i="95" s="1"/>
  <c r="M207" i="95"/>
  <c r="L207" i="95"/>
  <c r="M206" i="95"/>
  <c r="L206" i="95"/>
  <c r="P206" i="95" s="1"/>
  <c r="M205" i="95"/>
  <c r="L205" i="95"/>
  <c r="M204" i="95"/>
  <c r="L204" i="95"/>
  <c r="P204" i="95" s="1"/>
  <c r="M203" i="95"/>
  <c r="L203" i="95"/>
  <c r="M202" i="95"/>
  <c r="L202" i="95"/>
  <c r="P202" i="95" s="1"/>
  <c r="M201" i="95"/>
  <c r="L201" i="95"/>
  <c r="M200" i="95"/>
  <c r="L200" i="95"/>
  <c r="P200" i="95" s="1"/>
  <c r="M199" i="95"/>
  <c r="L199" i="95"/>
  <c r="M198" i="95"/>
  <c r="L198" i="95"/>
  <c r="P198" i="95" s="1"/>
  <c r="M197" i="95"/>
  <c r="L197" i="95"/>
  <c r="M196" i="95"/>
  <c r="L196" i="95"/>
  <c r="P196" i="95" s="1"/>
  <c r="M195" i="95"/>
  <c r="L195" i="95"/>
  <c r="M194" i="95"/>
  <c r="L194" i="95"/>
  <c r="P194" i="95" s="1"/>
  <c r="M193" i="95"/>
  <c r="L193" i="95"/>
  <c r="M192" i="95"/>
  <c r="L192" i="95"/>
  <c r="P192" i="95" s="1"/>
  <c r="M191" i="95"/>
  <c r="L191" i="95"/>
  <c r="M190" i="95"/>
  <c r="L190" i="95"/>
  <c r="P190" i="95" s="1"/>
  <c r="M189" i="95"/>
  <c r="L189" i="95"/>
  <c r="M188" i="95"/>
  <c r="L188" i="95"/>
  <c r="P188" i="95" s="1"/>
  <c r="M187" i="95"/>
  <c r="L187" i="95"/>
  <c r="M186" i="95"/>
  <c r="L186" i="95"/>
  <c r="P186" i="95" s="1"/>
  <c r="M185" i="95"/>
  <c r="L185" i="95"/>
  <c r="M184" i="95"/>
  <c r="L184" i="95"/>
  <c r="P184" i="95" s="1"/>
  <c r="M183" i="95"/>
  <c r="L183" i="95"/>
  <c r="M182" i="95"/>
  <c r="L182" i="95"/>
  <c r="P182" i="95" s="1"/>
  <c r="M181" i="95"/>
  <c r="L181" i="95"/>
  <c r="M180" i="95"/>
  <c r="L180" i="95"/>
  <c r="P180" i="95" s="1"/>
  <c r="M179" i="95"/>
  <c r="L179" i="95"/>
  <c r="M178" i="95"/>
  <c r="L178" i="95"/>
  <c r="P178" i="95" s="1"/>
  <c r="M177" i="95"/>
  <c r="L177" i="95"/>
  <c r="M176" i="95"/>
  <c r="L176" i="95"/>
  <c r="P176" i="95" s="1"/>
  <c r="M175" i="95"/>
  <c r="L175" i="95"/>
  <c r="M174" i="95"/>
  <c r="L174" i="95"/>
  <c r="P174" i="95" s="1"/>
  <c r="M173" i="95"/>
  <c r="L173" i="95"/>
  <c r="M172" i="95"/>
  <c r="L172" i="95"/>
  <c r="P172" i="95" s="1"/>
  <c r="M171" i="95"/>
  <c r="L171" i="95"/>
  <c r="M170" i="95"/>
  <c r="L170" i="95"/>
  <c r="P170" i="95" s="1"/>
  <c r="M169" i="95"/>
  <c r="L169" i="95"/>
  <c r="M168" i="95"/>
  <c r="L168" i="95"/>
  <c r="P168" i="95" s="1"/>
  <c r="M167" i="95"/>
  <c r="L167" i="95"/>
  <c r="M166" i="95"/>
  <c r="L166" i="95"/>
  <c r="P166" i="95" s="1"/>
  <c r="M165" i="95"/>
  <c r="L165" i="95"/>
  <c r="M164" i="95"/>
  <c r="L164" i="95"/>
  <c r="P164" i="95" s="1"/>
  <c r="M163" i="95"/>
  <c r="L163" i="95"/>
  <c r="M162" i="95"/>
  <c r="L162" i="95"/>
  <c r="P162" i="95" s="1"/>
  <c r="M161" i="95"/>
  <c r="L161" i="95"/>
  <c r="M160" i="95"/>
  <c r="L160" i="95"/>
  <c r="P160" i="95" s="1"/>
  <c r="M159" i="95"/>
  <c r="L159" i="95"/>
  <c r="M158" i="95"/>
  <c r="L158" i="95"/>
  <c r="P158" i="95" s="1"/>
  <c r="M157" i="95"/>
  <c r="L157" i="95"/>
  <c r="M156" i="95"/>
  <c r="L156" i="95"/>
  <c r="P156" i="95" s="1"/>
  <c r="M155" i="95"/>
  <c r="L155" i="95"/>
  <c r="M154" i="95"/>
  <c r="L154" i="95"/>
  <c r="P154" i="95" s="1"/>
  <c r="M153" i="95"/>
  <c r="L153" i="95"/>
  <c r="M152" i="95"/>
  <c r="L152" i="95"/>
  <c r="P152" i="95" s="1"/>
  <c r="M151" i="95"/>
  <c r="L151" i="95"/>
  <c r="M150" i="95"/>
  <c r="L150" i="95"/>
  <c r="P150" i="95" s="1"/>
  <c r="M149" i="95"/>
  <c r="L149" i="95"/>
  <c r="M148" i="95"/>
  <c r="L148" i="95"/>
  <c r="P148" i="95" s="1"/>
  <c r="M147" i="95"/>
  <c r="L147" i="95"/>
  <c r="M146" i="95"/>
  <c r="L146" i="95"/>
  <c r="P146" i="95" s="1"/>
  <c r="M145" i="95"/>
  <c r="L145" i="95"/>
  <c r="M144" i="95"/>
  <c r="L144" i="95"/>
  <c r="P144" i="95" s="1"/>
  <c r="M143" i="95"/>
  <c r="L143" i="95"/>
  <c r="M142" i="95"/>
  <c r="L142" i="95"/>
  <c r="P142" i="95" s="1"/>
  <c r="M141" i="95"/>
  <c r="L141" i="95"/>
  <c r="M140" i="95"/>
  <c r="L140" i="95"/>
  <c r="P140" i="95" s="1"/>
  <c r="M139" i="95"/>
  <c r="L139" i="95"/>
  <c r="M138" i="95"/>
  <c r="L138" i="95"/>
  <c r="P138" i="95" s="1"/>
  <c r="M137" i="95"/>
  <c r="L137" i="95"/>
  <c r="M136" i="95"/>
  <c r="L136" i="95"/>
  <c r="P136" i="95" s="1"/>
  <c r="M135" i="95"/>
  <c r="L135" i="95"/>
  <c r="M134" i="95"/>
  <c r="L134" i="95"/>
  <c r="P134" i="95" s="1"/>
  <c r="M133" i="95"/>
  <c r="L133" i="95"/>
  <c r="M132" i="95"/>
  <c r="L132" i="95"/>
  <c r="P132" i="95" s="1"/>
  <c r="M131" i="95"/>
  <c r="L131" i="95"/>
  <c r="M130" i="95"/>
  <c r="L130" i="95"/>
  <c r="P130" i="95" s="1"/>
  <c r="M129" i="95"/>
  <c r="L129" i="95"/>
  <c r="M128" i="95"/>
  <c r="L128" i="95"/>
  <c r="P128" i="95" s="1"/>
  <c r="M127" i="95"/>
  <c r="L127" i="95"/>
  <c r="M126" i="95"/>
  <c r="L126" i="95"/>
  <c r="P126" i="95" s="1"/>
  <c r="M125" i="95"/>
  <c r="L125" i="95"/>
  <c r="M124" i="95"/>
  <c r="L124" i="95"/>
  <c r="P124" i="95" s="1"/>
  <c r="M123" i="95"/>
  <c r="L123" i="95"/>
  <c r="M122" i="95"/>
  <c r="L122" i="95"/>
  <c r="P122" i="95" s="1"/>
  <c r="M121" i="95"/>
  <c r="L121" i="95"/>
  <c r="M120" i="95"/>
  <c r="L120" i="95"/>
  <c r="P120" i="95" s="1"/>
  <c r="M119" i="95"/>
  <c r="L119" i="95"/>
  <c r="M118" i="95"/>
  <c r="L118" i="95"/>
  <c r="P118" i="95" s="1"/>
  <c r="M117" i="95"/>
  <c r="L117" i="95"/>
  <c r="M116" i="95"/>
  <c r="L116" i="95"/>
  <c r="P116" i="95" s="1"/>
  <c r="M115" i="95"/>
  <c r="L115" i="95"/>
  <c r="M114" i="95"/>
  <c r="L114" i="95"/>
  <c r="P114" i="95" s="1"/>
  <c r="M113" i="95"/>
  <c r="L113" i="95"/>
  <c r="M112" i="95"/>
  <c r="L112" i="95"/>
  <c r="P112" i="95" s="1"/>
  <c r="M111" i="95"/>
  <c r="L111" i="95"/>
  <c r="M110" i="95"/>
  <c r="L110" i="95"/>
  <c r="P110" i="95" s="1"/>
  <c r="M109" i="95"/>
  <c r="L109" i="95"/>
  <c r="M108" i="95"/>
  <c r="L108" i="95"/>
  <c r="P108" i="95" s="1"/>
  <c r="M107" i="95"/>
  <c r="L107" i="95"/>
  <c r="M106" i="95"/>
  <c r="L106" i="95"/>
  <c r="P106" i="95" s="1"/>
  <c r="M105" i="95"/>
  <c r="L105" i="95"/>
  <c r="M104" i="95"/>
  <c r="L104" i="95"/>
  <c r="P104" i="95" s="1"/>
  <c r="M103" i="95"/>
  <c r="L103" i="95"/>
  <c r="M102" i="95"/>
  <c r="L102" i="95"/>
  <c r="P102" i="95" s="1"/>
  <c r="M101" i="95"/>
  <c r="L101" i="95"/>
  <c r="M100" i="95"/>
  <c r="L100" i="95"/>
  <c r="P100" i="95" s="1"/>
  <c r="M99" i="95"/>
  <c r="L99" i="95"/>
  <c r="M98" i="95"/>
  <c r="L98" i="95"/>
  <c r="P98" i="95" s="1"/>
  <c r="M97" i="95"/>
  <c r="L97" i="95"/>
  <c r="M96" i="95"/>
  <c r="L96" i="95"/>
  <c r="P96" i="95" s="1"/>
  <c r="M95" i="95"/>
  <c r="L95" i="95"/>
  <c r="M94" i="95"/>
  <c r="L94" i="95"/>
  <c r="P94" i="95" s="1"/>
  <c r="M93" i="95"/>
  <c r="L93" i="95"/>
  <c r="M92" i="95"/>
  <c r="L92" i="95"/>
  <c r="P92" i="95" s="1"/>
  <c r="M91" i="95"/>
  <c r="L91" i="95"/>
  <c r="M90" i="95"/>
  <c r="L90" i="95"/>
  <c r="P90" i="95" s="1"/>
  <c r="M89" i="95"/>
  <c r="L89" i="95"/>
  <c r="M88" i="95"/>
  <c r="L88" i="95"/>
  <c r="P88" i="95" s="1"/>
  <c r="M87" i="95"/>
  <c r="L87" i="95"/>
  <c r="M86" i="95"/>
  <c r="L86" i="95"/>
  <c r="P86" i="95" s="1"/>
  <c r="M85" i="95"/>
  <c r="L85" i="95"/>
  <c r="M84" i="95"/>
  <c r="L84" i="95"/>
  <c r="P84" i="95" s="1"/>
  <c r="M83" i="95"/>
  <c r="L83" i="95"/>
  <c r="M82" i="95"/>
  <c r="L82" i="95"/>
  <c r="P82" i="95" s="1"/>
  <c r="M81" i="95"/>
  <c r="L81" i="95"/>
  <c r="M80" i="95"/>
  <c r="L80" i="95"/>
  <c r="P80" i="95" s="1"/>
  <c r="M79" i="95"/>
  <c r="L79" i="95"/>
  <c r="M78" i="95"/>
  <c r="L78" i="95"/>
  <c r="P78" i="95" s="1"/>
  <c r="M77" i="95"/>
  <c r="L77" i="95"/>
  <c r="M76" i="95"/>
  <c r="L76" i="95"/>
  <c r="P76" i="95" s="1"/>
  <c r="M75" i="95"/>
  <c r="L75" i="95"/>
  <c r="M74" i="95"/>
  <c r="L74" i="95"/>
  <c r="P74" i="95" s="1"/>
  <c r="M73" i="95"/>
  <c r="L73" i="95"/>
  <c r="M72" i="95"/>
  <c r="L72" i="95"/>
  <c r="P72" i="95" s="1"/>
  <c r="M71" i="95"/>
  <c r="L71" i="95"/>
  <c r="M70" i="95"/>
  <c r="L70" i="95"/>
  <c r="P70" i="95" s="1"/>
  <c r="M69" i="95"/>
  <c r="L69" i="95"/>
  <c r="M68" i="95"/>
  <c r="L68" i="95"/>
  <c r="P68" i="95" s="1"/>
  <c r="M67" i="95"/>
  <c r="L67" i="95"/>
  <c r="M66" i="95"/>
  <c r="L66" i="95"/>
  <c r="P66" i="95" s="1"/>
  <c r="M65" i="95"/>
  <c r="L65" i="95"/>
  <c r="M64" i="95"/>
  <c r="L64" i="95"/>
  <c r="P64" i="95" s="1"/>
  <c r="M63" i="95"/>
  <c r="L63" i="95"/>
  <c r="M62" i="95"/>
  <c r="L62" i="95"/>
  <c r="P62" i="95" s="1"/>
  <c r="M61" i="95"/>
  <c r="L61" i="95"/>
  <c r="M60" i="95"/>
  <c r="L60" i="95"/>
  <c r="P60" i="95" s="1"/>
  <c r="M59" i="95"/>
  <c r="L59" i="95"/>
  <c r="M58" i="95"/>
  <c r="L58" i="95"/>
  <c r="P58" i="95" s="1"/>
  <c r="M57" i="95"/>
  <c r="L57" i="95"/>
  <c r="M56" i="95"/>
  <c r="L56" i="95"/>
  <c r="P56" i="95" s="1"/>
  <c r="M55" i="95"/>
  <c r="L55" i="95"/>
  <c r="M54" i="95"/>
  <c r="L54" i="95"/>
  <c r="P54" i="95" s="1"/>
  <c r="M53" i="95"/>
  <c r="L53" i="95"/>
  <c r="M52" i="95"/>
  <c r="L52" i="95"/>
  <c r="P52" i="95" s="1"/>
  <c r="M51" i="95"/>
  <c r="L51" i="95"/>
  <c r="M50" i="95"/>
  <c r="L50" i="95"/>
  <c r="P50" i="95" s="1"/>
  <c r="M49" i="95"/>
  <c r="L49" i="95"/>
  <c r="M48" i="95"/>
  <c r="L48" i="95"/>
  <c r="P48" i="95" s="1"/>
  <c r="M47" i="95"/>
  <c r="L47" i="95"/>
  <c r="M46" i="95"/>
  <c r="L46" i="95"/>
  <c r="P46" i="95" s="1"/>
  <c r="M45" i="95"/>
  <c r="L45" i="95"/>
  <c r="M44" i="95"/>
  <c r="L44" i="95"/>
  <c r="P44" i="95" s="1"/>
  <c r="M43" i="95"/>
  <c r="L43" i="95"/>
  <c r="M42" i="95"/>
  <c r="L42" i="95"/>
  <c r="P42" i="95" s="1"/>
  <c r="M41" i="95"/>
  <c r="L41" i="95"/>
  <c r="M40" i="95"/>
  <c r="L40" i="95"/>
  <c r="P40" i="95" s="1"/>
  <c r="M39" i="95"/>
  <c r="L39" i="95"/>
  <c r="M38" i="95"/>
  <c r="L38" i="95"/>
  <c r="P38" i="95" s="1"/>
  <c r="M37" i="95"/>
  <c r="L37" i="95"/>
  <c r="M36" i="95"/>
  <c r="L36" i="95"/>
  <c r="P36" i="95" s="1"/>
  <c r="M35" i="95"/>
  <c r="L35" i="95"/>
  <c r="M34" i="95"/>
  <c r="L34" i="95"/>
  <c r="A17" i="95"/>
  <c r="A18" i="95" s="1"/>
  <c r="A19" i="95" s="1"/>
  <c r="A20" i="95" s="1"/>
  <c r="A21" i="95" s="1"/>
  <c r="A22" i="95" s="1"/>
  <c r="A23" i="95" s="1"/>
  <c r="A24" i="95" s="1"/>
  <c r="A25" i="95" s="1"/>
  <c r="A26" i="95" s="1"/>
  <c r="A27" i="95" s="1"/>
  <c r="A28" i="95" s="1"/>
  <c r="A29" i="95" s="1"/>
  <c r="A30" i="95" s="1"/>
  <c r="A31" i="95" s="1"/>
  <c r="A32" i="95" s="1"/>
  <c r="A33" i="95" s="1"/>
  <c r="A34" i="95" s="1"/>
  <c r="A35" i="95" s="1"/>
  <c r="A36" i="95" s="1"/>
  <c r="A37" i="95" s="1"/>
  <c r="A38" i="95" s="1"/>
  <c r="A39" i="95" s="1"/>
  <c r="A40" i="95" s="1"/>
  <c r="A41" i="95" s="1"/>
  <c r="A42" i="95" s="1"/>
  <c r="A43" i="95" s="1"/>
  <c r="A44" i="95" s="1"/>
  <c r="A45" i="95" s="1"/>
  <c r="A46" i="95" s="1"/>
  <c r="A47" i="95" s="1"/>
  <c r="A48" i="95" s="1"/>
  <c r="A49" i="95" s="1"/>
  <c r="A50" i="95" s="1"/>
  <c r="A51" i="95" s="1"/>
  <c r="A52" i="95" s="1"/>
  <c r="A53" i="95" s="1"/>
  <c r="A54" i="95" s="1"/>
  <c r="A55" i="95" s="1"/>
  <c r="A56" i="95" s="1"/>
  <c r="A57" i="95" s="1"/>
  <c r="A58" i="95" s="1"/>
  <c r="A59" i="95" s="1"/>
  <c r="A60" i="95" s="1"/>
  <c r="A61" i="95" s="1"/>
  <c r="A62" i="95" s="1"/>
  <c r="A63" i="95" s="1"/>
  <c r="A64" i="95" s="1"/>
  <c r="A65" i="95" s="1"/>
  <c r="A66" i="95" s="1"/>
  <c r="A67" i="95" s="1"/>
  <c r="A68" i="95" s="1"/>
  <c r="A69" i="95" s="1"/>
  <c r="A70" i="95" s="1"/>
  <c r="A71" i="95" s="1"/>
  <c r="A72" i="95" s="1"/>
  <c r="A73" i="95" s="1"/>
  <c r="A74" i="95" s="1"/>
  <c r="A75" i="95" s="1"/>
  <c r="A76" i="95" s="1"/>
  <c r="A77" i="95" s="1"/>
  <c r="A78" i="95" s="1"/>
  <c r="A79" i="95" s="1"/>
  <c r="A80" i="95" s="1"/>
  <c r="A81" i="95" s="1"/>
  <c r="A82" i="95" s="1"/>
  <c r="A83" i="95" s="1"/>
  <c r="A84" i="95" s="1"/>
  <c r="A85" i="95" s="1"/>
  <c r="A86" i="95" s="1"/>
  <c r="A87" i="95" s="1"/>
  <c r="A88" i="95" s="1"/>
  <c r="A89" i="95" s="1"/>
  <c r="A90" i="95" s="1"/>
  <c r="A91" i="95" s="1"/>
  <c r="A92" i="95" s="1"/>
  <c r="A93" i="95" s="1"/>
  <c r="A94" i="95" s="1"/>
  <c r="A95" i="95" s="1"/>
  <c r="A96" i="95" s="1"/>
  <c r="A97" i="95" s="1"/>
  <c r="A98" i="95" s="1"/>
  <c r="A99" i="95" s="1"/>
  <c r="A100" i="95" s="1"/>
  <c r="A101" i="95" s="1"/>
  <c r="A102" i="95" s="1"/>
  <c r="A103" i="95" s="1"/>
  <c r="A104" i="95" s="1"/>
  <c r="A105" i="95" s="1"/>
  <c r="A106" i="95" s="1"/>
  <c r="A107" i="95" s="1"/>
  <c r="A108" i="95" s="1"/>
  <c r="A109" i="95" s="1"/>
  <c r="A110" i="95" s="1"/>
  <c r="A111" i="95" s="1"/>
  <c r="A112" i="95" s="1"/>
  <c r="A113" i="95" s="1"/>
  <c r="A114" i="95" s="1"/>
  <c r="A115" i="95" s="1"/>
  <c r="A116" i="95" s="1"/>
  <c r="A117" i="95" s="1"/>
  <c r="A118" i="95" s="1"/>
  <c r="A119" i="95" s="1"/>
  <c r="A120" i="95" s="1"/>
  <c r="A121" i="95" s="1"/>
  <c r="A122" i="95" s="1"/>
  <c r="A123" i="95" s="1"/>
  <c r="A124" i="95" s="1"/>
  <c r="A125" i="95" s="1"/>
  <c r="A126" i="95" s="1"/>
  <c r="A127" i="95" s="1"/>
  <c r="A128" i="95" s="1"/>
  <c r="A129" i="95" s="1"/>
  <c r="A130" i="95" s="1"/>
  <c r="A131" i="95" s="1"/>
  <c r="A132" i="95" s="1"/>
  <c r="A133" i="95" s="1"/>
  <c r="A134" i="95" s="1"/>
  <c r="A135" i="95" s="1"/>
  <c r="A136" i="95" s="1"/>
  <c r="A137" i="95" s="1"/>
  <c r="A138" i="95" s="1"/>
  <c r="A139" i="95" s="1"/>
  <c r="A140" i="95" s="1"/>
  <c r="A141" i="95" s="1"/>
  <c r="A142" i="95" s="1"/>
  <c r="A143" i="95" s="1"/>
  <c r="A144" i="95" s="1"/>
  <c r="A145" i="95" s="1"/>
  <c r="A146" i="95" s="1"/>
  <c r="A147" i="95" s="1"/>
  <c r="A148" i="95" s="1"/>
  <c r="A149" i="95" s="1"/>
  <c r="A150" i="95" s="1"/>
  <c r="A151" i="95" s="1"/>
  <c r="A152" i="95" s="1"/>
  <c r="A153" i="95" s="1"/>
  <c r="A154" i="95" s="1"/>
  <c r="A155" i="95" s="1"/>
  <c r="A156" i="95" s="1"/>
  <c r="A157" i="95" s="1"/>
  <c r="A158" i="95" s="1"/>
  <c r="A159" i="95" s="1"/>
  <c r="A160" i="95" s="1"/>
  <c r="A161" i="95" s="1"/>
  <c r="A162" i="95" s="1"/>
  <c r="A163" i="95" s="1"/>
  <c r="A164" i="95" s="1"/>
  <c r="A165" i="95" s="1"/>
  <c r="A166" i="95" s="1"/>
  <c r="A167" i="95" s="1"/>
  <c r="A168" i="95" s="1"/>
  <c r="A169" i="95" s="1"/>
  <c r="A170" i="95" s="1"/>
  <c r="A171" i="95" s="1"/>
  <c r="A172" i="95" s="1"/>
  <c r="A173" i="95" s="1"/>
  <c r="A174" i="95" s="1"/>
  <c r="A175" i="95" s="1"/>
  <c r="A176" i="95" s="1"/>
  <c r="A177" i="95" s="1"/>
  <c r="A178" i="95" s="1"/>
  <c r="A179" i="95" s="1"/>
  <c r="A180" i="95" s="1"/>
  <c r="A181" i="95" s="1"/>
  <c r="A182" i="95" s="1"/>
  <c r="A183" i="95" s="1"/>
  <c r="A184" i="95" s="1"/>
  <c r="A185" i="95" s="1"/>
  <c r="A186" i="95" s="1"/>
  <c r="A187" i="95" s="1"/>
  <c r="A188" i="95" s="1"/>
  <c r="A189" i="95" s="1"/>
  <c r="A190" i="95" s="1"/>
  <c r="A191" i="95" s="1"/>
  <c r="A192" i="95" s="1"/>
  <c r="A193" i="95" s="1"/>
  <c r="A194" i="95" s="1"/>
  <c r="A195" i="95" s="1"/>
  <c r="A196" i="95" s="1"/>
  <c r="A197" i="95" s="1"/>
  <c r="A198" i="95" s="1"/>
  <c r="A199" i="95" s="1"/>
  <c r="A200" i="95" s="1"/>
  <c r="A201" i="95" s="1"/>
  <c r="A202" i="95" s="1"/>
  <c r="A203" i="95" s="1"/>
  <c r="A204" i="95" s="1"/>
  <c r="A205" i="95" s="1"/>
  <c r="A206" i="95" s="1"/>
  <c r="A207" i="95" s="1"/>
  <c r="A208" i="95" s="1"/>
  <c r="A209" i="95" s="1"/>
  <c r="A210" i="95" s="1"/>
  <c r="A211" i="95" s="1"/>
  <c r="A212" i="95" s="1"/>
  <c r="A213" i="95" s="1"/>
  <c r="A214" i="95" s="1"/>
  <c r="A215" i="95" s="1"/>
  <c r="A216" i="95" s="1"/>
  <c r="A217" i="95" s="1"/>
  <c r="A218" i="95" s="1"/>
  <c r="A219" i="95" s="1"/>
  <c r="A220" i="95" s="1"/>
  <c r="A221" i="95" s="1"/>
  <c r="A222" i="95" s="1"/>
  <c r="A223" i="95" s="1"/>
  <c r="A224" i="95" s="1"/>
  <c r="A225" i="95" s="1"/>
  <c r="A226" i="95" s="1"/>
  <c r="A227" i="95" s="1"/>
  <c r="A228" i="95" s="1"/>
  <c r="A229" i="95" s="1"/>
  <c r="A230" i="95" s="1"/>
  <c r="A231" i="95" s="1"/>
  <c r="A232" i="95" s="1"/>
  <c r="A233" i="95" s="1"/>
  <c r="A234" i="95" s="1"/>
  <c r="A235" i="95" s="1"/>
  <c r="A236" i="95" s="1"/>
  <c r="A237" i="95" s="1"/>
  <c r="A238" i="95" s="1"/>
  <c r="A239" i="95" s="1"/>
  <c r="A240" i="95" s="1"/>
  <c r="A241" i="95" s="1"/>
  <c r="A242" i="95" s="1"/>
  <c r="A243" i="95" s="1"/>
  <c r="A244" i="95" s="1"/>
  <c r="A245" i="95" s="1"/>
  <c r="A246" i="95" s="1"/>
  <c r="A247" i="95" s="1"/>
  <c r="A248" i="95" s="1"/>
  <c r="A249" i="95" s="1"/>
  <c r="A250" i="95" s="1"/>
  <c r="A251" i="95" s="1"/>
  <c r="A252" i="95" s="1"/>
  <c r="A253" i="95" s="1"/>
  <c r="A254" i="95" s="1"/>
  <c r="A255" i="95" s="1"/>
  <c r="A256" i="95" s="1"/>
  <c r="A257" i="95" s="1"/>
  <c r="A258" i="95" s="1"/>
  <c r="A259" i="95" s="1"/>
  <c r="A260" i="95" s="1"/>
  <c r="A261" i="95" s="1"/>
  <c r="A262" i="95" s="1"/>
  <c r="A263" i="95" s="1"/>
  <c r="A264" i="95" s="1"/>
  <c r="A265" i="95" s="1"/>
  <c r="A266" i="95" s="1"/>
  <c r="A267" i="95" s="1"/>
  <c r="A268" i="95" s="1"/>
  <c r="A269" i="95" s="1"/>
  <c r="A270" i="95" s="1"/>
  <c r="A271" i="95" s="1"/>
  <c r="A272" i="95" s="1"/>
  <c r="A273" i="95" s="1"/>
  <c r="A274" i="95" s="1"/>
  <c r="A275" i="95" s="1"/>
  <c r="A276" i="95" s="1"/>
  <c r="A277" i="95" s="1"/>
  <c r="A278" i="95" s="1"/>
  <c r="A279" i="95" s="1"/>
  <c r="A280" i="95" s="1"/>
  <c r="A281" i="95" s="1"/>
  <c r="A282" i="95" s="1"/>
  <c r="A283" i="95" s="1"/>
  <c r="A284" i="95" s="1"/>
  <c r="A285" i="95" s="1"/>
  <c r="A286" i="95" s="1"/>
  <c r="A287" i="95" s="1"/>
  <c r="A288" i="95" s="1"/>
  <c r="A289" i="95" s="1"/>
  <c r="A290" i="95" s="1"/>
  <c r="A291" i="95" s="1"/>
  <c r="A292" i="95" s="1"/>
  <c r="A293" i="95" s="1"/>
  <c r="A294" i="95" s="1"/>
  <c r="A13" i="95"/>
  <c r="A14" i="95" s="1"/>
  <c r="A15" i="95" s="1"/>
  <c r="A16" i="95" s="1"/>
  <c r="K406" i="58"/>
  <c r="N406" i="58" s="1"/>
  <c r="Q406" i="58" s="1"/>
  <c r="K523" i="58"/>
  <c r="N523" i="58" s="1"/>
  <c r="Q523" i="58" s="1"/>
  <c r="K522" i="58"/>
  <c r="N522" i="58" s="1"/>
  <c r="Q522" i="58" s="1"/>
  <c r="K521" i="58"/>
  <c r="N521" i="58" s="1"/>
  <c r="Q521" i="58" s="1"/>
  <c r="K520" i="58"/>
  <c r="N520" i="58" s="1"/>
  <c r="Q520" i="58" s="1"/>
  <c r="K519" i="58"/>
  <c r="N519" i="58" s="1"/>
  <c r="Q519" i="58" s="1"/>
  <c r="K518" i="58"/>
  <c r="N518" i="58" s="1"/>
  <c r="Q518" i="58" s="1"/>
  <c r="K517" i="58"/>
  <c r="N517" i="58" s="1"/>
  <c r="Q517" i="58" s="1"/>
  <c r="K516" i="58"/>
  <c r="N516" i="58" s="1"/>
  <c r="Q516" i="58" s="1"/>
  <c r="K515" i="58"/>
  <c r="N515" i="58" s="1"/>
  <c r="Q515" i="58" s="1"/>
  <c r="K514" i="58"/>
  <c r="N514" i="58" s="1"/>
  <c r="Q514" i="58" s="1"/>
  <c r="K513" i="58"/>
  <c r="N513" i="58" s="1"/>
  <c r="Q513" i="58" s="1"/>
  <c r="K512" i="58"/>
  <c r="N512" i="58" s="1"/>
  <c r="Q512" i="58" s="1"/>
  <c r="K511" i="58"/>
  <c r="N511" i="58" s="1"/>
  <c r="Q511" i="58" s="1"/>
  <c r="K510" i="58"/>
  <c r="N510" i="58" s="1"/>
  <c r="Q510" i="58" s="1"/>
  <c r="K509" i="58"/>
  <c r="N509" i="58" s="1"/>
  <c r="Q509" i="58" s="1"/>
  <c r="K508" i="58"/>
  <c r="N508" i="58" s="1"/>
  <c r="Q508" i="58" s="1"/>
  <c r="K507" i="58"/>
  <c r="N507" i="58" s="1"/>
  <c r="Q507" i="58" s="1"/>
  <c r="K506" i="58"/>
  <c r="N506" i="58" s="1"/>
  <c r="Q506" i="58" s="1"/>
  <c r="K505" i="58"/>
  <c r="N505" i="58" s="1"/>
  <c r="Q505" i="58" s="1"/>
  <c r="K504" i="58"/>
  <c r="N504" i="58" s="1"/>
  <c r="Q504" i="58" s="1"/>
  <c r="K503" i="58"/>
  <c r="N503" i="58" s="1"/>
  <c r="Q503" i="58" s="1"/>
  <c r="K502" i="58"/>
  <c r="N502" i="58" s="1"/>
  <c r="Q502" i="58" s="1"/>
  <c r="K501" i="58"/>
  <c r="N501" i="58" s="1"/>
  <c r="Q501" i="58" s="1"/>
  <c r="K500" i="58"/>
  <c r="N500" i="58" s="1"/>
  <c r="Q500" i="58" s="1"/>
  <c r="K499" i="58"/>
  <c r="N499" i="58" s="1"/>
  <c r="Q499" i="58" s="1"/>
  <c r="K498" i="58"/>
  <c r="N498" i="58" s="1"/>
  <c r="Q498" i="58" s="1"/>
  <c r="K497" i="58"/>
  <c r="N497" i="58" s="1"/>
  <c r="Q497" i="58" s="1"/>
  <c r="K496" i="58"/>
  <c r="N496" i="58" s="1"/>
  <c r="Q496" i="58" s="1"/>
  <c r="K495" i="58"/>
  <c r="N495" i="58" s="1"/>
  <c r="Q495" i="58" s="1"/>
  <c r="K494" i="58"/>
  <c r="N494" i="58" s="1"/>
  <c r="Q494" i="58" s="1"/>
  <c r="K493" i="58"/>
  <c r="N493" i="58" s="1"/>
  <c r="Q493" i="58" s="1"/>
  <c r="K492" i="58"/>
  <c r="N492" i="58" s="1"/>
  <c r="Q492" i="58" s="1"/>
  <c r="K491" i="58"/>
  <c r="N491" i="58" s="1"/>
  <c r="Q491" i="58" s="1"/>
  <c r="K490" i="58"/>
  <c r="N490" i="58" s="1"/>
  <c r="Q490" i="58" s="1"/>
  <c r="K489" i="58"/>
  <c r="N489" i="58" s="1"/>
  <c r="Q489" i="58" s="1"/>
  <c r="K488" i="58"/>
  <c r="N488" i="58" s="1"/>
  <c r="Q488" i="58" s="1"/>
  <c r="K487" i="58"/>
  <c r="N487" i="58" s="1"/>
  <c r="Q487" i="58" s="1"/>
  <c r="K486" i="58"/>
  <c r="N486" i="58" s="1"/>
  <c r="Q486" i="58" s="1"/>
  <c r="K485" i="58"/>
  <c r="N485" i="58" s="1"/>
  <c r="Q485" i="58" s="1"/>
  <c r="K484" i="58"/>
  <c r="N484" i="58" s="1"/>
  <c r="Q484" i="58" s="1"/>
  <c r="K483" i="58"/>
  <c r="N483" i="58" s="1"/>
  <c r="Q483" i="58" s="1"/>
  <c r="K482" i="58"/>
  <c r="N482" i="58" s="1"/>
  <c r="Q482" i="58" s="1"/>
  <c r="K481" i="58"/>
  <c r="N481" i="58" s="1"/>
  <c r="Q481" i="58" s="1"/>
  <c r="K480" i="58"/>
  <c r="N480" i="58" s="1"/>
  <c r="Q480" i="58" s="1"/>
  <c r="K479" i="58"/>
  <c r="N479" i="58" s="1"/>
  <c r="Q479" i="58" s="1"/>
  <c r="K478" i="58"/>
  <c r="N478" i="58" s="1"/>
  <c r="Q478" i="58" s="1"/>
  <c r="K477" i="58"/>
  <c r="N477" i="58" s="1"/>
  <c r="Q477" i="58" s="1"/>
  <c r="K476" i="58"/>
  <c r="N476" i="58" s="1"/>
  <c r="Q476" i="58" s="1"/>
  <c r="K475" i="58"/>
  <c r="N475" i="58" s="1"/>
  <c r="Q475" i="58" s="1"/>
  <c r="K474" i="58"/>
  <c r="N474" i="58" s="1"/>
  <c r="Q474" i="58" s="1"/>
  <c r="K473" i="58"/>
  <c r="N473" i="58" s="1"/>
  <c r="Q473" i="58" s="1"/>
  <c r="K472" i="58"/>
  <c r="N472" i="58" s="1"/>
  <c r="Q472" i="58" s="1"/>
  <c r="K471" i="58"/>
  <c r="N471" i="58" s="1"/>
  <c r="Q471" i="58" s="1"/>
  <c r="K470" i="58"/>
  <c r="N470" i="58" s="1"/>
  <c r="Q470" i="58" s="1"/>
  <c r="K469" i="58"/>
  <c r="N469" i="58" s="1"/>
  <c r="Q469" i="58" s="1"/>
  <c r="K468" i="58"/>
  <c r="N468" i="58" s="1"/>
  <c r="Q468" i="58" s="1"/>
  <c r="K467" i="58"/>
  <c r="N467" i="58" s="1"/>
  <c r="Q467" i="58" s="1"/>
  <c r="K466" i="58"/>
  <c r="N466" i="58" s="1"/>
  <c r="Q466" i="58" s="1"/>
  <c r="K465" i="58"/>
  <c r="N465" i="58" s="1"/>
  <c r="Q465" i="58" s="1"/>
  <c r="K464" i="58"/>
  <c r="N464" i="58" s="1"/>
  <c r="Q464" i="58" s="1"/>
  <c r="K463" i="58"/>
  <c r="N463" i="58" s="1"/>
  <c r="Q463" i="58" s="1"/>
  <c r="K462" i="58"/>
  <c r="N462" i="58" s="1"/>
  <c r="Q462" i="58" s="1"/>
  <c r="K461" i="58"/>
  <c r="N461" i="58" s="1"/>
  <c r="Q461" i="58" s="1"/>
  <c r="K460" i="58"/>
  <c r="N460" i="58" s="1"/>
  <c r="Q460" i="58" s="1"/>
  <c r="K459" i="58"/>
  <c r="N459" i="58" s="1"/>
  <c r="Q459" i="58" s="1"/>
  <c r="K458" i="58"/>
  <c r="N458" i="58" s="1"/>
  <c r="Q458" i="58" s="1"/>
  <c r="K457" i="58"/>
  <c r="N457" i="58" s="1"/>
  <c r="Q457" i="58" s="1"/>
  <c r="K456" i="58"/>
  <c r="N456" i="58" s="1"/>
  <c r="Q456" i="58" s="1"/>
  <c r="K455" i="58"/>
  <c r="N455" i="58" s="1"/>
  <c r="Q455" i="58" s="1"/>
  <c r="K454" i="58"/>
  <c r="N454" i="58" s="1"/>
  <c r="Q454" i="58" s="1"/>
  <c r="K453" i="58"/>
  <c r="N453" i="58" s="1"/>
  <c r="Q453" i="58" s="1"/>
  <c r="K452" i="58"/>
  <c r="N452" i="58" s="1"/>
  <c r="Q452" i="58" s="1"/>
  <c r="K451" i="58"/>
  <c r="N451" i="58" s="1"/>
  <c r="Q451" i="58" s="1"/>
  <c r="K450" i="58"/>
  <c r="N450" i="58" s="1"/>
  <c r="Q450" i="58" s="1"/>
  <c r="K449" i="58"/>
  <c r="N449" i="58" s="1"/>
  <c r="Q449" i="58" s="1"/>
  <c r="K448" i="58"/>
  <c r="N448" i="58" s="1"/>
  <c r="Q448" i="58" s="1"/>
  <c r="K447" i="58"/>
  <c r="N447" i="58" s="1"/>
  <c r="Q447" i="58" s="1"/>
  <c r="K446" i="58"/>
  <c r="N446" i="58" s="1"/>
  <c r="Q446" i="58" s="1"/>
  <c r="K445" i="58"/>
  <c r="N445" i="58" s="1"/>
  <c r="Q445" i="58" s="1"/>
  <c r="K444" i="58"/>
  <c r="N444" i="58" s="1"/>
  <c r="Q444" i="58" s="1"/>
  <c r="K443" i="58"/>
  <c r="N443" i="58" s="1"/>
  <c r="Q443" i="58" s="1"/>
  <c r="K442" i="58"/>
  <c r="N442" i="58" s="1"/>
  <c r="Q442" i="58" s="1"/>
  <c r="K441" i="58"/>
  <c r="N441" i="58" s="1"/>
  <c r="Q441" i="58" s="1"/>
  <c r="K440" i="58"/>
  <c r="N440" i="58" s="1"/>
  <c r="Q440" i="58" s="1"/>
  <c r="K439" i="58"/>
  <c r="N439" i="58" s="1"/>
  <c r="Q439" i="58" s="1"/>
  <c r="K438" i="58"/>
  <c r="N438" i="58" s="1"/>
  <c r="Q438" i="58" s="1"/>
  <c r="K437" i="58"/>
  <c r="N437" i="58" s="1"/>
  <c r="Q437" i="58" s="1"/>
  <c r="K436" i="58"/>
  <c r="N436" i="58" s="1"/>
  <c r="Q436" i="58" s="1"/>
  <c r="K435" i="58"/>
  <c r="N435" i="58" s="1"/>
  <c r="Q435" i="58" s="1"/>
  <c r="K434" i="58"/>
  <c r="N434" i="58" s="1"/>
  <c r="Q434" i="58" s="1"/>
  <c r="K433" i="58"/>
  <c r="N433" i="58" s="1"/>
  <c r="Q433" i="58" s="1"/>
  <c r="K432" i="58"/>
  <c r="N432" i="58" s="1"/>
  <c r="Q432" i="58" s="1"/>
  <c r="K431" i="58"/>
  <c r="N431" i="58" s="1"/>
  <c r="Q431" i="58" s="1"/>
  <c r="K430" i="58"/>
  <c r="N430" i="58" s="1"/>
  <c r="Q430" i="58" s="1"/>
  <c r="K429" i="58"/>
  <c r="N429" i="58" s="1"/>
  <c r="Q429" i="58" s="1"/>
  <c r="K428" i="58"/>
  <c r="N428" i="58" s="1"/>
  <c r="Q428" i="58" s="1"/>
  <c r="K427" i="58"/>
  <c r="N427" i="58" s="1"/>
  <c r="Q427" i="58" s="1"/>
  <c r="K426" i="58"/>
  <c r="N426" i="58" s="1"/>
  <c r="Q426" i="58" s="1"/>
  <c r="K425" i="58"/>
  <c r="N425" i="58" s="1"/>
  <c r="Q425" i="58" s="1"/>
  <c r="K424" i="58"/>
  <c r="N424" i="58" s="1"/>
  <c r="Q424" i="58" s="1"/>
  <c r="K423" i="58"/>
  <c r="N423" i="58" s="1"/>
  <c r="Q423" i="58" s="1"/>
  <c r="K422" i="58"/>
  <c r="N422" i="58" s="1"/>
  <c r="Q422" i="58" s="1"/>
  <c r="K421" i="58"/>
  <c r="N421" i="58" s="1"/>
  <c r="Q421" i="58" s="1"/>
  <c r="K420" i="58"/>
  <c r="N420" i="58" s="1"/>
  <c r="Q420" i="58" s="1"/>
  <c r="K419" i="58"/>
  <c r="N419" i="58" s="1"/>
  <c r="Q419" i="58" s="1"/>
  <c r="K418" i="58"/>
  <c r="N418" i="58" s="1"/>
  <c r="Q418" i="58" s="1"/>
  <c r="K417" i="58"/>
  <c r="N417" i="58" s="1"/>
  <c r="Q417" i="58" s="1"/>
  <c r="K416" i="58"/>
  <c r="N416" i="58" s="1"/>
  <c r="Q416" i="58" s="1"/>
  <c r="K415" i="58"/>
  <c r="N415" i="58" s="1"/>
  <c r="Q415" i="58" s="1"/>
  <c r="K414" i="58"/>
  <c r="N414" i="58" s="1"/>
  <c r="Q414" i="58" s="1"/>
  <c r="K413" i="58"/>
  <c r="N413" i="58" s="1"/>
  <c r="Q413" i="58" s="1"/>
  <c r="K412" i="58"/>
  <c r="N412" i="58" s="1"/>
  <c r="Q412" i="58" s="1"/>
  <c r="K411" i="58"/>
  <c r="N411" i="58" s="1"/>
  <c r="Q411" i="58" s="1"/>
  <c r="K410" i="58"/>
  <c r="N410" i="58" s="1"/>
  <c r="Q410" i="58" s="1"/>
  <c r="K409" i="58"/>
  <c r="N409" i="58" s="1"/>
  <c r="Q409" i="58" s="1"/>
  <c r="K408" i="58"/>
  <c r="N408" i="58" s="1"/>
  <c r="Q408" i="58" s="1"/>
  <c r="K407" i="58"/>
  <c r="N407" i="58" s="1"/>
  <c r="Q407" i="58" s="1"/>
  <c r="K405" i="58"/>
  <c r="N405" i="58" s="1"/>
  <c r="Q405" i="58" s="1"/>
  <c r="K404" i="58"/>
  <c r="N404" i="58" s="1"/>
  <c r="Q404" i="58" s="1"/>
  <c r="K403" i="58"/>
  <c r="N403" i="58" s="1"/>
  <c r="Q403" i="58" s="1"/>
  <c r="K402" i="58"/>
  <c r="N402" i="58" s="1"/>
  <c r="Q402" i="58" s="1"/>
  <c r="K401" i="58"/>
  <c r="N401" i="58" s="1"/>
  <c r="Q401" i="58" s="1"/>
  <c r="K400" i="58"/>
  <c r="N400" i="58" s="1"/>
  <c r="Q400" i="58" s="1"/>
  <c r="K399" i="58"/>
  <c r="N399" i="58" s="1"/>
  <c r="Q399" i="58" s="1"/>
  <c r="K398" i="58"/>
  <c r="N398" i="58" s="1"/>
  <c r="Q398" i="58" s="1"/>
  <c r="P518" i="54"/>
  <c r="O518" i="54"/>
  <c r="P517" i="54"/>
  <c r="O517" i="54"/>
  <c r="P516" i="54"/>
  <c r="O516" i="54"/>
  <c r="P515" i="54"/>
  <c r="O515" i="54"/>
  <c r="P514" i="54"/>
  <c r="O514" i="54"/>
  <c r="P513" i="54"/>
  <c r="O513" i="54"/>
  <c r="P512" i="54"/>
  <c r="O512" i="54"/>
  <c r="P511" i="54"/>
  <c r="O511" i="54"/>
  <c r="P510" i="54"/>
  <c r="O510" i="54"/>
  <c r="P509" i="54"/>
  <c r="O509" i="54"/>
  <c r="P508" i="54"/>
  <c r="O508" i="54"/>
  <c r="P507" i="54"/>
  <c r="O507" i="54"/>
  <c r="P506" i="54"/>
  <c r="O506" i="54"/>
  <c r="P505" i="54"/>
  <c r="O505" i="54"/>
  <c r="P504" i="54"/>
  <c r="O504" i="54"/>
  <c r="P503" i="54"/>
  <c r="O503" i="54"/>
  <c r="P502" i="54"/>
  <c r="O502" i="54"/>
  <c r="P501" i="54"/>
  <c r="O501" i="54"/>
  <c r="P500" i="54"/>
  <c r="O500" i="54"/>
  <c r="P499" i="54"/>
  <c r="O499" i="54"/>
  <c r="P498" i="54"/>
  <c r="O498" i="54"/>
  <c r="P497" i="54"/>
  <c r="O497" i="54"/>
  <c r="P496" i="54"/>
  <c r="O496" i="54"/>
  <c r="P495" i="54"/>
  <c r="O495" i="54"/>
  <c r="P494" i="54"/>
  <c r="O494" i="54"/>
  <c r="P493" i="54"/>
  <c r="O493" i="54"/>
  <c r="P492" i="54"/>
  <c r="O492" i="54"/>
  <c r="P491" i="54"/>
  <c r="O491" i="54"/>
  <c r="P490" i="54"/>
  <c r="O490" i="54"/>
  <c r="P489" i="54"/>
  <c r="O489" i="54"/>
  <c r="P488" i="54"/>
  <c r="O488" i="54"/>
  <c r="P487" i="54"/>
  <c r="O487" i="54"/>
  <c r="P486" i="54"/>
  <c r="O486" i="54"/>
  <c r="P485" i="54"/>
  <c r="O485" i="54"/>
  <c r="P484" i="54"/>
  <c r="O484" i="54"/>
  <c r="P483" i="54"/>
  <c r="O483" i="54"/>
  <c r="P482" i="54"/>
  <c r="O482" i="54"/>
  <c r="P481" i="54"/>
  <c r="O481" i="54"/>
  <c r="P480" i="54"/>
  <c r="O480" i="54"/>
  <c r="P479" i="54"/>
  <c r="O479" i="54"/>
  <c r="P478" i="54"/>
  <c r="O478" i="54"/>
  <c r="P477" i="54"/>
  <c r="O477" i="54"/>
  <c r="P476" i="54"/>
  <c r="O476" i="54"/>
  <c r="P475" i="54"/>
  <c r="O475" i="54"/>
  <c r="P474" i="54"/>
  <c r="O474" i="54"/>
  <c r="P473" i="54"/>
  <c r="O473" i="54"/>
  <c r="P472" i="54"/>
  <c r="O472" i="54"/>
  <c r="P471" i="54"/>
  <c r="O471" i="54"/>
  <c r="P470" i="54"/>
  <c r="O470" i="54"/>
  <c r="P469" i="54"/>
  <c r="O469" i="54"/>
  <c r="P468" i="54"/>
  <c r="O468" i="54"/>
  <c r="P467" i="54"/>
  <c r="O467" i="54"/>
  <c r="P466" i="54"/>
  <c r="O466" i="54"/>
  <c r="P465" i="54"/>
  <c r="O465" i="54"/>
  <c r="P464" i="54"/>
  <c r="O464" i="54"/>
  <c r="P463" i="54"/>
  <c r="O463" i="54"/>
  <c r="P462" i="54"/>
  <c r="O462" i="54"/>
  <c r="P461" i="54"/>
  <c r="O461" i="54"/>
  <c r="P460" i="54"/>
  <c r="O460" i="54"/>
  <c r="P459" i="54"/>
  <c r="O459" i="54"/>
  <c r="P458" i="54"/>
  <c r="O458" i="54"/>
  <c r="P457" i="54"/>
  <c r="O457" i="54"/>
  <c r="P456" i="54"/>
  <c r="O456" i="54"/>
  <c r="P455" i="54"/>
  <c r="O455" i="54"/>
  <c r="P454" i="54"/>
  <c r="O454" i="54"/>
  <c r="P453" i="54"/>
  <c r="O453" i="54"/>
  <c r="P452" i="54"/>
  <c r="O452" i="54"/>
  <c r="P451" i="54"/>
  <c r="O451" i="54"/>
  <c r="P450" i="54"/>
  <c r="O450" i="54"/>
  <c r="P449" i="54"/>
  <c r="O449" i="54"/>
  <c r="P448" i="54"/>
  <c r="O448" i="54"/>
  <c r="P447" i="54"/>
  <c r="O447" i="54"/>
  <c r="P446" i="54"/>
  <c r="O446" i="54"/>
  <c r="P445" i="54"/>
  <c r="O445" i="54"/>
  <c r="P444" i="54"/>
  <c r="O444" i="54"/>
  <c r="P443" i="54"/>
  <c r="O443" i="54"/>
  <c r="P442" i="54"/>
  <c r="O442" i="54"/>
  <c r="P441" i="54"/>
  <c r="O441" i="54"/>
  <c r="P440" i="54"/>
  <c r="O440" i="54"/>
  <c r="P439" i="54"/>
  <c r="O439" i="54"/>
  <c r="P438" i="54"/>
  <c r="O438" i="54"/>
  <c r="P437" i="54"/>
  <c r="O437" i="54"/>
  <c r="P436" i="54"/>
  <c r="O436" i="54"/>
  <c r="P435" i="54"/>
  <c r="O435" i="54"/>
  <c r="P434" i="54"/>
  <c r="O434" i="54"/>
  <c r="P433" i="54"/>
  <c r="O433" i="54"/>
  <c r="P432" i="54"/>
  <c r="O432" i="54"/>
  <c r="P431" i="54"/>
  <c r="O431" i="54"/>
  <c r="P430" i="54"/>
  <c r="O430" i="54"/>
  <c r="P429" i="54"/>
  <c r="O429" i="54"/>
  <c r="P428" i="54"/>
  <c r="O428" i="54"/>
  <c r="P427" i="54"/>
  <c r="O427" i="54"/>
  <c r="P426" i="54"/>
  <c r="O426" i="54"/>
  <c r="P425" i="54"/>
  <c r="O425" i="54"/>
  <c r="P424" i="54"/>
  <c r="O424" i="54"/>
  <c r="P423" i="54"/>
  <c r="O423" i="54"/>
  <c r="P422" i="54"/>
  <c r="O422" i="54"/>
  <c r="P421" i="54"/>
  <c r="O421" i="54"/>
  <c r="P420" i="54"/>
  <c r="O420" i="54"/>
  <c r="P419" i="54"/>
  <c r="O419" i="54"/>
  <c r="P418" i="54"/>
  <c r="O418" i="54"/>
  <c r="P417" i="54"/>
  <c r="O417" i="54"/>
  <c r="P416" i="54"/>
  <c r="O416" i="54"/>
  <c r="P415" i="54"/>
  <c r="O415" i="54"/>
  <c r="P414" i="54"/>
  <c r="O414" i="54"/>
  <c r="P413" i="54"/>
  <c r="O413" i="54"/>
  <c r="P412" i="54"/>
  <c r="O412" i="54"/>
  <c r="P411" i="54"/>
  <c r="O411" i="54"/>
  <c r="P410" i="54"/>
  <c r="O410" i="54"/>
  <c r="P409" i="54"/>
  <c r="O409" i="54"/>
  <c r="P408" i="54"/>
  <c r="O408" i="54"/>
  <c r="P407" i="54"/>
  <c r="O407" i="54"/>
  <c r="P406" i="54"/>
  <c r="O406" i="54"/>
  <c r="P405" i="54"/>
  <c r="O405" i="54"/>
  <c r="P404" i="54"/>
  <c r="O404" i="54"/>
  <c r="P403" i="54"/>
  <c r="O403" i="54"/>
  <c r="P402" i="54"/>
  <c r="O402" i="54"/>
  <c r="P401" i="54"/>
  <c r="O401" i="54"/>
  <c r="P400" i="54"/>
  <c r="O400" i="54"/>
  <c r="P399" i="54"/>
  <c r="O399" i="54"/>
  <c r="P398" i="54"/>
  <c r="O398" i="54"/>
  <c r="P397" i="54"/>
  <c r="O397" i="54"/>
  <c r="P396" i="54"/>
  <c r="O396" i="54"/>
  <c r="A46" i="96"/>
  <c r="A47" i="96" s="1"/>
  <c r="A48" i="96" s="1"/>
  <c r="A49" i="96" s="1"/>
  <c r="A50" i="96" s="1"/>
  <c r="A51" i="96" s="1"/>
  <c r="A52" i="96" s="1"/>
  <c r="A53" i="96" s="1"/>
  <c r="A54" i="96" s="1"/>
  <c r="A55" i="96" s="1"/>
  <c r="A56" i="96" s="1"/>
  <c r="A57" i="96" s="1"/>
  <c r="A58" i="96" s="1"/>
  <c r="A59" i="96" s="1"/>
  <c r="A60" i="96" s="1"/>
  <c r="A61" i="96" s="1"/>
  <c r="A62" i="96" s="1"/>
  <c r="A63" i="96" s="1"/>
  <c r="A64" i="96" s="1"/>
  <c r="A65" i="96" s="1"/>
  <c r="A66" i="96" s="1"/>
  <c r="A67" i="96" s="1"/>
  <c r="A68" i="96" s="1"/>
  <c r="A69" i="96" s="1"/>
  <c r="A70" i="96" s="1"/>
  <c r="A71" i="96" s="1"/>
  <c r="A72" i="96" s="1"/>
  <c r="A73" i="96" s="1"/>
  <c r="A74" i="96" s="1"/>
  <c r="A75" i="96" s="1"/>
  <c r="A76" i="96" s="1"/>
  <c r="A77" i="96" s="1"/>
  <c r="A78" i="96" s="1"/>
  <c r="A79" i="96" s="1"/>
  <c r="A80" i="96" s="1"/>
  <c r="A81" i="96" s="1"/>
  <c r="A82" i="96" s="1"/>
  <c r="A83" i="96" s="1"/>
  <c r="A84" i="96" s="1"/>
  <c r="A85" i="96" s="1"/>
  <c r="A86" i="96" s="1"/>
  <c r="A87" i="96" s="1"/>
  <c r="A88" i="96" s="1"/>
  <c r="A89" i="96" s="1"/>
  <c r="A90" i="96" s="1"/>
  <c r="A91" i="96" s="1"/>
  <c r="A92" i="96" s="1"/>
  <c r="A93" i="96" s="1"/>
  <c r="A94" i="96" s="1"/>
  <c r="A95" i="96" s="1"/>
  <c r="A96" i="96" s="1"/>
  <c r="A97" i="96" s="1"/>
  <c r="A98" i="96" s="1"/>
  <c r="A99" i="96" s="1"/>
  <c r="A100" i="96" s="1"/>
  <c r="A101" i="96" s="1"/>
  <c r="A102" i="96" s="1"/>
  <c r="A103" i="96" s="1"/>
  <c r="A104" i="96" s="1"/>
  <c r="A105" i="96" s="1"/>
  <c r="A106" i="96" s="1"/>
  <c r="A107" i="96" s="1"/>
  <c r="A108" i="96" s="1"/>
  <c r="A109" i="96" s="1"/>
  <c r="A110" i="96" s="1"/>
  <c r="A111" i="96" s="1"/>
  <c r="A112" i="96" s="1"/>
  <c r="A113" i="96" s="1"/>
  <c r="A114" i="96" s="1"/>
  <c r="A115" i="96" s="1"/>
  <c r="A116" i="96" s="1"/>
  <c r="A117" i="96" s="1"/>
  <c r="A118" i="96" s="1"/>
  <c r="A119" i="96" s="1"/>
  <c r="A120" i="96" s="1"/>
  <c r="A121" i="96" s="1"/>
  <c r="A122" i="96" s="1"/>
  <c r="A123" i="96" s="1"/>
  <c r="A124" i="96" s="1"/>
  <c r="A125" i="96" s="1"/>
  <c r="A126" i="96" s="1"/>
  <c r="A127" i="96" s="1"/>
  <c r="A128" i="96" s="1"/>
  <c r="A129" i="96" s="1"/>
  <c r="A130" i="96" s="1"/>
  <c r="A131" i="96" s="1"/>
  <c r="A132" i="96" s="1"/>
  <c r="A133" i="96" s="1"/>
  <c r="A134" i="96" s="1"/>
  <c r="A135" i="96" s="1"/>
  <c r="A136" i="96" s="1"/>
  <c r="A137" i="96" s="1"/>
  <c r="A138" i="96" s="1"/>
  <c r="A139" i="96" s="1"/>
  <c r="A140" i="96" s="1"/>
  <c r="A141" i="96" s="1"/>
  <c r="A142" i="96" s="1"/>
  <c r="A143" i="96" s="1"/>
  <c r="A144" i="96" s="1"/>
  <c r="A145" i="96" s="1"/>
  <c r="A146" i="96" s="1"/>
  <c r="A147" i="96" s="1"/>
  <c r="A148" i="96" s="1"/>
  <c r="A149" i="96" s="1"/>
  <c r="A150" i="96" s="1"/>
  <c r="A151" i="96" s="1"/>
  <c r="A152" i="96" s="1"/>
  <c r="A153" i="96" s="1"/>
  <c r="A154" i="96" s="1"/>
  <c r="A155" i="96" s="1"/>
  <c r="A156" i="96" s="1"/>
  <c r="A157" i="96" s="1"/>
  <c r="A158" i="96" s="1"/>
  <c r="A159" i="96" s="1"/>
  <c r="A160" i="96" s="1"/>
  <c r="A161" i="96" s="1"/>
  <c r="A162" i="96" s="1"/>
  <c r="A163" i="96" s="1"/>
  <c r="A164" i="96" s="1"/>
  <c r="A165" i="96" s="1"/>
  <c r="A166" i="96" s="1"/>
  <c r="A167" i="96" s="1"/>
  <c r="A168" i="96" s="1"/>
  <c r="A169" i="96" s="1"/>
  <c r="A170" i="96" s="1"/>
  <c r="A171" i="96" s="1"/>
  <c r="A172" i="96" s="1"/>
  <c r="A173" i="96" s="1"/>
  <c r="A174" i="96" s="1"/>
  <c r="A175" i="96" s="1"/>
  <c r="A176" i="96" s="1"/>
  <c r="A177" i="96" s="1"/>
  <c r="A178" i="96" s="1"/>
  <c r="A179" i="96" s="1"/>
  <c r="A180" i="96" s="1"/>
  <c r="A181" i="96" s="1"/>
  <c r="A182" i="96" s="1"/>
  <c r="A183" i="96" s="1"/>
  <c r="A184" i="96" s="1"/>
  <c r="A185" i="96" s="1"/>
  <c r="A186" i="96" s="1"/>
  <c r="A187" i="96" s="1"/>
  <c r="A188" i="96" s="1"/>
  <c r="A189" i="96" s="1"/>
  <c r="A190" i="96" s="1"/>
  <c r="A191" i="96" s="1"/>
  <c r="A192" i="96" s="1"/>
  <c r="A193" i="96" s="1"/>
  <c r="A194" i="96" s="1"/>
  <c r="A195" i="96" s="1"/>
  <c r="A196" i="96" s="1"/>
  <c r="A197" i="96" s="1"/>
  <c r="A198" i="96" s="1"/>
  <c r="A199" i="96" s="1"/>
  <c r="A200" i="96" s="1"/>
  <c r="A201" i="96" s="1"/>
  <c r="A202" i="96" s="1"/>
  <c r="A203" i="96" s="1"/>
  <c r="A204" i="96" s="1"/>
  <c r="A205" i="96" s="1"/>
  <c r="A206" i="96" s="1"/>
  <c r="A207" i="96" s="1"/>
  <c r="A208" i="96" s="1"/>
  <c r="A209" i="96" s="1"/>
  <c r="A210" i="96" s="1"/>
  <c r="A211" i="96" s="1"/>
  <c r="A212" i="96" s="1"/>
  <c r="A213" i="96" s="1"/>
  <c r="A214" i="96" s="1"/>
  <c r="A215" i="96" s="1"/>
  <c r="A216" i="96" s="1"/>
  <c r="A217" i="96" s="1"/>
  <c r="A218" i="96" s="1"/>
  <c r="A219" i="96" s="1"/>
  <c r="A220" i="96" s="1"/>
  <c r="A221" i="96" s="1"/>
  <c r="A222" i="96" s="1"/>
  <c r="A223" i="96" s="1"/>
  <c r="A224" i="96" s="1"/>
  <c r="A225" i="96" s="1"/>
  <c r="A226" i="96" s="1"/>
  <c r="A227" i="96" s="1"/>
  <c r="A228" i="96" s="1"/>
  <c r="A229" i="96" s="1"/>
  <c r="A230" i="96" s="1"/>
  <c r="A231" i="96" s="1"/>
  <c r="A232" i="96" s="1"/>
  <c r="A233" i="96" s="1"/>
  <c r="A234" i="96" s="1"/>
  <c r="A235" i="96" s="1"/>
  <c r="A236" i="96" s="1"/>
  <c r="A237" i="96" s="1"/>
  <c r="A238" i="96" s="1"/>
  <c r="A239" i="96" s="1"/>
  <c r="A240" i="96" s="1"/>
  <c r="A241" i="96" s="1"/>
  <c r="A242" i="96" s="1"/>
  <c r="A243" i="96" s="1"/>
  <c r="A244" i="96" s="1"/>
  <c r="A245" i="96" s="1"/>
  <c r="A246" i="96" s="1"/>
  <c r="A247" i="96" s="1"/>
  <c r="A248" i="96" s="1"/>
  <c r="A249" i="96" s="1"/>
  <c r="A250" i="96" s="1"/>
  <c r="A251" i="96" s="1"/>
  <c r="A252" i="96" s="1"/>
  <c r="A253" i="96" s="1"/>
  <c r="A254" i="96" s="1"/>
  <c r="A255" i="96" s="1"/>
  <c r="A256" i="96" s="1"/>
  <c r="A257" i="96" s="1"/>
  <c r="A258" i="96" s="1"/>
  <c r="A259" i="96" s="1"/>
  <c r="A260" i="96" s="1"/>
  <c r="A261" i="96" s="1"/>
  <c r="A262" i="96" s="1"/>
  <c r="A263" i="96" s="1"/>
  <c r="A264" i="96" s="1"/>
  <c r="A265" i="96" s="1"/>
  <c r="A266" i="96" s="1"/>
  <c r="A267" i="96" s="1"/>
  <c r="A268" i="96" s="1"/>
  <c r="A269" i="96" s="1"/>
  <c r="A270" i="96" s="1"/>
  <c r="A271" i="96" s="1"/>
  <c r="A272" i="96" s="1"/>
  <c r="A273" i="96" s="1"/>
  <c r="A274" i="96" s="1"/>
  <c r="A275" i="96" s="1"/>
  <c r="A276" i="96" s="1"/>
  <c r="A277" i="96" s="1"/>
  <c r="A278" i="96" s="1"/>
  <c r="A279" i="96" s="1"/>
  <c r="A280" i="96" s="1"/>
  <c r="A281" i="96" s="1"/>
  <c r="A282" i="96" s="1"/>
  <c r="A283" i="96" s="1"/>
  <c r="A284" i="96" s="1"/>
  <c r="A285" i="96" s="1"/>
  <c r="A286" i="96" s="1"/>
  <c r="A287" i="96" s="1"/>
  <c r="A288" i="96" s="1"/>
  <c r="A289" i="96" s="1"/>
  <c r="A290" i="96" s="1"/>
  <c r="A291" i="96" s="1"/>
  <c r="A292" i="96" s="1"/>
  <c r="A293" i="96" s="1"/>
  <c r="A294" i="96" s="1"/>
  <c r="A295" i="96" s="1"/>
  <c r="A296" i="96" s="1"/>
  <c r="A297" i="96" s="1"/>
  <c r="A298" i="96" s="1"/>
  <c r="A299" i="96" s="1"/>
  <c r="A300" i="96" s="1"/>
  <c r="A301" i="96" s="1"/>
  <c r="A302" i="96" s="1"/>
  <c r="A303" i="96" s="1"/>
  <c r="A304" i="96" s="1"/>
  <c r="A305" i="96" s="1"/>
  <c r="A306" i="96" s="1"/>
  <c r="A307" i="96" s="1"/>
  <c r="A308" i="96" s="1"/>
  <c r="A309" i="96" s="1"/>
  <c r="A310" i="96" s="1"/>
  <c r="A311" i="96" s="1"/>
  <c r="A312" i="96" s="1"/>
  <c r="A313" i="96" s="1"/>
  <c r="A314" i="96" s="1"/>
  <c r="A315" i="96" s="1"/>
  <c r="A316" i="96" s="1"/>
  <c r="A317" i="96" s="1"/>
  <c r="A318" i="96" s="1"/>
  <c r="A319" i="96" s="1"/>
  <c r="A320" i="96" s="1"/>
  <c r="A321" i="96" s="1"/>
  <c r="A322" i="96" s="1"/>
  <c r="A323" i="96" s="1"/>
  <c r="A324" i="96" s="1"/>
  <c r="A325" i="96" s="1"/>
  <c r="A326" i="96" s="1"/>
  <c r="A327" i="96" s="1"/>
  <c r="A328" i="96" s="1"/>
  <c r="A329" i="96" s="1"/>
  <c r="A330" i="96" s="1"/>
  <c r="A331" i="96" s="1"/>
  <c r="A332" i="96" s="1"/>
  <c r="A333" i="96" s="1"/>
  <c r="A334" i="96" s="1"/>
  <c r="A335" i="96" s="1"/>
  <c r="A336" i="96" s="1"/>
  <c r="A337" i="96" s="1"/>
  <c r="A338" i="96" s="1"/>
  <c r="A339" i="96" s="1"/>
  <c r="A340" i="96" s="1"/>
  <c r="A341" i="96" s="1"/>
  <c r="A342" i="96" s="1"/>
  <c r="A343" i="96" s="1"/>
  <c r="A344" i="96" s="1"/>
  <c r="A345" i="96" s="1"/>
  <c r="A346" i="96" s="1"/>
  <c r="A347" i="96" s="1"/>
  <c r="A348" i="96" s="1"/>
  <c r="A349" i="96" s="1"/>
  <c r="A350" i="96" s="1"/>
  <c r="A351" i="96" s="1"/>
  <c r="A352" i="96" s="1"/>
  <c r="A353" i="96" s="1"/>
  <c r="A354" i="96" s="1"/>
  <c r="A355" i="96" s="1"/>
  <c r="A356" i="96" s="1"/>
  <c r="A357" i="96" s="1"/>
  <c r="A358" i="96" s="1"/>
  <c r="A359" i="96" s="1"/>
  <c r="A360" i="96" s="1"/>
  <c r="A361" i="96" s="1"/>
  <c r="A362" i="96" s="1"/>
  <c r="A363" i="96" s="1"/>
  <c r="A364" i="96" s="1"/>
  <c r="A365" i="96" s="1"/>
  <c r="A366" i="96" s="1"/>
  <c r="A367" i="96" s="1"/>
  <c r="A368" i="96" s="1"/>
  <c r="A369" i="96" s="1"/>
  <c r="A370" i="96" s="1"/>
  <c r="A371" i="96" s="1"/>
  <c r="A372" i="96" s="1"/>
  <c r="A373" i="96" s="1"/>
  <c r="A374" i="96" s="1"/>
  <c r="A375" i="96" s="1"/>
  <c r="A376" i="96" s="1"/>
  <c r="A377" i="96" s="1"/>
  <c r="A378" i="96" s="1"/>
  <c r="A379" i="96" s="1"/>
  <c r="A380" i="96" s="1"/>
  <c r="A381" i="96" s="1"/>
  <c r="A382" i="96" s="1"/>
  <c r="A383" i="96" s="1"/>
  <c r="A384" i="96" s="1"/>
  <c r="A385" i="96" s="1"/>
  <c r="A386" i="96" s="1"/>
  <c r="A387" i="96" s="1"/>
  <c r="A388" i="96" s="1"/>
  <c r="A389" i="96" s="1"/>
  <c r="A390" i="96" s="1"/>
  <c r="A391" i="96" s="1"/>
  <c r="A392" i="96" s="1"/>
  <c r="A393" i="96" s="1"/>
  <c r="A394" i="96" s="1"/>
  <c r="A395" i="96" s="1"/>
  <c r="A396" i="96" s="1"/>
  <c r="A397" i="96" s="1"/>
  <c r="A398" i="96" s="1"/>
  <c r="A399" i="96" s="1"/>
  <c r="A400" i="96" s="1"/>
  <c r="A401" i="96" s="1"/>
  <c r="A402" i="96" s="1"/>
  <c r="A403" i="96" s="1"/>
  <c r="A404" i="96" s="1"/>
  <c r="A405" i="96" s="1"/>
  <c r="A406" i="96" s="1"/>
  <c r="A407" i="96" s="1"/>
  <c r="A408" i="96" s="1"/>
  <c r="A409" i="96" s="1"/>
  <c r="A410" i="96" s="1"/>
  <c r="A411" i="96" s="1"/>
  <c r="A412" i="96" s="1"/>
  <c r="A413" i="96" s="1"/>
  <c r="A414" i="96" s="1"/>
  <c r="A415" i="96" s="1"/>
  <c r="A416" i="96" s="1"/>
  <c r="A417" i="96" s="1"/>
  <c r="A418" i="96" s="1"/>
  <c r="A419" i="96" s="1"/>
  <c r="A420" i="96" s="1"/>
  <c r="A421" i="96" s="1"/>
  <c r="A422" i="96" s="1"/>
  <c r="A423" i="96" s="1"/>
  <c r="A424" i="96" s="1"/>
  <c r="A425" i="96" s="1"/>
  <c r="A426" i="96" s="1"/>
  <c r="A427" i="96" s="1"/>
  <c r="A428" i="96" s="1"/>
  <c r="A429" i="96" s="1"/>
  <c r="A430" i="96" s="1"/>
  <c r="A431" i="96" s="1"/>
  <c r="A432" i="96" s="1"/>
  <c r="A433" i="96" s="1"/>
  <c r="A434" i="96" s="1"/>
  <c r="A435" i="96" s="1"/>
  <c r="A436" i="96" s="1"/>
  <c r="A437" i="96" s="1"/>
  <c r="A438" i="96" s="1"/>
  <c r="A439" i="96" s="1"/>
  <c r="A440" i="96" s="1"/>
  <c r="A441" i="96" s="1"/>
  <c r="A442" i="96" s="1"/>
  <c r="A443" i="96" s="1"/>
  <c r="A444" i="96" s="1"/>
  <c r="A445" i="96" s="1"/>
  <c r="A446" i="96" s="1"/>
  <c r="A447" i="96" s="1"/>
  <c r="A448" i="96" s="1"/>
  <c r="A449" i="96" s="1"/>
  <c r="A450" i="96" s="1"/>
  <c r="A451" i="96" s="1"/>
  <c r="A452" i="96" s="1"/>
  <c r="A453" i="96" s="1"/>
  <c r="A454" i="96" s="1"/>
  <c r="A455" i="96" s="1"/>
  <c r="A456" i="96" s="1"/>
  <c r="A457" i="96" s="1"/>
  <c r="A458" i="96" s="1"/>
  <c r="A459" i="96" s="1"/>
  <c r="A460" i="96" s="1"/>
  <c r="A461" i="96" s="1"/>
  <c r="A462" i="96" s="1"/>
  <c r="M462" i="96"/>
  <c r="L462" i="96"/>
  <c r="P462" i="96" s="1"/>
  <c r="S462" i="96" s="1"/>
  <c r="M461" i="96"/>
  <c r="L461" i="96"/>
  <c r="M460" i="96"/>
  <c r="L460" i="96"/>
  <c r="P460" i="96" s="1"/>
  <c r="S460" i="96" s="1"/>
  <c r="M459" i="96"/>
  <c r="L459" i="96"/>
  <c r="M458" i="96"/>
  <c r="L458" i="96"/>
  <c r="P458" i="96" s="1"/>
  <c r="S458" i="96" s="1"/>
  <c r="M457" i="96"/>
  <c r="L457" i="96"/>
  <c r="M456" i="96"/>
  <c r="L456" i="96"/>
  <c r="P456" i="96" s="1"/>
  <c r="S456" i="96" s="1"/>
  <c r="M455" i="96"/>
  <c r="L455" i="96"/>
  <c r="M454" i="96"/>
  <c r="L454" i="96"/>
  <c r="P454" i="96" s="1"/>
  <c r="S454" i="96" s="1"/>
  <c r="M453" i="96"/>
  <c r="L453" i="96"/>
  <c r="M452" i="96"/>
  <c r="L452" i="96"/>
  <c r="P452" i="96" s="1"/>
  <c r="S452" i="96" s="1"/>
  <c r="M451" i="96"/>
  <c r="L451" i="96"/>
  <c r="M450" i="96"/>
  <c r="L450" i="96"/>
  <c r="P450" i="96" s="1"/>
  <c r="S450" i="96" s="1"/>
  <c r="M449" i="96"/>
  <c r="L449" i="96"/>
  <c r="M448" i="96"/>
  <c r="L448" i="96"/>
  <c r="P448" i="96" s="1"/>
  <c r="S448" i="96" s="1"/>
  <c r="M447" i="96"/>
  <c r="L447" i="96"/>
  <c r="M446" i="96"/>
  <c r="L446" i="96"/>
  <c r="P446" i="96" s="1"/>
  <c r="S446" i="96" s="1"/>
  <c r="M445" i="96"/>
  <c r="L445" i="96"/>
  <c r="M444" i="96"/>
  <c r="L444" i="96"/>
  <c r="P444" i="96" s="1"/>
  <c r="S444" i="96" s="1"/>
  <c r="M443" i="96"/>
  <c r="L443" i="96"/>
  <c r="M442" i="96"/>
  <c r="L442" i="96"/>
  <c r="P442" i="96" s="1"/>
  <c r="S442" i="96" s="1"/>
  <c r="M441" i="96"/>
  <c r="L441" i="96"/>
  <c r="M440" i="96"/>
  <c r="L440" i="96"/>
  <c r="P440" i="96" s="1"/>
  <c r="S440" i="96" s="1"/>
  <c r="M439" i="96"/>
  <c r="L439" i="96"/>
  <c r="M438" i="96"/>
  <c r="L438" i="96"/>
  <c r="P438" i="96" s="1"/>
  <c r="S438" i="96" s="1"/>
  <c r="M437" i="96"/>
  <c r="L437" i="96"/>
  <c r="M436" i="96"/>
  <c r="L436" i="96"/>
  <c r="P436" i="96" s="1"/>
  <c r="S436" i="96" s="1"/>
  <c r="M435" i="96"/>
  <c r="L435" i="96"/>
  <c r="M434" i="96"/>
  <c r="L434" i="96"/>
  <c r="P434" i="96" s="1"/>
  <c r="S434" i="96" s="1"/>
  <c r="M433" i="96"/>
  <c r="L433" i="96"/>
  <c r="M432" i="96"/>
  <c r="L432" i="96"/>
  <c r="P432" i="96" s="1"/>
  <c r="S432" i="96" s="1"/>
  <c r="M431" i="96"/>
  <c r="L431" i="96"/>
  <c r="M430" i="96"/>
  <c r="L430" i="96"/>
  <c r="P430" i="96" s="1"/>
  <c r="S430" i="96" s="1"/>
  <c r="M429" i="96"/>
  <c r="L429" i="96"/>
  <c r="M428" i="96"/>
  <c r="L428" i="96"/>
  <c r="P428" i="96" s="1"/>
  <c r="S428" i="96" s="1"/>
  <c r="M427" i="96"/>
  <c r="L427" i="96"/>
  <c r="M426" i="96"/>
  <c r="L426" i="96"/>
  <c r="P426" i="96" s="1"/>
  <c r="S426" i="96" s="1"/>
  <c r="M425" i="96"/>
  <c r="L425" i="96"/>
  <c r="M424" i="96"/>
  <c r="L424" i="96"/>
  <c r="P424" i="96" s="1"/>
  <c r="S424" i="96" s="1"/>
  <c r="M423" i="96"/>
  <c r="L423" i="96"/>
  <c r="M422" i="96"/>
  <c r="L422" i="96"/>
  <c r="P422" i="96" s="1"/>
  <c r="S422" i="96" s="1"/>
  <c r="M421" i="96"/>
  <c r="L421" i="96"/>
  <c r="M420" i="96"/>
  <c r="L420" i="96"/>
  <c r="P420" i="96" s="1"/>
  <c r="S420" i="96" s="1"/>
  <c r="M419" i="96"/>
  <c r="L419" i="96"/>
  <c r="M418" i="96"/>
  <c r="L418" i="96"/>
  <c r="P418" i="96" s="1"/>
  <c r="S418" i="96" s="1"/>
  <c r="M417" i="96"/>
  <c r="L417" i="96"/>
  <c r="M416" i="96"/>
  <c r="L416" i="96"/>
  <c r="P416" i="96" s="1"/>
  <c r="S416" i="96" s="1"/>
  <c r="M415" i="96"/>
  <c r="L415" i="96"/>
  <c r="M414" i="96"/>
  <c r="L414" i="96"/>
  <c r="P414" i="96" s="1"/>
  <c r="S414" i="96" s="1"/>
  <c r="M413" i="96"/>
  <c r="L413" i="96"/>
  <c r="M412" i="96"/>
  <c r="L412" i="96"/>
  <c r="P412" i="96" s="1"/>
  <c r="S412" i="96" s="1"/>
  <c r="M411" i="96"/>
  <c r="L411" i="96"/>
  <c r="M410" i="96"/>
  <c r="L410" i="96"/>
  <c r="P410" i="96" s="1"/>
  <c r="S410" i="96" s="1"/>
  <c r="M409" i="96"/>
  <c r="L409" i="96"/>
  <c r="M408" i="96"/>
  <c r="L408" i="96"/>
  <c r="P408" i="96" s="1"/>
  <c r="S408" i="96" s="1"/>
  <c r="M407" i="96"/>
  <c r="L407" i="96"/>
  <c r="M406" i="96"/>
  <c r="L406" i="96"/>
  <c r="P406" i="96" s="1"/>
  <c r="S406" i="96" s="1"/>
  <c r="M405" i="96"/>
  <c r="L405" i="96"/>
  <c r="M404" i="96"/>
  <c r="L404" i="96"/>
  <c r="P404" i="96" s="1"/>
  <c r="S404" i="96" s="1"/>
  <c r="M403" i="96"/>
  <c r="L403" i="96"/>
  <c r="M402" i="96"/>
  <c r="L402" i="96"/>
  <c r="P402" i="96" s="1"/>
  <c r="S402" i="96" s="1"/>
  <c r="M401" i="96"/>
  <c r="L401" i="96"/>
  <c r="M400" i="96"/>
  <c r="L400" i="96"/>
  <c r="P400" i="96" s="1"/>
  <c r="S400" i="96" s="1"/>
  <c r="M399" i="96"/>
  <c r="L399" i="96"/>
  <c r="M398" i="96"/>
  <c r="L398" i="96"/>
  <c r="P398" i="96" s="1"/>
  <c r="S398" i="96" s="1"/>
  <c r="M397" i="96"/>
  <c r="L397" i="96"/>
  <c r="M396" i="96"/>
  <c r="L396" i="96"/>
  <c r="P396" i="96" s="1"/>
  <c r="S396" i="96" s="1"/>
  <c r="M395" i="96"/>
  <c r="L395" i="96"/>
  <c r="M394" i="96"/>
  <c r="L394" i="96"/>
  <c r="P394" i="96" s="1"/>
  <c r="S394" i="96" s="1"/>
  <c r="M393" i="96"/>
  <c r="L393" i="96"/>
  <c r="M392" i="96"/>
  <c r="L392" i="96"/>
  <c r="P392" i="96" s="1"/>
  <c r="S392" i="96" s="1"/>
  <c r="M391" i="96"/>
  <c r="L391" i="96"/>
  <c r="M390" i="96"/>
  <c r="L390" i="96"/>
  <c r="P390" i="96" s="1"/>
  <c r="S390" i="96" s="1"/>
  <c r="M389" i="96"/>
  <c r="L389" i="96"/>
  <c r="M388" i="96"/>
  <c r="L388" i="96"/>
  <c r="P388" i="96" s="1"/>
  <c r="S388" i="96" s="1"/>
  <c r="M387" i="96"/>
  <c r="L387" i="96"/>
  <c r="M386" i="96"/>
  <c r="L386" i="96"/>
  <c r="P386" i="96" s="1"/>
  <c r="S386" i="96" s="1"/>
  <c r="M385" i="96"/>
  <c r="L385" i="96"/>
  <c r="M384" i="96"/>
  <c r="L384" i="96"/>
  <c r="P384" i="96" s="1"/>
  <c r="S384" i="96" s="1"/>
  <c r="M383" i="96"/>
  <c r="L383" i="96"/>
  <c r="M382" i="96"/>
  <c r="L382" i="96"/>
  <c r="P382" i="96" s="1"/>
  <c r="S382" i="96" s="1"/>
  <c r="M381" i="96"/>
  <c r="L381" i="96"/>
  <c r="M380" i="96"/>
  <c r="L380" i="96"/>
  <c r="P380" i="96" s="1"/>
  <c r="S380" i="96" s="1"/>
  <c r="M379" i="96"/>
  <c r="L379" i="96"/>
  <c r="M378" i="96"/>
  <c r="L378" i="96"/>
  <c r="P378" i="96" s="1"/>
  <c r="S378" i="96" s="1"/>
  <c r="M377" i="96"/>
  <c r="L377" i="96"/>
  <c r="M376" i="96"/>
  <c r="L376" i="96"/>
  <c r="P376" i="96" s="1"/>
  <c r="S376" i="96" s="1"/>
  <c r="M375" i="96"/>
  <c r="L375" i="96"/>
  <c r="M374" i="96"/>
  <c r="L374" i="96"/>
  <c r="P374" i="96" s="1"/>
  <c r="S374" i="96" s="1"/>
  <c r="M373" i="96"/>
  <c r="L373" i="96"/>
  <c r="M372" i="96"/>
  <c r="L372" i="96"/>
  <c r="P372" i="96" s="1"/>
  <c r="S372" i="96" s="1"/>
  <c r="M371" i="96"/>
  <c r="L371" i="96"/>
  <c r="M370" i="96"/>
  <c r="L370" i="96"/>
  <c r="P370" i="96" s="1"/>
  <c r="S370" i="96" s="1"/>
  <c r="M369" i="96"/>
  <c r="L369" i="96"/>
  <c r="M368" i="96"/>
  <c r="L368" i="96"/>
  <c r="P368" i="96" s="1"/>
  <c r="S368" i="96" s="1"/>
  <c r="M367" i="96"/>
  <c r="L367" i="96"/>
  <c r="M366" i="96"/>
  <c r="L366" i="96"/>
  <c r="P366" i="96" s="1"/>
  <c r="S366" i="96" s="1"/>
  <c r="M365" i="96"/>
  <c r="L365" i="96"/>
  <c r="M364" i="96"/>
  <c r="L364" i="96"/>
  <c r="P364" i="96" s="1"/>
  <c r="S364" i="96" s="1"/>
  <c r="M363" i="96"/>
  <c r="L363" i="96"/>
  <c r="M362" i="96"/>
  <c r="L362" i="96"/>
  <c r="P362" i="96" s="1"/>
  <c r="S362" i="96" s="1"/>
  <c r="M361" i="96"/>
  <c r="L361" i="96"/>
  <c r="M360" i="96"/>
  <c r="L360" i="96"/>
  <c r="P360" i="96" s="1"/>
  <c r="S360" i="96" s="1"/>
  <c r="M359" i="96"/>
  <c r="L359" i="96"/>
  <c r="M358" i="96"/>
  <c r="L358" i="96"/>
  <c r="P358" i="96" s="1"/>
  <c r="S358" i="96" s="1"/>
  <c r="M357" i="96"/>
  <c r="L357" i="96"/>
  <c r="M356" i="96"/>
  <c r="L356" i="96"/>
  <c r="P356" i="96" s="1"/>
  <c r="S356" i="96" s="1"/>
  <c r="M355" i="96"/>
  <c r="L355" i="96"/>
  <c r="M354" i="96"/>
  <c r="L354" i="96"/>
  <c r="P354" i="96" s="1"/>
  <c r="S354" i="96" s="1"/>
  <c r="M353" i="96"/>
  <c r="L353" i="96"/>
  <c r="M352" i="96"/>
  <c r="L352" i="96"/>
  <c r="P352" i="96" s="1"/>
  <c r="S352" i="96" s="1"/>
  <c r="M351" i="96"/>
  <c r="L351" i="96"/>
  <c r="M350" i="96"/>
  <c r="L350" i="96"/>
  <c r="P350" i="96" s="1"/>
  <c r="S350" i="96" s="1"/>
  <c r="M349" i="96"/>
  <c r="L349" i="96"/>
  <c r="M348" i="96"/>
  <c r="L348" i="96"/>
  <c r="P348" i="96" s="1"/>
  <c r="S348" i="96" s="1"/>
  <c r="M347" i="96"/>
  <c r="L347" i="96"/>
  <c r="M346" i="96"/>
  <c r="L346" i="96"/>
  <c r="P346" i="96" s="1"/>
  <c r="S346" i="96" s="1"/>
  <c r="M345" i="96"/>
  <c r="L345" i="96"/>
  <c r="M344" i="96"/>
  <c r="L344" i="96"/>
  <c r="P344" i="96" s="1"/>
  <c r="S344" i="96" s="1"/>
  <c r="M343" i="96"/>
  <c r="L343" i="96"/>
  <c r="M342" i="96"/>
  <c r="L342" i="96"/>
  <c r="P342" i="96" s="1"/>
  <c r="S342" i="96" s="1"/>
  <c r="M341" i="96"/>
  <c r="L341" i="96"/>
  <c r="M340" i="96"/>
  <c r="L340" i="96"/>
  <c r="P340" i="96" s="1"/>
  <c r="S340" i="96" s="1"/>
  <c r="M339" i="96"/>
  <c r="L339" i="96"/>
  <c r="M338" i="96"/>
  <c r="L338" i="96"/>
  <c r="P338" i="96" s="1"/>
  <c r="S338" i="96" s="1"/>
  <c r="M337" i="96"/>
  <c r="L337" i="96"/>
  <c r="M336" i="96"/>
  <c r="L336" i="96"/>
  <c r="P336" i="96" s="1"/>
  <c r="S336" i="96" s="1"/>
  <c r="M335" i="96"/>
  <c r="L335" i="96"/>
  <c r="M334" i="96"/>
  <c r="L334" i="96"/>
  <c r="P334" i="96" s="1"/>
  <c r="S334" i="96" s="1"/>
  <c r="M333" i="96"/>
  <c r="L333" i="96"/>
  <c r="M332" i="96"/>
  <c r="L332" i="96"/>
  <c r="P332" i="96" s="1"/>
  <c r="S332" i="96" s="1"/>
  <c r="M331" i="96"/>
  <c r="L331" i="96"/>
  <c r="M330" i="96"/>
  <c r="L330" i="96"/>
  <c r="P330" i="96" s="1"/>
  <c r="S330" i="96" s="1"/>
  <c r="M329" i="96"/>
  <c r="L329" i="96"/>
  <c r="M328" i="96"/>
  <c r="L328" i="96"/>
  <c r="P328" i="96" s="1"/>
  <c r="S328" i="96" s="1"/>
  <c r="M327" i="96"/>
  <c r="L327" i="96"/>
  <c r="M326" i="96"/>
  <c r="L326" i="96"/>
  <c r="P326" i="96" s="1"/>
  <c r="S326" i="96" s="1"/>
  <c r="M325" i="96"/>
  <c r="L325" i="96"/>
  <c r="M324" i="96"/>
  <c r="L324" i="96"/>
  <c r="P324" i="96" s="1"/>
  <c r="S324" i="96" s="1"/>
  <c r="M323" i="96"/>
  <c r="L323" i="96"/>
  <c r="M322" i="96"/>
  <c r="L322" i="96"/>
  <c r="P322" i="96" s="1"/>
  <c r="S322" i="96" s="1"/>
  <c r="M321" i="96"/>
  <c r="L321" i="96"/>
  <c r="M320" i="96"/>
  <c r="L320" i="96"/>
  <c r="P320" i="96" s="1"/>
  <c r="S320" i="96" s="1"/>
  <c r="M319" i="96"/>
  <c r="L319" i="96"/>
  <c r="M318" i="96"/>
  <c r="L318" i="96"/>
  <c r="P318" i="96" s="1"/>
  <c r="S318" i="96" s="1"/>
  <c r="M317" i="96"/>
  <c r="L317" i="96"/>
  <c r="M316" i="96"/>
  <c r="L316" i="96"/>
  <c r="P316" i="96" s="1"/>
  <c r="S316" i="96" s="1"/>
  <c r="M315" i="96"/>
  <c r="L315" i="96"/>
  <c r="M314" i="96"/>
  <c r="L314" i="96"/>
  <c r="P314" i="96" s="1"/>
  <c r="S314" i="96" s="1"/>
  <c r="M313" i="96"/>
  <c r="L313" i="96"/>
  <c r="M312" i="96"/>
  <c r="L312" i="96"/>
  <c r="P312" i="96" s="1"/>
  <c r="S312" i="96" s="1"/>
  <c r="M311" i="96"/>
  <c r="L311" i="96"/>
  <c r="M310" i="96"/>
  <c r="L310" i="96"/>
  <c r="P310" i="96" s="1"/>
  <c r="S310" i="96" s="1"/>
  <c r="M309" i="96"/>
  <c r="L309" i="96"/>
  <c r="M308" i="96"/>
  <c r="L308" i="96"/>
  <c r="P308" i="96" s="1"/>
  <c r="S308" i="96" s="1"/>
  <c r="M307" i="96"/>
  <c r="L307" i="96"/>
  <c r="M306" i="96"/>
  <c r="L306" i="96"/>
  <c r="P306" i="96" s="1"/>
  <c r="S306" i="96" s="1"/>
  <c r="M305" i="96"/>
  <c r="L305" i="96"/>
  <c r="M304" i="96"/>
  <c r="L304" i="96"/>
  <c r="P304" i="96" s="1"/>
  <c r="S304" i="96" s="1"/>
  <c r="M303" i="96"/>
  <c r="L303" i="96"/>
  <c r="M302" i="96"/>
  <c r="L302" i="96"/>
  <c r="P302" i="96" s="1"/>
  <c r="S302" i="96" s="1"/>
  <c r="M301" i="96"/>
  <c r="L301" i="96"/>
  <c r="M300" i="96"/>
  <c r="L300" i="96"/>
  <c r="P300" i="96" s="1"/>
  <c r="S300" i="96" s="1"/>
  <c r="M299" i="96"/>
  <c r="L299" i="96"/>
  <c r="M298" i="96"/>
  <c r="L298" i="96"/>
  <c r="P298" i="96" s="1"/>
  <c r="S298" i="96" s="1"/>
  <c r="M297" i="96"/>
  <c r="L297" i="96"/>
  <c r="M296" i="96"/>
  <c r="L296" i="96"/>
  <c r="P296" i="96" s="1"/>
  <c r="S296" i="96" s="1"/>
  <c r="M295" i="96"/>
  <c r="L295" i="96"/>
  <c r="M294" i="96"/>
  <c r="L294" i="96"/>
  <c r="P294" i="96" s="1"/>
  <c r="S294" i="96" s="1"/>
  <c r="M293" i="96"/>
  <c r="L293" i="96"/>
  <c r="M292" i="96"/>
  <c r="L292" i="96"/>
  <c r="P292" i="96" s="1"/>
  <c r="S292" i="96" s="1"/>
  <c r="M291" i="96"/>
  <c r="L291" i="96"/>
  <c r="M290" i="96"/>
  <c r="L290" i="96"/>
  <c r="P290" i="96" s="1"/>
  <c r="S290" i="96" s="1"/>
  <c r="M289" i="96"/>
  <c r="L289" i="96"/>
  <c r="M288" i="96"/>
  <c r="L288" i="96"/>
  <c r="P288" i="96" s="1"/>
  <c r="S288" i="96" s="1"/>
  <c r="M287" i="96"/>
  <c r="L287" i="96"/>
  <c r="M286" i="96"/>
  <c r="L286" i="96"/>
  <c r="P286" i="96" s="1"/>
  <c r="S286" i="96" s="1"/>
  <c r="M285" i="96"/>
  <c r="L285" i="96"/>
  <c r="M284" i="96"/>
  <c r="L284" i="96"/>
  <c r="P284" i="96" s="1"/>
  <c r="S284" i="96" s="1"/>
  <c r="M283" i="96"/>
  <c r="L283" i="96"/>
  <c r="M282" i="96"/>
  <c r="L282" i="96"/>
  <c r="P282" i="96" s="1"/>
  <c r="S282" i="96" s="1"/>
  <c r="M281" i="96"/>
  <c r="L281" i="96"/>
  <c r="M280" i="96"/>
  <c r="L280" i="96"/>
  <c r="P280" i="96" s="1"/>
  <c r="S280" i="96" s="1"/>
  <c r="M279" i="96"/>
  <c r="L279" i="96"/>
  <c r="M278" i="96"/>
  <c r="L278" i="96"/>
  <c r="P278" i="96" s="1"/>
  <c r="S278" i="96" s="1"/>
  <c r="M277" i="96"/>
  <c r="L277" i="96"/>
  <c r="M276" i="96"/>
  <c r="L276" i="96"/>
  <c r="P276" i="96" s="1"/>
  <c r="S276" i="96" s="1"/>
  <c r="M275" i="96"/>
  <c r="L275" i="96"/>
  <c r="M274" i="96"/>
  <c r="L274" i="96"/>
  <c r="P274" i="96" s="1"/>
  <c r="S274" i="96" s="1"/>
  <c r="M273" i="96"/>
  <c r="L273" i="96"/>
  <c r="M272" i="96"/>
  <c r="L272" i="96"/>
  <c r="P272" i="96" s="1"/>
  <c r="S272" i="96" s="1"/>
  <c r="M271" i="96"/>
  <c r="L271" i="96"/>
  <c r="M270" i="96"/>
  <c r="L270" i="96"/>
  <c r="P270" i="96" s="1"/>
  <c r="S270" i="96" s="1"/>
  <c r="M269" i="96"/>
  <c r="L269" i="96"/>
  <c r="M268" i="96"/>
  <c r="L268" i="96"/>
  <c r="P268" i="96" s="1"/>
  <c r="S268" i="96" s="1"/>
  <c r="M267" i="96"/>
  <c r="L267" i="96"/>
  <c r="M266" i="96"/>
  <c r="L266" i="96"/>
  <c r="P266" i="96" s="1"/>
  <c r="S266" i="96" s="1"/>
  <c r="M265" i="96"/>
  <c r="L265" i="96"/>
  <c r="M264" i="96"/>
  <c r="L264" i="96"/>
  <c r="P264" i="96" s="1"/>
  <c r="S264" i="96" s="1"/>
  <c r="M263" i="96"/>
  <c r="L263" i="96"/>
  <c r="M262" i="96"/>
  <c r="L262" i="96"/>
  <c r="P262" i="96" s="1"/>
  <c r="S262" i="96" s="1"/>
  <c r="M261" i="96"/>
  <c r="L261" i="96"/>
  <c r="M260" i="96"/>
  <c r="L260" i="96"/>
  <c r="P260" i="96" s="1"/>
  <c r="S260" i="96" s="1"/>
  <c r="M259" i="96"/>
  <c r="L259" i="96"/>
  <c r="M258" i="96"/>
  <c r="L258" i="96"/>
  <c r="P258" i="96" s="1"/>
  <c r="S258" i="96" s="1"/>
  <c r="M257" i="96"/>
  <c r="L257" i="96"/>
  <c r="M256" i="96"/>
  <c r="L256" i="96"/>
  <c r="P256" i="96" s="1"/>
  <c r="S256" i="96" s="1"/>
  <c r="M255" i="96"/>
  <c r="L255" i="96"/>
  <c r="M254" i="96"/>
  <c r="L254" i="96"/>
  <c r="P254" i="96" s="1"/>
  <c r="S254" i="96" s="1"/>
  <c r="M253" i="96"/>
  <c r="L253" i="96"/>
  <c r="M252" i="96"/>
  <c r="L252" i="96"/>
  <c r="P252" i="96" s="1"/>
  <c r="S252" i="96" s="1"/>
  <c r="M251" i="96"/>
  <c r="L251" i="96"/>
  <c r="M250" i="96"/>
  <c r="L250" i="96"/>
  <c r="P250" i="96" s="1"/>
  <c r="S250" i="96" s="1"/>
  <c r="M249" i="96"/>
  <c r="L249" i="96"/>
  <c r="M248" i="96"/>
  <c r="L248" i="96"/>
  <c r="P248" i="96" s="1"/>
  <c r="S248" i="96" s="1"/>
  <c r="M247" i="96"/>
  <c r="L247" i="96"/>
  <c r="M246" i="96"/>
  <c r="L246" i="96"/>
  <c r="P246" i="96" s="1"/>
  <c r="S246" i="96" s="1"/>
  <c r="M245" i="96"/>
  <c r="L245" i="96"/>
  <c r="M244" i="96"/>
  <c r="L244" i="96"/>
  <c r="P244" i="96" s="1"/>
  <c r="S244" i="96" s="1"/>
  <c r="M243" i="96"/>
  <c r="L243" i="96"/>
  <c r="M242" i="96"/>
  <c r="L242" i="96"/>
  <c r="P242" i="96" s="1"/>
  <c r="S242" i="96" s="1"/>
  <c r="M241" i="96"/>
  <c r="L241" i="96"/>
  <c r="M240" i="96"/>
  <c r="L240" i="96"/>
  <c r="P240" i="96" s="1"/>
  <c r="S240" i="96" s="1"/>
  <c r="M239" i="96"/>
  <c r="L239" i="96"/>
  <c r="M238" i="96"/>
  <c r="L238" i="96"/>
  <c r="P238" i="96" s="1"/>
  <c r="S238" i="96" s="1"/>
  <c r="M237" i="96"/>
  <c r="L237" i="96"/>
  <c r="M236" i="96"/>
  <c r="L236" i="96"/>
  <c r="P236" i="96" s="1"/>
  <c r="S236" i="96" s="1"/>
  <c r="M235" i="96"/>
  <c r="L235" i="96"/>
  <c r="M234" i="96"/>
  <c r="L234" i="96"/>
  <c r="P234" i="96" s="1"/>
  <c r="S234" i="96" s="1"/>
  <c r="M233" i="96"/>
  <c r="L233" i="96"/>
  <c r="M232" i="96"/>
  <c r="L232" i="96"/>
  <c r="P232" i="96" s="1"/>
  <c r="S232" i="96" s="1"/>
  <c r="M231" i="96"/>
  <c r="L231" i="96"/>
  <c r="M230" i="96"/>
  <c r="L230" i="96"/>
  <c r="P230" i="96" s="1"/>
  <c r="S230" i="96" s="1"/>
  <c r="M229" i="96"/>
  <c r="L229" i="96"/>
  <c r="M228" i="96"/>
  <c r="L228" i="96"/>
  <c r="P228" i="96" s="1"/>
  <c r="S228" i="96" s="1"/>
  <c r="M227" i="96"/>
  <c r="L227" i="96"/>
  <c r="M226" i="96"/>
  <c r="L226" i="96"/>
  <c r="P226" i="96" s="1"/>
  <c r="S226" i="96" s="1"/>
  <c r="M225" i="96"/>
  <c r="L225" i="96"/>
  <c r="M224" i="96"/>
  <c r="L224" i="96"/>
  <c r="P224" i="96" s="1"/>
  <c r="S224" i="96" s="1"/>
  <c r="M223" i="96"/>
  <c r="L223" i="96"/>
  <c r="M222" i="96"/>
  <c r="L222" i="96"/>
  <c r="P222" i="96" s="1"/>
  <c r="S222" i="96" s="1"/>
  <c r="M221" i="96"/>
  <c r="L221" i="96"/>
  <c r="M220" i="96"/>
  <c r="L220" i="96"/>
  <c r="P220" i="96" s="1"/>
  <c r="S220" i="96" s="1"/>
  <c r="M219" i="96"/>
  <c r="L219" i="96"/>
  <c r="M218" i="96"/>
  <c r="L218" i="96"/>
  <c r="P218" i="96" s="1"/>
  <c r="S218" i="96" s="1"/>
  <c r="M217" i="96"/>
  <c r="L217" i="96"/>
  <c r="M216" i="96"/>
  <c r="L216" i="96"/>
  <c r="P216" i="96" s="1"/>
  <c r="S216" i="96" s="1"/>
  <c r="M215" i="96"/>
  <c r="L215" i="96"/>
  <c r="M214" i="96"/>
  <c r="L214" i="96"/>
  <c r="P214" i="96" s="1"/>
  <c r="S214" i="96" s="1"/>
  <c r="M213" i="96"/>
  <c r="L213" i="96"/>
  <c r="M212" i="96"/>
  <c r="L212" i="96"/>
  <c r="P212" i="96" s="1"/>
  <c r="S212" i="96" s="1"/>
  <c r="M211" i="96"/>
  <c r="L211" i="96"/>
  <c r="M210" i="96"/>
  <c r="L210" i="96"/>
  <c r="P210" i="96" s="1"/>
  <c r="S210" i="96" s="1"/>
  <c r="M209" i="96"/>
  <c r="L209" i="96"/>
  <c r="M208" i="96"/>
  <c r="L208" i="96"/>
  <c r="P208" i="96" s="1"/>
  <c r="S208" i="96" s="1"/>
  <c r="M207" i="96"/>
  <c r="L207" i="96"/>
  <c r="M206" i="96"/>
  <c r="L206" i="96"/>
  <c r="P206" i="96" s="1"/>
  <c r="S206" i="96" s="1"/>
  <c r="M205" i="96"/>
  <c r="L205" i="96"/>
  <c r="M204" i="96"/>
  <c r="L204" i="96"/>
  <c r="P204" i="96" s="1"/>
  <c r="S204" i="96" s="1"/>
  <c r="M203" i="96"/>
  <c r="L203" i="96"/>
  <c r="M202" i="96"/>
  <c r="L202" i="96"/>
  <c r="P202" i="96" s="1"/>
  <c r="S202" i="96" s="1"/>
  <c r="M201" i="96"/>
  <c r="L201" i="96"/>
  <c r="M200" i="96"/>
  <c r="L200" i="96"/>
  <c r="P200" i="96" s="1"/>
  <c r="S200" i="96" s="1"/>
  <c r="M199" i="96"/>
  <c r="L199" i="96"/>
  <c r="M198" i="96"/>
  <c r="L198" i="96"/>
  <c r="P198" i="96" s="1"/>
  <c r="S198" i="96" s="1"/>
  <c r="M197" i="96"/>
  <c r="L197" i="96"/>
  <c r="M196" i="96"/>
  <c r="L196" i="96"/>
  <c r="P196" i="96" s="1"/>
  <c r="S196" i="96" s="1"/>
  <c r="M195" i="96"/>
  <c r="L195" i="96"/>
  <c r="M194" i="96"/>
  <c r="L194" i="96"/>
  <c r="P194" i="96" s="1"/>
  <c r="S194" i="96" s="1"/>
  <c r="M193" i="96"/>
  <c r="L193" i="96"/>
  <c r="M192" i="96"/>
  <c r="L192" i="96"/>
  <c r="P192" i="96" s="1"/>
  <c r="S192" i="96" s="1"/>
  <c r="M191" i="96"/>
  <c r="L191" i="96"/>
  <c r="M190" i="96"/>
  <c r="L190" i="96"/>
  <c r="P190" i="96" s="1"/>
  <c r="S190" i="96" s="1"/>
  <c r="M189" i="96"/>
  <c r="L189" i="96"/>
  <c r="M188" i="96"/>
  <c r="L188" i="96"/>
  <c r="P188" i="96" s="1"/>
  <c r="S188" i="96" s="1"/>
  <c r="M187" i="96"/>
  <c r="L187" i="96"/>
  <c r="M186" i="96"/>
  <c r="L186" i="96"/>
  <c r="P186" i="96" s="1"/>
  <c r="S186" i="96" s="1"/>
  <c r="M185" i="96"/>
  <c r="L185" i="96"/>
  <c r="M184" i="96"/>
  <c r="L184" i="96"/>
  <c r="P184" i="96" s="1"/>
  <c r="S184" i="96" s="1"/>
  <c r="M183" i="96"/>
  <c r="L183" i="96"/>
  <c r="M182" i="96"/>
  <c r="L182" i="96"/>
  <c r="P182" i="96" s="1"/>
  <c r="S182" i="96" s="1"/>
  <c r="M181" i="96"/>
  <c r="L181" i="96"/>
  <c r="M180" i="96"/>
  <c r="L180" i="96"/>
  <c r="P180" i="96" s="1"/>
  <c r="S180" i="96" s="1"/>
  <c r="M179" i="96"/>
  <c r="L179" i="96"/>
  <c r="M178" i="96"/>
  <c r="L178" i="96"/>
  <c r="P178" i="96" s="1"/>
  <c r="S178" i="96" s="1"/>
  <c r="M177" i="96"/>
  <c r="L177" i="96"/>
  <c r="M176" i="96"/>
  <c r="L176" i="96"/>
  <c r="P176" i="96" s="1"/>
  <c r="S176" i="96" s="1"/>
  <c r="M175" i="96"/>
  <c r="L175" i="96"/>
  <c r="M174" i="96"/>
  <c r="L174" i="96"/>
  <c r="P174" i="96" s="1"/>
  <c r="S174" i="96" s="1"/>
  <c r="M173" i="96"/>
  <c r="L173" i="96"/>
  <c r="M172" i="96"/>
  <c r="L172" i="96"/>
  <c r="P172" i="96" s="1"/>
  <c r="S172" i="96" s="1"/>
  <c r="M171" i="96"/>
  <c r="L171" i="96"/>
  <c r="M170" i="96"/>
  <c r="L170" i="96"/>
  <c r="P170" i="96" s="1"/>
  <c r="S170" i="96" s="1"/>
  <c r="M169" i="96"/>
  <c r="L169" i="96"/>
  <c r="M168" i="96"/>
  <c r="L168" i="96"/>
  <c r="P168" i="96" s="1"/>
  <c r="S168" i="96" s="1"/>
  <c r="M167" i="96"/>
  <c r="L167" i="96"/>
  <c r="M166" i="96"/>
  <c r="L166" i="96"/>
  <c r="P166" i="96" s="1"/>
  <c r="S166" i="96" s="1"/>
  <c r="M165" i="96"/>
  <c r="L165" i="96"/>
  <c r="M164" i="96"/>
  <c r="L164" i="96"/>
  <c r="P164" i="96" s="1"/>
  <c r="S164" i="96" s="1"/>
  <c r="M163" i="96"/>
  <c r="L163" i="96"/>
  <c r="M162" i="96"/>
  <c r="L162" i="96"/>
  <c r="P162" i="96" s="1"/>
  <c r="S162" i="96" s="1"/>
  <c r="M161" i="96"/>
  <c r="L161" i="96"/>
  <c r="M160" i="96"/>
  <c r="L160" i="96"/>
  <c r="P160" i="96" s="1"/>
  <c r="S160" i="96" s="1"/>
  <c r="M159" i="96"/>
  <c r="L159" i="96"/>
  <c r="M158" i="96"/>
  <c r="L158" i="96"/>
  <c r="P158" i="96" s="1"/>
  <c r="S158" i="96" s="1"/>
  <c r="M157" i="96"/>
  <c r="L157" i="96"/>
  <c r="M156" i="96"/>
  <c r="L156" i="96"/>
  <c r="P156" i="96" s="1"/>
  <c r="S156" i="96" s="1"/>
  <c r="M155" i="96"/>
  <c r="L155" i="96"/>
  <c r="M154" i="96"/>
  <c r="L154" i="96"/>
  <c r="P154" i="96" s="1"/>
  <c r="S154" i="96" s="1"/>
  <c r="M153" i="96"/>
  <c r="L153" i="96"/>
  <c r="M152" i="96"/>
  <c r="L152" i="96"/>
  <c r="P152" i="96" s="1"/>
  <c r="S152" i="96" s="1"/>
  <c r="M151" i="96"/>
  <c r="L151" i="96"/>
  <c r="M150" i="96"/>
  <c r="L150" i="96"/>
  <c r="P150" i="96" s="1"/>
  <c r="S150" i="96" s="1"/>
  <c r="M149" i="96"/>
  <c r="L149" i="96"/>
  <c r="M148" i="96"/>
  <c r="L148" i="96"/>
  <c r="P148" i="96" s="1"/>
  <c r="S148" i="96" s="1"/>
  <c r="M147" i="96"/>
  <c r="L147" i="96"/>
  <c r="M146" i="96"/>
  <c r="L146" i="96"/>
  <c r="P146" i="96" s="1"/>
  <c r="S146" i="96" s="1"/>
  <c r="M145" i="96"/>
  <c r="L145" i="96"/>
  <c r="M144" i="96"/>
  <c r="L144" i="96"/>
  <c r="P144" i="96" s="1"/>
  <c r="S144" i="96" s="1"/>
  <c r="M143" i="96"/>
  <c r="L143" i="96"/>
  <c r="M142" i="96"/>
  <c r="L142" i="96"/>
  <c r="P142" i="96" s="1"/>
  <c r="S142" i="96" s="1"/>
  <c r="M141" i="96"/>
  <c r="L141" i="96"/>
  <c r="M140" i="96"/>
  <c r="L140" i="96"/>
  <c r="P140" i="96" s="1"/>
  <c r="S140" i="96" s="1"/>
  <c r="M139" i="96"/>
  <c r="L139" i="96"/>
  <c r="M138" i="96"/>
  <c r="L138" i="96"/>
  <c r="P138" i="96" s="1"/>
  <c r="S138" i="96" s="1"/>
  <c r="M137" i="96"/>
  <c r="L137" i="96"/>
  <c r="M136" i="96"/>
  <c r="L136" i="96"/>
  <c r="P136" i="96" s="1"/>
  <c r="S136" i="96" s="1"/>
  <c r="M135" i="96"/>
  <c r="L135" i="96"/>
  <c r="M134" i="96"/>
  <c r="L134" i="96"/>
  <c r="P134" i="96" s="1"/>
  <c r="S134" i="96" s="1"/>
  <c r="M133" i="96"/>
  <c r="L133" i="96"/>
  <c r="M132" i="96"/>
  <c r="L132" i="96"/>
  <c r="P132" i="96" s="1"/>
  <c r="S132" i="96" s="1"/>
  <c r="M131" i="96"/>
  <c r="L131" i="96"/>
  <c r="M130" i="96"/>
  <c r="L130" i="96"/>
  <c r="P130" i="96" s="1"/>
  <c r="S130" i="96" s="1"/>
  <c r="M129" i="96"/>
  <c r="L129" i="96"/>
  <c r="M128" i="96"/>
  <c r="L128" i="96"/>
  <c r="P128" i="96" s="1"/>
  <c r="S128" i="96" s="1"/>
  <c r="M127" i="96"/>
  <c r="L127" i="96"/>
  <c r="M126" i="96"/>
  <c r="L126" i="96"/>
  <c r="P126" i="96" s="1"/>
  <c r="S126" i="96" s="1"/>
  <c r="M125" i="96"/>
  <c r="L125" i="96"/>
  <c r="M124" i="96"/>
  <c r="L124" i="96"/>
  <c r="P124" i="96" s="1"/>
  <c r="S124" i="96" s="1"/>
  <c r="M123" i="96"/>
  <c r="L123" i="96"/>
  <c r="M122" i="96"/>
  <c r="L122" i="96"/>
  <c r="P122" i="96" s="1"/>
  <c r="S122" i="96" s="1"/>
  <c r="M121" i="96"/>
  <c r="L121" i="96"/>
  <c r="M120" i="96"/>
  <c r="L120" i="96"/>
  <c r="P120" i="96" s="1"/>
  <c r="S120" i="96" s="1"/>
  <c r="M119" i="96"/>
  <c r="L119" i="96"/>
  <c r="M118" i="96"/>
  <c r="L118" i="96"/>
  <c r="P118" i="96" s="1"/>
  <c r="S118" i="96" s="1"/>
  <c r="M117" i="96"/>
  <c r="L117" i="96"/>
  <c r="M116" i="96"/>
  <c r="L116" i="96"/>
  <c r="P116" i="96" s="1"/>
  <c r="S116" i="96" s="1"/>
  <c r="M115" i="96"/>
  <c r="L115" i="96"/>
  <c r="M114" i="96"/>
  <c r="L114" i="96"/>
  <c r="P114" i="96" s="1"/>
  <c r="S114" i="96" s="1"/>
  <c r="M113" i="96"/>
  <c r="L113" i="96"/>
  <c r="M112" i="96"/>
  <c r="L112" i="96"/>
  <c r="P112" i="96" s="1"/>
  <c r="S112" i="96" s="1"/>
  <c r="M111" i="96"/>
  <c r="L111" i="96"/>
  <c r="M110" i="96"/>
  <c r="L110" i="96"/>
  <c r="P110" i="96" s="1"/>
  <c r="S110" i="96" s="1"/>
  <c r="M109" i="96"/>
  <c r="L109" i="96"/>
  <c r="M108" i="96"/>
  <c r="L108" i="96"/>
  <c r="P108" i="96" s="1"/>
  <c r="S108" i="96" s="1"/>
  <c r="M107" i="96"/>
  <c r="L107" i="96"/>
  <c r="M106" i="96"/>
  <c r="L106" i="96"/>
  <c r="P106" i="96" s="1"/>
  <c r="S106" i="96" s="1"/>
  <c r="M105" i="96"/>
  <c r="L105" i="96"/>
  <c r="M104" i="96"/>
  <c r="L104" i="96"/>
  <c r="P104" i="96" s="1"/>
  <c r="S104" i="96" s="1"/>
  <c r="M103" i="96"/>
  <c r="L103" i="96"/>
  <c r="M102" i="96"/>
  <c r="L102" i="96"/>
  <c r="P102" i="96" s="1"/>
  <c r="S102" i="96" s="1"/>
  <c r="M101" i="96"/>
  <c r="L101" i="96"/>
  <c r="M100" i="96"/>
  <c r="L100" i="96"/>
  <c r="P100" i="96" s="1"/>
  <c r="S100" i="96" s="1"/>
  <c r="M99" i="96"/>
  <c r="L99" i="96"/>
  <c r="M98" i="96"/>
  <c r="L98" i="96"/>
  <c r="P98" i="96" s="1"/>
  <c r="S98" i="96" s="1"/>
  <c r="M97" i="96"/>
  <c r="L97" i="96"/>
  <c r="M96" i="96"/>
  <c r="L96" i="96"/>
  <c r="P96" i="96" s="1"/>
  <c r="S96" i="96" s="1"/>
  <c r="M95" i="96"/>
  <c r="L95" i="96"/>
  <c r="M94" i="96"/>
  <c r="L94" i="96"/>
  <c r="P94" i="96" s="1"/>
  <c r="S94" i="96" s="1"/>
  <c r="M93" i="96"/>
  <c r="L93" i="96"/>
  <c r="M92" i="96"/>
  <c r="L92" i="96"/>
  <c r="P92" i="96" s="1"/>
  <c r="S92" i="96" s="1"/>
  <c r="M91" i="96"/>
  <c r="L91" i="96"/>
  <c r="M90" i="96"/>
  <c r="L90" i="96"/>
  <c r="P90" i="96" s="1"/>
  <c r="S90" i="96" s="1"/>
  <c r="M89" i="96"/>
  <c r="L89" i="96"/>
  <c r="M88" i="96"/>
  <c r="L88" i="96"/>
  <c r="P88" i="96" s="1"/>
  <c r="S88" i="96" s="1"/>
  <c r="M87" i="96"/>
  <c r="L87" i="96"/>
  <c r="M86" i="96"/>
  <c r="L86" i="96"/>
  <c r="P86" i="96" s="1"/>
  <c r="S86" i="96" s="1"/>
  <c r="M85" i="96"/>
  <c r="L85" i="96"/>
  <c r="M84" i="96"/>
  <c r="L84" i="96"/>
  <c r="P84" i="96" s="1"/>
  <c r="S84" i="96" s="1"/>
  <c r="M83" i="96"/>
  <c r="L83" i="96"/>
  <c r="M82" i="96"/>
  <c r="L82" i="96"/>
  <c r="P82" i="96" s="1"/>
  <c r="S82" i="96" s="1"/>
  <c r="M81" i="96"/>
  <c r="L81" i="96"/>
  <c r="M80" i="96"/>
  <c r="L80" i="96"/>
  <c r="P80" i="96" s="1"/>
  <c r="S80" i="96" s="1"/>
  <c r="M79" i="96"/>
  <c r="L79" i="96"/>
  <c r="M78" i="96"/>
  <c r="L78" i="96"/>
  <c r="P78" i="96" s="1"/>
  <c r="S78" i="96" s="1"/>
  <c r="M77" i="96"/>
  <c r="L77" i="96"/>
  <c r="M76" i="96"/>
  <c r="L76" i="96"/>
  <c r="P76" i="96" s="1"/>
  <c r="S76" i="96" s="1"/>
  <c r="M75" i="96"/>
  <c r="L75" i="96"/>
  <c r="M74" i="96"/>
  <c r="L74" i="96"/>
  <c r="P74" i="96" s="1"/>
  <c r="S74" i="96" s="1"/>
  <c r="M73" i="96"/>
  <c r="L73" i="96"/>
  <c r="M72" i="96"/>
  <c r="L72" i="96"/>
  <c r="P72" i="96" s="1"/>
  <c r="S72" i="96" s="1"/>
  <c r="M71" i="96"/>
  <c r="L71" i="96"/>
  <c r="M70" i="96"/>
  <c r="L70" i="96"/>
  <c r="P70" i="96" s="1"/>
  <c r="S70" i="96" s="1"/>
  <c r="M69" i="96"/>
  <c r="L69" i="96"/>
  <c r="M68" i="96"/>
  <c r="L68" i="96"/>
  <c r="P68" i="96" s="1"/>
  <c r="S68" i="96" s="1"/>
  <c r="M67" i="96"/>
  <c r="L67" i="96"/>
  <c r="M66" i="96"/>
  <c r="L66" i="96"/>
  <c r="P66" i="96" s="1"/>
  <c r="S66" i="96" s="1"/>
  <c r="M65" i="96"/>
  <c r="L65" i="96"/>
  <c r="M64" i="96"/>
  <c r="L64" i="96"/>
  <c r="P64" i="96" s="1"/>
  <c r="S64" i="96" s="1"/>
  <c r="M63" i="96"/>
  <c r="L63" i="96"/>
  <c r="M62" i="96"/>
  <c r="L62" i="96"/>
  <c r="P62" i="96" s="1"/>
  <c r="S62" i="96" s="1"/>
  <c r="M61" i="96"/>
  <c r="L61" i="96"/>
  <c r="M60" i="96"/>
  <c r="L60" i="96"/>
  <c r="P60" i="96" s="1"/>
  <c r="S60" i="96" s="1"/>
  <c r="M59" i="96"/>
  <c r="L59" i="96"/>
  <c r="M58" i="96"/>
  <c r="L58" i="96"/>
  <c r="P58" i="96" s="1"/>
  <c r="S58" i="96" s="1"/>
  <c r="M57" i="96"/>
  <c r="L57" i="96"/>
  <c r="M56" i="96"/>
  <c r="L56" i="96"/>
  <c r="P56" i="96" s="1"/>
  <c r="S56" i="96" s="1"/>
  <c r="M55" i="96"/>
  <c r="L55" i="96"/>
  <c r="M54" i="96"/>
  <c r="L54" i="96"/>
  <c r="P54" i="96" s="1"/>
  <c r="S54" i="96" s="1"/>
  <c r="M53" i="96"/>
  <c r="L53" i="96"/>
  <c r="M52" i="96"/>
  <c r="L52" i="96"/>
  <c r="P52" i="96" s="1"/>
  <c r="S52" i="96" s="1"/>
  <c r="M51" i="96"/>
  <c r="L51" i="96"/>
  <c r="M50" i="96"/>
  <c r="L50" i="96"/>
  <c r="P50" i="96" s="1"/>
  <c r="S50" i="96" s="1"/>
  <c r="M49" i="96"/>
  <c r="L49" i="96"/>
  <c r="M48" i="96"/>
  <c r="L48" i="96"/>
  <c r="P48" i="96" s="1"/>
  <c r="S48" i="96" s="1"/>
  <c r="M47" i="96"/>
  <c r="L47" i="96"/>
  <c r="M46" i="96"/>
  <c r="L46" i="96"/>
  <c r="P46" i="96" s="1"/>
  <c r="S46" i="96" s="1"/>
  <c r="N14" i="98"/>
  <c r="N15" i="98"/>
  <c r="N16" i="98"/>
  <c r="N17" i="98"/>
  <c r="N18" i="98"/>
  <c r="N19" i="98"/>
  <c r="N20" i="98"/>
  <c r="N21" i="98"/>
  <c r="N22" i="98"/>
  <c r="N23" i="98"/>
  <c r="N24" i="98"/>
  <c r="N25" i="98"/>
  <c r="Q25" i="98" s="1"/>
  <c r="N26" i="98"/>
  <c r="N27" i="98"/>
  <c r="N28" i="98"/>
  <c r="N29" i="98"/>
  <c r="N30" i="98"/>
  <c r="N31" i="98"/>
  <c r="N32" i="98"/>
  <c r="N33" i="98"/>
  <c r="N34" i="98"/>
  <c r="N35" i="98"/>
  <c r="N36" i="98"/>
  <c r="N37" i="98"/>
  <c r="N38" i="98"/>
  <c r="N39" i="98"/>
  <c r="N40" i="98"/>
  <c r="N41" i="98"/>
  <c r="N42" i="98"/>
  <c r="N44" i="98"/>
  <c r="N45" i="98"/>
  <c r="N46" i="98"/>
  <c r="N47" i="98"/>
  <c r="N48" i="98"/>
  <c r="N49" i="98"/>
  <c r="N50" i="98"/>
  <c r="N51" i="98"/>
  <c r="N52" i="98"/>
  <c r="N53" i="98"/>
  <c r="N54" i="98"/>
  <c r="N55" i="98"/>
  <c r="N56" i="98"/>
  <c r="N57" i="98"/>
  <c r="N58" i="98"/>
  <c r="N59" i="98"/>
  <c r="N60" i="98"/>
  <c r="N61" i="98"/>
  <c r="N62" i="98"/>
  <c r="N63" i="98"/>
  <c r="N64" i="98"/>
  <c r="N65" i="98"/>
  <c r="N66" i="98"/>
  <c r="N67" i="98"/>
  <c r="N68" i="98"/>
  <c r="N69" i="98"/>
  <c r="N70" i="98"/>
  <c r="N71" i="98"/>
  <c r="N72" i="98"/>
  <c r="N74" i="98"/>
  <c r="N75" i="98"/>
  <c r="N76" i="98"/>
  <c r="N77" i="98"/>
  <c r="N78" i="98"/>
  <c r="N79" i="98"/>
  <c r="N80" i="98"/>
  <c r="N81" i="98"/>
  <c r="N82" i="98"/>
  <c r="N83" i="98"/>
  <c r="N84" i="98"/>
  <c r="N85" i="98"/>
  <c r="N86" i="98"/>
  <c r="N87" i="98"/>
  <c r="N88" i="98"/>
  <c r="N89" i="98"/>
  <c r="N90" i="98"/>
  <c r="N91" i="98"/>
  <c r="N92" i="98"/>
  <c r="N93" i="98"/>
  <c r="N94" i="98"/>
  <c r="N95" i="98"/>
  <c r="N96" i="98"/>
  <c r="N97" i="98"/>
  <c r="N98" i="98"/>
  <c r="N99" i="98"/>
  <c r="N100" i="98"/>
  <c r="N101" i="98"/>
  <c r="N102" i="98"/>
  <c r="N103" i="98"/>
  <c r="N104" i="98"/>
  <c r="N105" i="98"/>
  <c r="N106" i="98"/>
  <c r="N107" i="98"/>
  <c r="N108" i="98"/>
  <c r="N109" i="98"/>
  <c r="N110" i="98"/>
  <c r="N111" i="98"/>
  <c r="N112" i="98"/>
  <c r="N113" i="98"/>
  <c r="N114" i="98"/>
  <c r="N115" i="98"/>
  <c r="N116" i="98"/>
  <c r="N117" i="98"/>
  <c r="N118" i="98"/>
  <c r="N119" i="98"/>
  <c r="N120" i="98"/>
  <c r="N121" i="98"/>
  <c r="N122" i="98"/>
  <c r="N123" i="98"/>
  <c r="N124" i="98"/>
  <c r="N125" i="98"/>
  <c r="N126" i="98"/>
  <c r="N127" i="98"/>
  <c r="N128" i="98"/>
  <c r="N129" i="98"/>
  <c r="N130" i="98"/>
  <c r="N131" i="98"/>
  <c r="N132" i="98"/>
  <c r="N133" i="98"/>
  <c r="N134" i="98"/>
  <c r="N135" i="98"/>
  <c r="N136" i="98"/>
  <c r="N137" i="98"/>
  <c r="N138" i="98"/>
  <c r="N139" i="98"/>
  <c r="N140" i="98"/>
  <c r="N141" i="98"/>
  <c r="N142" i="98"/>
  <c r="N143" i="98"/>
  <c r="N144" i="98"/>
  <c r="N145" i="98"/>
  <c r="N146" i="98"/>
  <c r="N147" i="98"/>
  <c r="N148" i="98"/>
  <c r="N149" i="98"/>
  <c r="N150" i="98"/>
  <c r="N151" i="98"/>
  <c r="N152" i="98"/>
  <c r="N153" i="98"/>
  <c r="N154" i="98"/>
  <c r="N155" i="98"/>
  <c r="N156" i="98"/>
  <c r="N157" i="98"/>
  <c r="N158" i="98"/>
  <c r="N159" i="98"/>
  <c r="N160" i="98"/>
  <c r="N161" i="98"/>
  <c r="N162" i="98"/>
  <c r="N163" i="98"/>
  <c r="N164" i="98"/>
  <c r="N165" i="98"/>
  <c r="N166" i="98"/>
  <c r="N167" i="98"/>
  <c r="N168" i="98"/>
  <c r="N169" i="98"/>
  <c r="N170" i="98"/>
  <c r="N171" i="98"/>
  <c r="N172" i="98"/>
  <c r="N173" i="98"/>
  <c r="N174" i="98"/>
  <c r="N175" i="98"/>
  <c r="N176" i="98"/>
  <c r="N177" i="98"/>
  <c r="N178" i="98"/>
  <c r="N179" i="98"/>
  <c r="N180" i="98"/>
  <c r="N181" i="98"/>
  <c r="N182" i="98"/>
  <c r="N183" i="98"/>
  <c r="N184" i="98"/>
  <c r="N185" i="98"/>
  <c r="N186" i="98"/>
  <c r="N187" i="98"/>
  <c r="N188" i="98"/>
  <c r="N189" i="98"/>
  <c r="N190" i="98"/>
  <c r="N191" i="98"/>
  <c r="N192" i="98"/>
  <c r="N193" i="98"/>
  <c r="N194" i="98"/>
  <c r="N195" i="98"/>
  <c r="N196" i="98"/>
  <c r="N197" i="98"/>
  <c r="N198" i="98"/>
  <c r="N199" i="98"/>
  <c r="N200" i="98"/>
  <c r="N201" i="98"/>
  <c r="N202" i="98"/>
  <c r="N203" i="98"/>
  <c r="N204" i="98"/>
  <c r="N205" i="98"/>
  <c r="N206" i="98"/>
  <c r="N207" i="98"/>
  <c r="N208" i="98"/>
  <c r="N209" i="98"/>
  <c r="N210" i="98"/>
  <c r="N211" i="98"/>
  <c r="N212" i="98"/>
  <c r="N213" i="98"/>
  <c r="N214" i="98"/>
  <c r="N215" i="98"/>
  <c r="N216" i="98"/>
  <c r="N217" i="98"/>
  <c r="N218" i="98"/>
  <c r="N219" i="98"/>
  <c r="N220" i="98"/>
  <c r="N221" i="98"/>
  <c r="N222" i="98"/>
  <c r="N223" i="98"/>
  <c r="N224" i="98"/>
  <c r="N225" i="98"/>
  <c r="N226" i="98"/>
  <c r="N227" i="98"/>
  <c r="N228" i="98"/>
  <c r="N229" i="98"/>
  <c r="N230" i="98"/>
  <c r="N231" i="98"/>
  <c r="N232" i="98"/>
  <c r="N233" i="98"/>
  <c r="N234" i="98"/>
  <c r="N235" i="98"/>
  <c r="N236" i="98"/>
  <c r="N237" i="98"/>
  <c r="N238" i="98"/>
  <c r="N239" i="98"/>
  <c r="N240" i="98"/>
  <c r="N241" i="98"/>
  <c r="N242" i="98"/>
  <c r="N243" i="98"/>
  <c r="N244" i="98"/>
  <c r="N245" i="98"/>
  <c r="N246" i="98"/>
  <c r="N247" i="98"/>
  <c r="N248" i="98"/>
  <c r="N249" i="98"/>
  <c r="N250" i="98"/>
  <c r="N251" i="98"/>
  <c r="N252" i="98"/>
  <c r="N253" i="98"/>
  <c r="N254" i="98"/>
  <c r="N255" i="98"/>
  <c r="N256" i="98"/>
  <c r="N257" i="98"/>
  <c r="N258" i="98"/>
  <c r="N259" i="98"/>
  <c r="N260" i="98"/>
  <c r="N261" i="98"/>
  <c r="N262" i="98"/>
  <c r="N263" i="98"/>
  <c r="N264" i="98"/>
  <c r="N265" i="98"/>
  <c r="N266" i="98"/>
  <c r="N267" i="98"/>
  <c r="N268" i="98"/>
  <c r="N269" i="98"/>
  <c r="N270" i="98"/>
  <c r="N271" i="98"/>
  <c r="N272" i="98"/>
  <c r="N273" i="98"/>
  <c r="N274" i="98"/>
  <c r="N275" i="98"/>
  <c r="N276" i="98"/>
  <c r="N277" i="98"/>
  <c r="N278" i="98"/>
  <c r="N279" i="98"/>
  <c r="N280" i="98"/>
  <c r="N281" i="98"/>
  <c r="N282" i="98"/>
  <c r="N283" i="98"/>
  <c r="N284" i="98"/>
  <c r="N285" i="98"/>
  <c r="N286" i="98"/>
  <c r="N287" i="98"/>
  <c r="N288" i="98"/>
  <c r="N289" i="98"/>
  <c r="N290" i="98"/>
  <c r="N291" i="98"/>
  <c r="N292" i="98"/>
  <c r="N293" i="98"/>
  <c r="N294" i="98"/>
  <c r="N295" i="98"/>
  <c r="N296" i="98"/>
  <c r="N297" i="98"/>
  <c r="N298" i="98"/>
  <c r="N299" i="98"/>
  <c r="N300" i="98"/>
  <c r="N301" i="98"/>
  <c r="N302" i="98"/>
  <c r="N303" i="98"/>
  <c r="N304" i="98"/>
  <c r="N305" i="98"/>
  <c r="N306" i="98"/>
  <c r="N307" i="98"/>
  <c r="N308" i="98"/>
  <c r="N309" i="98"/>
  <c r="N310" i="98"/>
  <c r="N311" i="98"/>
  <c r="N312" i="98"/>
  <c r="N313" i="98"/>
  <c r="N314" i="98"/>
  <c r="N315" i="98"/>
  <c r="N316" i="98"/>
  <c r="N317" i="98"/>
  <c r="N318" i="98"/>
  <c r="N319" i="98"/>
  <c r="N320" i="98"/>
  <c r="N321" i="98"/>
  <c r="N322" i="98"/>
  <c r="N323" i="98"/>
  <c r="N324" i="98"/>
  <c r="N325" i="98"/>
  <c r="N326" i="98"/>
  <c r="N327" i="98"/>
  <c r="N328" i="98"/>
  <c r="N329" i="98"/>
  <c r="N330" i="98"/>
  <c r="N331" i="98"/>
  <c r="N332" i="98"/>
  <c r="N333" i="98"/>
  <c r="N334" i="98"/>
  <c r="N335" i="98"/>
  <c r="N336" i="98"/>
  <c r="N337" i="98"/>
  <c r="N338" i="98"/>
  <c r="N339" i="98"/>
  <c r="N340" i="98"/>
  <c r="N341" i="98"/>
  <c r="N342" i="98"/>
  <c r="N343" i="98"/>
  <c r="N344" i="98"/>
  <c r="N345" i="98"/>
  <c r="N346" i="98"/>
  <c r="N347" i="98"/>
  <c r="N348" i="98"/>
  <c r="N349" i="98"/>
  <c r="N350" i="98"/>
  <c r="N351" i="98"/>
  <c r="N352" i="98"/>
  <c r="N353" i="98"/>
  <c r="N354" i="98"/>
  <c r="N355" i="98"/>
  <c r="N356" i="98"/>
  <c r="N357" i="98"/>
  <c r="N358" i="98"/>
  <c r="N359" i="98"/>
  <c r="N360" i="98"/>
  <c r="N361" i="98"/>
  <c r="N362" i="98"/>
  <c r="N363" i="98"/>
  <c r="N364" i="98"/>
  <c r="N365" i="98"/>
  <c r="N366" i="98"/>
  <c r="N367" i="98"/>
  <c r="N368" i="98"/>
  <c r="N369" i="98"/>
  <c r="N370" i="98"/>
  <c r="N371" i="98"/>
  <c r="N372" i="98"/>
  <c r="N373" i="98"/>
  <c r="N374" i="98"/>
  <c r="N375" i="98"/>
  <c r="N376" i="98"/>
  <c r="N377" i="98"/>
  <c r="N378" i="98"/>
  <c r="N379" i="98"/>
  <c r="N380" i="98"/>
  <c r="N381" i="98"/>
  <c r="N382" i="98"/>
  <c r="N383" i="98"/>
  <c r="N384" i="98"/>
  <c r="N385" i="98"/>
  <c r="N386" i="98"/>
  <c r="N387" i="98"/>
  <c r="N388" i="98"/>
  <c r="N389" i="98"/>
  <c r="N390" i="98"/>
  <c r="N391" i="98"/>
  <c r="N392" i="98"/>
  <c r="N393" i="98"/>
  <c r="N13" i="98"/>
  <c r="N43" i="98"/>
  <c r="N73" i="98"/>
  <c r="N394" i="98"/>
  <c r="N395" i="98"/>
  <c r="N396" i="98"/>
  <c r="N397" i="98"/>
  <c r="N398" i="98"/>
  <c r="N399" i="98"/>
  <c r="N400" i="98"/>
  <c r="N401" i="98"/>
  <c r="N402" i="98"/>
  <c r="N403" i="98"/>
  <c r="N404" i="98"/>
  <c r="N405" i="98"/>
  <c r="N406" i="98"/>
  <c r="N407" i="98"/>
  <c r="N408" i="98"/>
  <c r="N409" i="98"/>
  <c r="N410" i="98"/>
  <c r="N411" i="98"/>
  <c r="N412" i="98"/>
  <c r="N413" i="98"/>
  <c r="N414" i="98"/>
  <c r="N415" i="98"/>
  <c r="N416" i="98"/>
  <c r="N417" i="98"/>
  <c r="N418" i="98"/>
  <c r="N419" i="98"/>
  <c r="N420" i="98"/>
  <c r="N421" i="98"/>
  <c r="N422" i="98"/>
  <c r="N423" i="98"/>
  <c r="N424" i="98"/>
  <c r="N425" i="98"/>
  <c r="N426" i="98"/>
  <c r="N427" i="98"/>
  <c r="N543" i="98"/>
  <c r="M14" i="98"/>
  <c r="M15" i="98"/>
  <c r="M16" i="98"/>
  <c r="M17" i="98"/>
  <c r="M18" i="98"/>
  <c r="M19" i="98"/>
  <c r="M20" i="98"/>
  <c r="M21" i="98"/>
  <c r="M22" i="98"/>
  <c r="M23" i="98"/>
  <c r="M24" i="98"/>
  <c r="M25" i="98"/>
  <c r="M26" i="98"/>
  <c r="M27" i="98"/>
  <c r="M28" i="98"/>
  <c r="M29" i="98"/>
  <c r="M30" i="98"/>
  <c r="M31" i="98"/>
  <c r="M32" i="98"/>
  <c r="M33" i="98"/>
  <c r="M34" i="98"/>
  <c r="M35" i="98"/>
  <c r="M36" i="98"/>
  <c r="M37" i="98"/>
  <c r="M38" i="98"/>
  <c r="M39" i="98"/>
  <c r="M40" i="98"/>
  <c r="M41" i="98"/>
  <c r="M42" i="98"/>
  <c r="M44" i="98"/>
  <c r="Q44" i="98" s="1"/>
  <c r="T44" i="98" s="1"/>
  <c r="M45" i="98"/>
  <c r="Q45" i="98" s="1"/>
  <c r="T45" i="98" s="1"/>
  <c r="M46" i="98"/>
  <c r="M47" i="98"/>
  <c r="M48" i="98"/>
  <c r="Q48" i="98" s="1"/>
  <c r="T48" i="98" s="1"/>
  <c r="M49" i="98"/>
  <c r="Q49" i="98" s="1"/>
  <c r="T49" i="98" s="1"/>
  <c r="M50" i="98"/>
  <c r="M51" i="98"/>
  <c r="M52" i="98"/>
  <c r="Q52" i="98" s="1"/>
  <c r="T52" i="98" s="1"/>
  <c r="M53" i="98"/>
  <c r="Q53" i="98" s="1"/>
  <c r="T53" i="98" s="1"/>
  <c r="M54" i="98"/>
  <c r="M55" i="98"/>
  <c r="M56" i="98"/>
  <c r="Q56" i="98" s="1"/>
  <c r="T56" i="98" s="1"/>
  <c r="M57" i="98"/>
  <c r="Q57" i="98" s="1"/>
  <c r="T57" i="98" s="1"/>
  <c r="M58" i="98"/>
  <c r="M59" i="98"/>
  <c r="M60" i="98"/>
  <c r="Q60" i="98" s="1"/>
  <c r="T60" i="98" s="1"/>
  <c r="M61" i="98"/>
  <c r="Q61" i="98" s="1"/>
  <c r="T61" i="98" s="1"/>
  <c r="M62" i="98"/>
  <c r="M63" i="98"/>
  <c r="M64" i="98"/>
  <c r="Q64" i="98" s="1"/>
  <c r="T64" i="98" s="1"/>
  <c r="M65" i="98"/>
  <c r="Q65" i="98" s="1"/>
  <c r="T65" i="98" s="1"/>
  <c r="M66" i="98"/>
  <c r="M67" i="98"/>
  <c r="M68" i="98"/>
  <c r="Q68" i="98" s="1"/>
  <c r="T68" i="98" s="1"/>
  <c r="M69" i="98"/>
  <c r="Q69" i="98" s="1"/>
  <c r="T69" i="98" s="1"/>
  <c r="M70" i="98"/>
  <c r="M71" i="98"/>
  <c r="M72" i="98"/>
  <c r="Q72" i="98" s="1"/>
  <c r="T72" i="98" s="1"/>
  <c r="M74" i="98"/>
  <c r="Q74" i="98" s="1"/>
  <c r="T74" i="98" s="1"/>
  <c r="M75" i="98"/>
  <c r="M76" i="98"/>
  <c r="M77" i="98"/>
  <c r="Q77" i="98" s="1"/>
  <c r="T77" i="98" s="1"/>
  <c r="M78" i="98"/>
  <c r="Q78" i="98" s="1"/>
  <c r="T78" i="98" s="1"/>
  <c r="M79" i="98"/>
  <c r="M80" i="98"/>
  <c r="M81" i="98"/>
  <c r="Q81" i="98" s="1"/>
  <c r="T81" i="98" s="1"/>
  <c r="M82" i="98"/>
  <c r="Q82" i="98" s="1"/>
  <c r="T82" i="98" s="1"/>
  <c r="M83" i="98"/>
  <c r="M84" i="98"/>
  <c r="M85" i="98"/>
  <c r="Q85" i="98" s="1"/>
  <c r="T85" i="98" s="1"/>
  <c r="M86" i="98"/>
  <c r="Q86" i="98" s="1"/>
  <c r="T86" i="98" s="1"/>
  <c r="M87" i="98"/>
  <c r="M88" i="98"/>
  <c r="M89" i="98"/>
  <c r="Q89" i="98" s="1"/>
  <c r="T89" i="98" s="1"/>
  <c r="M90" i="98"/>
  <c r="Q90" i="98" s="1"/>
  <c r="T90" i="98" s="1"/>
  <c r="M91" i="98"/>
  <c r="M92" i="98"/>
  <c r="M93" i="98"/>
  <c r="Q93" i="98" s="1"/>
  <c r="T93" i="98" s="1"/>
  <c r="M94" i="98"/>
  <c r="Q94" i="98" s="1"/>
  <c r="T94" i="98" s="1"/>
  <c r="M95" i="98"/>
  <c r="M96" i="98"/>
  <c r="M97" i="98"/>
  <c r="Q97" i="98" s="1"/>
  <c r="T97" i="98" s="1"/>
  <c r="M98" i="98"/>
  <c r="Q98" i="98" s="1"/>
  <c r="T98" i="98" s="1"/>
  <c r="M99" i="98"/>
  <c r="M100" i="98"/>
  <c r="M101" i="98"/>
  <c r="Q101" i="98" s="1"/>
  <c r="T101" i="98" s="1"/>
  <c r="M102" i="98"/>
  <c r="Q102" i="98" s="1"/>
  <c r="T102" i="98" s="1"/>
  <c r="M103" i="98"/>
  <c r="M104" i="98"/>
  <c r="M105" i="98"/>
  <c r="Q105" i="98" s="1"/>
  <c r="T105" i="98" s="1"/>
  <c r="M106" i="98"/>
  <c r="Q106" i="98" s="1"/>
  <c r="T106" i="98" s="1"/>
  <c r="M107" i="98"/>
  <c r="M108" i="98"/>
  <c r="M109" i="98"/>
  <c r="Q109" i="98" s="1"/>
  <c r="T109" i="98" s="1"/>
  <c r="M110" i="98"/>
  <c r="Q110" i="98" s="1"/>
  <c r="T110" i="98" s="1"/>
  <c r="M111" i="98"/>
  <c r="M112" i="98"/>
  <c r="M113" i="98"/>
  <c r="Q113" i="98" s="1"/>
  <c r="T113" i="98" s="1"/>
  <c r="M114" i="98"/>
  <c r="Q114" i="98" s="1"/>
  <c r="T114" i="98" s="1"/>
  <c r="M115" i="98"/>
  <c r="M116" i="98"/>
  <c r="M117" i="98"/>
  <c r="Q117" i="98" s="1"/>
  <c r="T117" i="98" s="1"/>
  <c r="M118" i="98"/>
  <c r="Q118" i="98" s="1"/>
  <c r="T118" i="98" s="1"/>
  <c r="M119" i="98"/>
  <c r="M120" i="98"/>
  <c r="M121" i="98"/>
  <c r="Q121" i="98" s="1"/>
  <c r="T121" i="98" s="1"/>
  <c r="M122" i="98"/>
  <c r="Q122" i="98" s="1"/>
  <c r="T122" i="98" s="1"/>
  <c r="M123" i="98"/>
  <c r="M124" i="98"/>
  <c r="M125" i="98"/>
  <c r="Q125" i="98" s="1"/>
  <c r="T125" i="98" s="1"/>
  <c r="M126" i="98"/>
  <c r="Q126" i="98" s="1"/>
  <c r="T126" i="98" s="1"/>
  <c r="M127" i="98"/>
  <c r="M128" i="98"/>
  <c r="M129" i="98"/>
  <c r="Q129" i="98" s="1"/>
  <c r="T129" i="98" s="1"/>
  <c r="M130" i="98"/>
  <c r="Q130" i="98" s="1"/>
  <c r="T130" i="98" s="1"/>
  <c r="M131" i="98"/>
  <c r="M132" i="98"/>
  <c r="M133" i="98"/>
  <c r="Q133" i="98" s="1"/>
  <c r="T133" i="98" s="1"/>
  <c r="M134" i="98"/>
  <c r="Q134" i="98" s="1"/>
  <c r="T134" i="98" s="1"/>
  <c r="M135" i="98"/>
  <c r="M136" i="98"/>
  <c r="M137" i="98"/>
  <c r="Q137" i="98" s="1"/>
  <c r="T137" i="98" s="1"/>
  <c r="M138" i="98"/>
  <c r="Q138" i="98" s="1"/>
  <c r="T138" i="98" s="1"/>
  <c r="M139" i="98"/>
  <c r="M140" i="98"/>
  <c r="M141" i="98"/>
  <c r="Q141" i="98" s="1"/>
  <c r="T141" i="98" s="1"/>
  <c r="M142" i="98"/>
  <c r="Q142" i="98" s="1"/>
  <c r="T142" i="98" s="1"/>
  <c r="M143" i="98"/>
  <c r="M144" i="98"/>
  <c r="M145" i="98"/>
  <c r="Q145" i="98" s="1"/>
  <c r="T145" i="98" s="1"/>
  <c r="M146" i="98"/>
  <c r="Q146" i="98" s="1"/>
  <c r="T146" i="98" s="1"/>
  <c r="M147" i="98"/>
  <c r="M148" i="98"/>
  <c r="M149" i="98"/>
  <c r="Q149" i="98" s="1"/>
  <c r="T149" i="98" s="1"/>
  <c r="M150" i="98"/>
  <c r="Q150" i="98" s="1"/>
  <c r="T150" i="98" s="1"/>
  <c r="M151" i="98"/>
  <c r="M152" i="98"/>
  <c r="M153" i="98"/>
  <c r="Q153" i="98" s="1"/>
  <c r="T153" i="98" s="1"/>
  <c r="M154" i="98"/>
  <c r="Q154" i="98" s="1"/>
  <c r="T154" i="98" s="1"/>
  <c r="M155" i="98"/>
  <c r="M156" i="98"/>
  <c r="M157" i="98"/>
  <c r="Q157" i="98" s="1"/>
  <c r="T157" i="98" s="1"/>
  <c r="M158" i="98"/>
  <c r="Q158" i="98" s="1"/>
  <c r="T158" i="98" s="1"/>
  <c r="M159" i="98"/>
  <c r="M160" i="98"/>
  <c r="M161" i="98"/>
  <c r="Q161" i="98" s="1"/>
  <c r="T161" i="98" s="1"/>
  <c r="M162" i="98"/>
  <c r="Q162" i="98" s="1"/>
  <c r="T162" i="98" s="1"/>
  <c r="M163" i="98"/>
  <c r="M164" i="98"/>
  <c r="M165" i="98"/>
  <c r="Q165" i="98" s="1"/>
  <c r="T165" i="98" s="1"/>
  <c r="M166" i="98"/>
  <c r="Q166" i="98" s="1"/>
  <c r="T166" i="98" s="1"/>
  <c r="M167" i="98"/>
  <c r="M168" i="98"/>
  <c r="M169" i="98"/>
  <c r="Q169" i="98" s="1"/>
  <c r="T169" i="98" s="1"/>
  <c r="M170" i="98"/>
  <c r="Q170" i="98" s="1"/>
  <c r="T170" i="98" s="1"/>
  <c r="M171" i="98"/>
  <c r="M172" i="98"/>
  <c r="M173" i="98"/>
  <c r="Q173" i="98" s="1"/>
  <c r="T173" i="98" s="1"/>
  <c r="M174" i="98"/>
  <c r="Q174" i="98" s="1"/>
  <c r="T174" i="98" s="1"/>
  <c r="M175" i="98"/>
  <c r="M176" i="98"/>
  <c r="M177" i="98"/>
  <c r="Q177" i="98" s="1"/>
  <c r="T177" i="98" s="1"/>
  <c r="M178" i="98"/>
  <c r="Q178" i="98" s="1"/>
  <c r="T178" i="98" s="1"/>
  <c r="M179" i="98"/>
  <c r="M180" i="98"/>
  <c r="M181" i="98"/>
  <c r="Q181" i="98" s="1"/>
  <c r="T181" i="98" s="1"/>
  <c r="M182" i="98"/>
  <c r="Q182" i="98" s="1"/>
  <c r="T182" i="98" s="1"/>
  <c r="M183" i="98"/>
  <c r="M184" i="98"/>
  <c r="M185" i="98"/>
  <c r="Q185" i="98" s="1"/>
  <c r="T185" i="98" s="1"/>
  <c r="M186" i="98"/>
  <c r="Q186" i="98" s="1"/>
  <c r="T186" i="98" s="1"/>
  <c r="M187" i="98"/>
  <c r="M188" i="98"/>
  <c r="M189" i="98"/>
  <c r="Q189" i="98" s="1"/>
  <c r="T189" i="98" s="1"/>
  <c r="M190" i="98"/>
  <c r="Q190" i="98" s="1"/>
  <c r="T190" i="98" s="1"/>
  <c r="M191" i="98"/>
  <c r="M192" i="98"/>
  <c r="M193" i="98"/>
  <c r="Q193" i="98" s="1"/>
  <c r="T193" i="98" s="1"/>
  <c r="M194" i="98"/>
  <c r="Q194" i="98" s="1"/>
  <c r="T194" i="98" s="1"/>
  <c r="M195" i="98"/>
  <c r="M196" i="98"/>
  <c r="M197" i="98"/>
  <c r="Q197" i="98" s="1"/>
  <c r="T197" i="98" s="1"/>
  <c r="M198" i="98"/>
  <c r="Q198" i="98" s="1"/>
  <c r="T198" i="98" s="1"/>
  <c r="M199" i="98"/>
  <c r="M200" i="98"/>
  <c r="M201" i="98"/>
  <c r="Q201" i="98" s="1"/>
  <c r="T201" i="98" s="1"/>
  <c r="M202" i="98"/>
  <c r="Q202" i="98" s="1"/>
  <c r="T202" i="98" s="1"/>
  <c r="M203" i="98"/>
  <c r="M204" i="98"/>
  <c r="M205" i="98"/>
  <c r="Q205" i="98" s="1"/>
  <c r="T205" i="98" s="1"/>
  <c r="M206" i="98"/>
  <c r="Q206" i="98" s="1"/>
  <c r="T206" i="98" s="1"/>
  <c r="M207" i="98"/>
  <c r="M208" i="98"/>
  <c r="M209" i="98"/>
  <c r="Q209" i="98" s="1"/>
  <c r="T209" i="98" s="1"/>
  <c r="M210" i="98"/>
  <c r="Q210" i="98" s="1"/>
  <c r="T210" i="98" s="1"/>
  <c r="M211" i="98"/>
  <c r="M212" i="98"/>
  <c r="M213" i="98"/>
  <c r="Q213" i="98" s="1"/>
  <c r="T213" i="98" s="1"/>
  <c r="M214" i="98"/>
  <c r="Q214" i="98" s="1"/>
  <c r="T214" i="98" s="1"/>
  <c r="M215" i="98"/>
  <c r="M216" i="98"/>
  <c r="M217" i="98"/>
  <c r="Q217" i="98" s="1"/>
  <c r="T217" i="98" s="1"/>
  <c r="M218" i="98"/>
  <c r="Q218" i="98" s="1"/>
  <c r="T218" i="98" s="1"/>
  <c r="M219" i="98"/>
  <c r="M220" i="98"/>
  <c r="M221" i="98"/>
  <c r="Q221" i="98" s="1"/>
  <c r="T221" i="98" s="1"/>
  <c r="M222" i="98"/>
  <c r="Q222" i="98" s="1"/>
  <c r="T222" i="98" s="1"/>
  <c r="M223" i="98"/>
  <c r="M224" i="98"/>
  <c r="M225" i="98"/>
  <c r="Q225" i="98" s="1"/>
  <c r="T225" i="98" s="1"/>
  <c r="M226" i="98"/>
  <c r="Q226" i="98" s="1"/>
  <c r="T226" i="98" s="1"/>
  <c r="M227" i="98"/>
  <c r="M228" i="98"/>
  <c r="M229" i="98"/>
  <c r="Q229" i="98" s="1"/>
  <c r="T229" i="98" s="1"/>
  <c r="M230" i="98"/>
  <c r="Q230" i="98" s="1"/>
  <c r="T230" i="98" s="1"/>
  <c r="M231" i="98"/>
  <c r="M232" i="98"/>
  <c r="M233" i="98"/>
  <c r="Q233" i="98" s="1"/>
  <c r="T233" i="98" s="1"/>
  <c r="M234" i="98"/>
  <c r="Q234" i="98" s="1"/>
  <c r="T234" i="98" s="1"/>
  <c r="M235" i="98"/>
  <c r="M236" i="98"/>
  <c r="M237" i="98"/>
  <c r="Q237" i="98" s="1"/>
  <c r="T237" i="98" s="1"/>
  <c r="M238" i="98"/>
  <c r="Q238" i="98" s="1"/>
  <c r="T238" i="98" s="1"/>
  <c r="M239" i="98"/>
  <c r="M240" i="98"/>
  <c r="M241" i="98"/>
  <c r="Q241" i="98" s="1"/>
  <c r="T241" i="98" s="1"/>
  <c r="M242" i="98"/>
  <c r="Q242" i="98" s="1"/>
  <c r="T242" i="98" s="1"/>
  <c r="M243" i="98"/>
  <c r="M244" i="98"/>
  <c r="M245" i="98"/>
  <c r="Q245" i="98" s="1"/>
  <c r="T245" i="98" s="1"/>
  <c r="M246" i="98"/>
  <c r="Q246" i="98" s="1"/>
  <c r="T246" i="98" s="1"/>
  <c r="M247" i="98"/>
  <c r="M248" i="98"/>
  <c r="M249" i="98"/>
  <c r="Q249" i="98" s="1"/>
  <c r="T249" i="98" s="1"/>
  <c r="M250" i="98"/>
  <c r="Q250" i="98" s="1"/>
  <c r="T250" i="98" s="1"/>
  <c r="M251" i="98"/>
  <c r="M252" i="98"/>
  <c r="M253" i="98"/>
  <c r="Q253" i="98" s="1"/>
  <c r="T253" i="98" s="1"/>
  <c r="M254" i="98"/>
  <c r="Q254" i="98" s="1"/>
  <c r="T254" i="98" s="1"/>
  <c r="M255" i="98"/>
  <c r="M256" i="98"/>
  <c r="M257" i="98"/>
  <c r="Q257" i="98" s="1"/>
  <c r="T257" i="98" s="1"/>
  <c r="M258" i="98"/>
  <c r="Q258" i="98" s="1"/>
  <c r="T258" i="98" s="1"/>
  <c r="M259" i="98"/>
  <c r="M260" i="98"/>
  <c r="M261" i="98"/>
  <c r="Q261" i="98" s="1"/>
  <c r="T261" i="98" s="1"/>
  <c r="M262" i="98"/>
  <c r="Q262" i="98" s="1"/>
  <c r="T262" i="98" s="1"/>
  <c r="M263" i="98"/>
  <c r="M264" i="98"/>
  <c r="M265" i="98"/>
  <c r="Q265" i="98" s="1"/>
  <c r="T265" i="98" s="1"/>
  <c r="M266" i="98"/>
  <c r="Q266" i="98" s="1"/>
  <c r="T266" i="98" s="1"/>
  <c r="M267" i="98"/>
  <c r="M268" i="98"/>
  <c r="M269" i="98"/>
  <c r="Q269" i="98" s="1"/>
  <c r="T269" i="98" s="1"/>
  <c r="M270" i="98"/>
  <c r="Q270" i="98" s="1"/>
  <c r="T270" i="98" s="1"/>
  <c r="M271" i="98"/>
  <c r="M272" i="98"/>
  <c r="M273" i="98"/>
  <c r="Q273" i="98" s="1"/>
  <c r="T273" i="98" s="1"/>
  <c r="M274" i="98"/>
  <c r="Q274" i="98" s="1"/>
  <c r="T274" i="98" s="1"/>
  <c r="M275" i="98"/>
  <c r="M276" i="98"/>
  <c r="M277" i="98"/>
  <c r="Q277" i="98" s="1"/>
  <c r="T277" i="98" s="1"/>
  <c r="M278" i="98"/>
  <c r="Q278" i="98" s="1"/>
  <c r="T278" i="98" s="1"/>
  <c r="M279" i="98"/>
  <c r="M280" i="98"/>
  <c r="M281" i="98"/>
  <c r="Q281" i="98" s="1"/>
  <c r="T281" i="98" s="1"/>
  <c r="M282" i="98"/>
  <c r="Q282" i="98" s="1"/>
  <c r="T282" i="98" s="1"/>
  <c r="M283" i="98"/>
  <c r="M284" i="98"/>
  <c r="M285" i="98"/>
  <c r="Q285" i="98" s="1"/>
  <c r="T285" i="98" s="1"/>
  <c r="M286" i="98"/>
  <c r="Q286" i="98" s="1"/>
  <c r="T286" i="98" s="1"/>
  <c r="M287" i="98"/>
  <c r="M288" i="98"/>
  <c r="M289" i="98"/>
  <c r="Q289" i="98" s="1"/>
  <c r="T289" i="98" s="1"/>
  <c r="M290" i="98"/>
  <c r="Q290" i="98" s="1"/>
  <c r="T290" i="98" s="1"/>
  <c r="M291" i="98"/>
  <c r="M292" i="98"/>
  <c r="M293" i="98"/>
  <c r="Q293" i="98" s="1"/>
  <c r="T293" i="98" s="1"/>
  <c r="M294" i="98"/>
  <c r="Q294" i="98" s="1"/>
  <c r="T294" i="98" s="1"/>
  <c r="M295" i="98"/>
  <c r="M296" i="98"/>
  <c r="M297" i="98"/>
  <c r="Q297" i="98" s="1"/>
  <c r="T297" i="98" s="1"/>
  <c r="M298" i="98"/>
  <c r="Q298" i="98" s="1"/>
  <c r="T298" i="98" s="1"/>
  <c r="M299" i="98"/>
  <c r="M300" i="98"/>
  <c r="M301" i="98"/>
  <c r="Q301" i="98" s="1"/>
  <c r="T301" i="98" s="1"/>
  <c r="M302" i="98"/>
  <c r="Q302" i="98" s="1"/>
  <c r="T302" i="98" s="1"/>
  <c r="M303" i="98"/>
  <c r="M304" i="98"/>
  <c r="M305" i="98"/>
  <c r="Q305" i="98" s="1"/>
  <c r="T305" i="98" s="1"/>
  <c r="M306" i="98"/>
  <c r="Q306" i="98" s="1"/>
  <c r="T306" i="98" s="1"/>
  <c r="M307" i="98"/>
  <c r="M308" i="98"/>
  <c r="M309" i="98"/>
  <c r="Q309" i="98" s="1"/>
  <c r="T309" i="98" s="1"/>
  <c r="M310" i="98"/>
  <c r="Q310" i="98" s="1"/>
  <c r="T310" i="98" s="1"/>
  <c r="M311" i="98"/>
  <c r="M312" i="98"/>
  <c r="M313" i="98"/>
  <c r="Q313" i="98" s="1"/>
  <c r="T313" i="98" s="1"/>
  <c r="M314" i="98"/>
  <c r="Q314" i="98" s="1"/>
  <c r="T314" i="98" s="1"/>
  <c r="M315" i="98"/>
  <c r="M316" i="98"/>
  <c r="M317" i="98"/>
  <c r="Q317" i="98" s="1"/>
  <c r="T317" i="98" s="1"/>
  <c r="M318" i="98"/>
  <c r="Q318" i="98" s="1"/>
  <c r="T318" i="98" s="1"/>
  <c r="M319" i="98"/>
  <c r="Q319" i="98" s="1"/>
  <c r="T319" i="98" s="1"/>
  <c r="M320" i="98"/>
  <c r="M321" i="98"/>
  <c r="Q321" i="98" s="1"/>
  <c r="T321" i="98" s="1"/>
  <c r="M322" i="98"/>
  <c r="Q322" i="98" s="1"/>
  <c r="T322" i="98" s="1"/>
  <c r="M323" i="98"/>
  <c r="Q323" i="98" s="1"/>
  <c r="T323" i="98" s="1"/>
  <c r="M324" i="98"/>
  <c r="M325" i="98"/>
  <c r="Q325" i="98" s="1"/>
  <c r="T325" i="98" s="1"/>
  <c r="M326" i="98"/>
  <c r="Q326" i="98" s="1"/>
  <c r="T326" i="98" s="1"/>
  <c r="M327" i="98"/>
  <c r="Q327" i="98" s="1"/>
  <c r="T327" i="98" s="1"/>
  <c r="M328" i="98"/>
  <c r="M329" i="98"/>
  <c r="Q329" i="98" s="1"/>
  <c r="T329" i="98" s="1"/>
  <c r="M330" i="98"/>
  <c r="Q330" i="98" s="1"/>
  <c r="T330" i="98" s="1"/>
  <c r="M331" i="98"/>
  <c r="Q331" i="98" s="1"/>
  <c r="T331" i="98" s="1"/>
  <c r="M332" i="98"/>
  <c r="M333" i="98"/>
  <c r="Q333" i="98" s="1"/>
  <c r="T333" i="98" s="1"/>
  <c r="M334" i="98"/>
  <c r="Q334" i="98" s="1"/>
  <c r="T334" i="98" s="1"/>
  <c r="M335" i="98"/>
  <c r="Q335" i="98" s="1"/>
  <c r="T335" i="98" s="1"/>
  <c r="M336" i="98"/>
  <c r="M337" i="98"/>
  <c r="Q337" i="98" s="1"/>
  <c r="T337" i="98" s="1"/>
  <c r="M338" i="98"/>
  <c r="Q338" i="98" s="1"/>
  <c r="T338" i="98" s="1"/>
  <c r="M339" i="98"/>
  <c r="Q339" i="98" s="1"/>
  <c r="T339" i="98" s="1"/>
  <c r="M340" i="98"/>
  <c r="M341" i="98"/>
  <c r="Q341" i="98" s="1"/>
  <c r="T341" i="98" s="1"/>
  <c r="M342" i="98"/>
  <c r="Q342" i="98" s="1"/>
  <c r="T342" i="98" s="1"/>
  <c r="M343" i="98"/>
  <c r="Q343" i="98" s="1"/>
  <c r="T343" i="98" s="1"/>
  <c r="M344" i="98"/>
  <c r="M345" i="98"/>
  <c r="Q345" i="98" s="1"/>
  <c r="T345" i="98" s="1"/>
  <c r="M346" i="98"/>
  <c r="Q346" i="98" s="1"/>
  <c r="T346" i="98" s="1"/>
  <c r="M347" i="98"/>
  <c r="Q347" i="98" s="1"/>
  <c r="T347" i="98" s="1"/>
  <c r="M348" i="98"/>
  <c r="M349" i="98"/>
  <c r="Q349" i="98" s="1"/>
  <c r="T349" i="98" s="1"/>
  <c r="M350" i="98"/>
  <c r="Q350" i="98" s="1"/>
  <c r="T350" i="98" s="1"/>
  <c r="M351" i="98"/>
  <c r="Q351" i="98" s="1"/>
  <c r="T351" i="98" s="1"/>
  <c r="M352" i="98"/>
  <c r="M353" i="98"/>
  <c r="Q353" i="98" s="1"/>
  <c r="T353" i="98" s="1"/>
  <c r="M354" i="98"/>
  <c r="Q354" i="98" s="1"/>
  <c r="T354" i="98" s="1"/>
  <c r="M355" i="98"/>
  <c r="Q355" i="98" s="1"/>
  <c r="T355" i="98" s="1"/>
  <c r="M356" i="98"/>
  <c r="M357" i="98"/>
  <c r="Q357" i="98" s="1"/>
  <c r="T357" i="98" s="1"/>
  <c r="M358" i="98"/>
  <c r="Q358" i="98" s="1"/>
  <c r="T358" i="98" s="1"/>
  <c r="M359" i="98"/>
  <c r="Q359" i="98" s="1"/>
  <c r="T359" i="98" s="1"/>
  <c r="M360" i="98"/>
  <c r="M361" i="98"/>
  <c r="Q361" i="98" s="1"/>
  <c r="T361" i="98" s="1"/>
  <c r="M362" i="98"/>
  <c r="Q362" i="98" s="1"/>
  <c r="T362" i="98" s="1"/>
  <c r="M363" i="98"/>
  <c r="Q363" i="98" s="1"/>
  <c r="T363" i="98" s="1"/>
  <c r="M364" i="98"/>
  <c r="M365" i="98"/>
  <c r="Q365" i="98" s="1"/>
  <c r="T365" i="98" s="1"/>
  <c r="M366" i="98"/>
  <c r="Q366" i="98" s="1"/>
  <c r="T366" i="98" s="1"/>
  <c r="M367" i="98"/>
  <c r="Q367" i="98" s="1"/>
  <c r="T367" i="98" s="1"/>
  <c r="M368" i="98"/>
  <c r="M369" i="98"/>
  <c r="Q369" i="98" s="1"/>
  <c r="T369" i="98" s="1"/>
  <c r="M370" i="98"/>
  <c r="Q370" i="98" s="1"/>
  <c r="T370" i="98" s="1"/>
  <c r="M371" i="98"/>
  <c r="Q371" i="98" s="1"/>
  <c r="T371" i="98" s="1"/>
  <c r="M372" i="98"/>
  <c r="Q372" i="98" s="1"/>
  <c r="T372" i="98" s="1"/>
  <c r="M373" i="98"/>
  <c r="Q373" i="98" s="1"/>
  <c r="T373" i="98" s="1"/>
  <c r="M374" i="98"/>
  <c r="Q374" i="98" s="1"/>
  <c r="T374" i="98" s="1"/>
  <c r="M375" i="98"/>
  <c r="Q375" i="98" s="1"/>
  <c r="T375" i="98" s="1"/>
  <c r="M376" i="98"/>
  <c r="Q376" i="98" s="1"/>
  <c r="T376" i="98" s="1"/>
  <c r="M377" i="98"/>
  <c r="Q377" i="98" s="1"/>
  <c r="T377" i="98" s="1"/>
  <c r="M378" i="98"/>
  <c r="Q378" i="98" s="1"/>
  <c r="T378" i="98" s="1"/>
  <c r="M379" i="98"/>
  <c r="Q379" i="98" s="1"/>
  <c r="T379" i="98" s="1"/>
  <c r="M380" i="98"/>
  <c r="Q380" i="98" s="1"/>
  <c r="T380" i="98" s="1"/>
  <c r="M381" i="98"/>
  <c r="Q381" i="98" s="1"/>
  <c r="T381" i="98" s="1"/>
  <c r="M382" i="98"/>
  <c r="Q382" i="98" s="1"/>
  <c r="T382" i="98" s="1"/>
  <c r="M383" i="98"/>
  <c r="Q383" i="98" s="1"/>
  <c r="T383" i="98" s="1"/>
  <c r="M384" i="98"/>
  <c r="Q384" i="98" s="1"/>
  <c r="T384" i="98" s="1"/>
  <c r="M385" i="98"/>
  <c r="Q385" i="98" s="1"/>
  <c r="T385" i="98" s="1"/>
  <c r="M386" i="98"/>
  <c r="Q386" i="98" s="1"/>
  <c r="T386" i="98" s="1"/>
  <c r="M387" i="98"/>
  <c r="Q387" i="98" s="1"/>
  <c r="T387" i="98" s="1"/>
  <c r="M388" i="98"/>
  <c r="Q388" i="98" s="1"/>
  <c r="T388" i="98" s="1"/>
  <c r="M389" i="98"/>
  <c r="Q389" i="98" s="1"/>
  <c r="T389" i="98" s="1"/>
  <c r="M390" i="98"/>
  <c r="Q390" i="98" s="1"/>
  <c r="T390" i="98" s="1"/>
  <c r="M391" i="98"/>
  <c r="Q391" i="98" s="1"/>
  <c r="T391" i="98" s="1"/>
  <c r="M392" i="98"/>
  <c r="Q392" i="98" s="1"/>
  <c r="T392" i="98" s="1"/>
  <c r="M393" i="98"/>
  <c r="Q393" i="98" s="1"/>
  <c r="T393" i="98" s="1"/>
  <c r="M13" i="98"/>
  <c r="Q13" i="98"/>
  <c r="T13" i="98" s="1"/>
  <c r="M43" i="98"/>
  <c r="Q43" i="98" s="1"/>
  <c r="T43" i="98" s="1"/>
  <c r="M73" i="98"/>
  <c r="Q73" i="98" s="1"/>
  <c r="T73" i="98" s="1"/>
  <c r="M394" i="98"/>
  <c r="Q394" i="98" s="1"/>
  <c r="T394" i="98" s="1"/>
  <c r="M395" i="98"/>
  <c r="Q395" i="98" s="1"/>
  <c r="T395" i="98" s="1"/>
  <c r="M396" i="98"/>
  <c r="Q396" i="98" s="1"/>
  <c r="T396" i="98" s="1"/>
  <c r="M397" i="98"/>
  <c r="Q397" i="98" s="1"/>
  <c r="T397" i="98" s="1"/>
  <c r="M398" i="98"/>
  <c r="Q398" i="98" s="1"/>
  <c r="T398" i="98" s="1"/>
  <c r="M399" i="98"/>
  <c r="Q399" i="98" s="1"/>
  <c r="T399" i="98" s="1"/>
  <c r="M400" i="98"/>
  <c r="Q400" i="98" s="1"/>
  <c r="T400" i="98" s="1"/>
  <c r="M401" i="98"/>
  <c r="Q401" i="98" s="1"/>
  <c r="T401" i="98" s="1"/>
  <c r="M402" i="98"/>
  <c r="Q402" i="98" s="1"/>
  <c r="T402" i="98" s="1"/>
  <c r="M403" i="98"/>
  <c r="Q403" i="98" s="1"/>
  <c r="T403" i="98" s="1"/>
  <c r="M404" i="98"/>
  <c r="Q404" i="98" s="1"/>
  <c r="T404" i="98" s="1"/>
  <c r="M405" i="98"/>
  <c r="Q405" i="98" s="1"/>
  <c r="T405" i="98" s="1"/>
  <c r="M406" i="98"/>
  <c r="Q406" i="98" s="1"/>
  <c r="T406" i="98" s="1"/>
  <c r="M407" i="98"/>
  <c r="Q407" i="98" s="1"/>
  <c r="T407" i="98" s="1"/>
  <c r="M408" i="98"/>
  <c r="Q408" i="98" s="1"/>
  <c r="T408" i="98" s="1"/>
  <c r="M409" i="98"/>
  <c r="Q409" i="98" s="1"/>
  <c r="T409" i="98" s="1"/>
  <c r="M410" i="98"/>
  <c r="Q410" i="98" s="1"/>
  <c r="T410" i="98" s="1"/>
  <c r="M411" i="98"/>
  <c r="Q411" i="98" s="1"/>
  <c r="T411" i="98" s="1"/>
  <c r="M412" i="98"/>
  <c r="Q412" i="98" s="1"/>
  <c r="T412" i="98" s="1"/>
  <c r="M413" i="98"/>
  <c r="Q413" i="98" s="1"/>
  <c r="T413" i="98" s="1"/>
  <c r="M414" i="98"/>
  <c r="Q414" i="98" s="1"/>
  <c r="T414" i="98" s="1"/>
  <c r="M415" i="98"/>
  <c r="Q415" i="98" s="1"/>
  <c r="T415" i="98" s="1"/>
  <c r="M416" i="98"/>
  <c r="Q416" i="98" s="1"/>
  <c r="T416" i="98" s="1"/>
  <c r="M417" i="98"/>
  <c r="Q417" i="98" s="1"/>
  <c r="T417" i="98" s="1"/>
  <c r="M418" i="98"/>
  <c r="Q418" i="98" s="1"/>
  <c r="T418" i="98" s="1"/>
  <c r="M419" i="98"/>
  <c r="Q419" i="98" s="1"/>
  <c r="T419" i="98" s="1"/>
  <c r="M420" i="98"/>
  <c r="Q420" i="98" s="1"/>
  <c r="T420" i="98" s="1"/>
  <c r="M421" i="98"/>
  <c r="Q421" i="98" s="1"/>
  <c r="T421" i="98" s="1"/>
  <c r="M422" i="98"/>
  <c r="Q422" i="98" s="1"/>
  <c r="T422" i="98" s="1"/>
  <c r="M423" i="98"/>
  <c r="Q423" i="98" s="1"/>
  <c r="T423" i="98" s="1"/>
  <c r="M424" i="98"/>
  <c r="Q424" i="98" s="1"/>
  <c r="T424" i="98" s="1"/>
  <c r="M425" i="98"/>
  <c r="Q425" i="98" s="1"/>
  <c r="T425" i="98" s="1"/>
  <c r="M426" i="98"/>
  <c r="Q426" i="98" s="1"/>
  <c r="T426" i="98" s="1"/>
  <c r="M427" i="98"/>
  <c r="Q427" i="98" s="1"/>
  <c r="T427" i="98" s="1"/>
  <c r="M543" i="98"/>
  <c r="Q543" i="98" s="1"/>
  <c r="T543" i="98" s="1"/>
  <c r="P395" i="54"/>
  <c r="O395" i="54"/>
  <c r="S395" i="54" s="1"/>
  <c r="V395" i="54" s="1"/>
  <c r="P394" i="54"/>
  <c r="O394" i="54"/>
  <c r="P393" i="54"/>
  <c r="O393" i="54"/>
  <c r="S393" i="54" s="1"/>
  <c r="V393" i="54" s="1"/>
  <c r="P392" i="54"/>
  <c r="O392" i="54"/>
  <c r="P391" i="54"/>
  <c r="O391" i="54"/>
  <c r="S391" i="54" s="1"/>
  <c r="V391" i="54" s="1"/>
  <c r="P390" i="54"/>
  <c r="O390" i="54"/>
  <c r="P389" i="54"/>
  <c r="O389" i="54"/>
  <c r="S389" i="54" s="1"/>
  <c r="V389" i="54" s="1"/>
  <c r="P388" i="54"/>
  <c r="O388" i="54"/>
  <c r="P387" i="54"/>
  <c r="O387" i="54"/>
  <c r="S387" i="54" s="1"/>
  <c r="V387" i="54" s="1"/>
  <c r="P386" i="54"/>
  <c r="O386" i="54"/>
  <c r="P385" i="54"/>
  <c r="O385" i="54"/>
  <c r="S385" i="54" s="1"/>
  <c r="V385" i="54" s="1"/>
  <c r="P384" i="54"/>
  <c r="O384" i="54"/>
  <c r="P383" i="54"/>
  <c r="O383" i="54"/>
  <c r="S383" i="54" s="1"/>
  <c r="V383" i="54" s="1"/>
  <c r="P382" i="54"/>
  <c r="O382" i="54"/>
  <c r="P381" i="54"/>
  <c r="O381" i="54"/>
  <c r="S381" i="54" s="1"/>
  <c r="V381" i="54" s="1"/>
  <c r="P380" i="54"/>
  <c r="O380" i="54"/>
  <c r="P379" i="54"/>
  <c r="O379" i="54"/>
  <c r="S379" i="54" s="1"/>
  <c r="V379" i="54" s="1"/>
  <c r="P378" i="54"/>
  <c r="O378" i="54"/>
  <c r="P377" i="54"/>
  <c r="O377" i="54"/>
  <c r="S377" i="54" s="1"/>
  <c r="V377" i="54" s="1"/>
  <c r="P376" i="54"/>
  <c r="O376" i="54"/>
  <c r="P375" i="54"/>
  <c r="O375" i="54"/>
  <c r="S375" i="54" s="1"/>
  <c r="V375" i="54" s="1"/>
  <c r="P374" i="54"/>
  <c r="O374" i="54"/>
  <c r="P373" i="54"/>
  <c r="O373" i="54"/>
  <c r="S373" i="54" s="1"/>
  <c r="V373" i="54" s="1"/>
  <c r="P372" i="54"/>
  <c r="O372" i="54"/>
  <c r="P371" i="54"/>
  <c r="O371" i="54"/>
  <c r="S371" i="54" s="1"/>
  <c r="V371" i="54" s="1"/>
  <c r="P370" i="54"/>
  <c r="O370" i="54"/>
  <c r="P369" i="54"/>
  <c r="O369" i="54"/>
  <c r="S369" i="54" s="1"/>
  <c r="V369" i="54" s="1"/>
  <c r="P368" i="54"/>
  <c r="O368" i="54"/>
  <c r="P367" i="54"/>
  <c r="O367" i="54"/>
  <c r="S367" i="54" s="1"/>
  <c r="V367" i="54" s="1"/>
  <c r="P366" i="54"/>
  <c r="O366" i="54"/>
  <c r="P365" i="54"/>
  <c r="O365" i="54"/>
  <c r="S365" i="54" s="1"/>
  <c r="V365" i="54" s="1"/>
  <c r="P364" i="54"/>
  <c r="O364" i="54"/>
  <c r="P363" i="54"/>
  <c r="O363" i="54"/>
  <c r="S363" i="54" s="1"/>
  <c r="V363" i="54" s="1"/>
  <c r="P362" i="54"/>
  <c r="O362" i="54"/>
  <c r="P361" i="54"/>
  <c r="O361" i="54"/>
  <c r="S361" i="54" s="1"/>
  <c r="V361" i="54" s="1"/>
  <c r="P360" i="54"/>
  <c r="O360" i="54"/>
  <c r="P359" i="54"/>
  <c r="O359" i="54"/>
  <c r="S359" i="54" s="1"/>
  <c r="V359" i="54" s="1"/>
  <c r="P358" i="54"/>
  <c r="O358" i="54"/>
  <c r="P357" i="54"/>
  <c r="O357" i="54"/>
  <c r="S357" i="54" s="1"/>
  <c r="V357" i="54" s="1"/>
  <c r="P356" i="54"/>
  <c r="O356" i="54"/>
  <c r="P355" i="54"/>
  <c r="O355" i="54"/>
  <c r="S355" i="54" s="1"/>
  <c r="V355" i="54" s="1"/>
  <c r="P354" i="54"/>
  <c r="O354" i="54"/>
  <c r="P353" i="54"/>
  <c r="O353" i="54"/>
  <c r="S353" i="54" s="1"/>
  <c r="V353" i="54" s="1"/>
  <c r="P352" i="54"/>
  <c r="O352" i="54"/>
  <c r="P351" i="54"/>
  <c r="O351" i="54"/>
  <c r="S351" i="54" s="1"/>
  <c r="V351" i="54" s="1"/>
  <c r="P350" i="54"/>
  <c r="O350" i="54"/>
  <c r="P349" i="54"/>
  <c r="O349" i="54"/>
  <c r="S349" i="54" s="1"/>
  <c r="V349" i="54" s="1"/>
  <c r="P348" i="54"/>
  <c r="O348" i="54"/>
  <c r="P347" i="54"/>
  <c r="O347" i="54"/>
  <c r="S347" i="54" s="1"/>
  <c r="V347" i="54" s="1"/>
  <c r="P346" i="54"/>
  <c r="O346" i="54"/>
  <c r="P345" i="54"/>
  <c r="O345" i="54"/>
  <c r="S345" i="54" s="1"/>
  <c r="V345" i="54" s="1"/>
  <c r="P344" i="54"/>
  <c r="O344" i="54"/>
  <c r="P343" i="54"/>
  <c r="O343" i="54"/>
  <c r="S343" i="54" s="1"/>
  <c r="V343" i="54" s="1"/>
  <c r="P342" i="54"/>
  <c r="O342" i="54"/>
  <c r="P341" i="54"/>
  <c r="O341" i="54"/>
  <c r="S341" i="54" s="1"/>
  <c r="V341" i="54" s="1"/>
  <c r="P340" i="54"/>
  <c r="O340" i="54"/>
  <c r="P339" i="54"/>
  <c r="O339" i="54"/>
  <c r="S339" i="54" s="1"/>
  <c r="V339" i="54" s="1"/>
  <c r="P338" i="54"/>
  <c r="O338" i="54"/>
  <c r="P337" i="54"/>
  <c r="O337" i="54"/>
  <c r="S337" i="54" s="1"/>
  <c r="V337" i="54" s="1"/>
  <c r="P336" i="54"/>
  <c r="O336" i="54"/>
  <c r="P335" i="54"/>
  <c r="O335" i="54"/>
  <c r="S335" i="54" s="1"/>
  <c r="V335" i="54" s="1"/>
  <c r="P334" i="54"/>
  <c r="O334" i="54"/>
  <c r="P333" i="54"/>
  <c r="O333" i="54"/>
  <c r="S333" i="54" s="1"/>
  <c r="V333" i="54" s="1"/>
  <c r="P332" i="54"/>
  <c r="O332" i="54"/>
  <c r="P331" i="54"/>
  <c r="O331" i="54"/>
  <c r="S331" i="54" s="1"/>
  <c r="V331" i="54" s="1"/>
  <c r="P330" i="54"/>
  <c r="O330" i="54"/>
  <c r="P329" i="54"/>
  <c r="O329" i="54"/>
  <c r="S329" i="54" s="1"/>
  <c r="V329" i="54" s="1"/>
  <c r="P328" i="54"/>
  <c r="O328" i="54"/>
  <c r="P327" i="54"/>
  <c r="O327" i="54"/>
  <c r="S327" i="54" s="1"/>
  <c r="V327" i="54" s="1"/>
  <c r="P326" i="54"/>
  <c r="O326" i="54"/>
  <c r="P325" i="54"/>
  <c r="O325" i="54"/>
  <c r="S325" i="54" s="1"/>
  <c r="V325" i="54" s="1"/>
  <c r="P324" i="54"/>
  <c r="O324" i="54"/>
  <c r="P323" i="54"/>
  <c r="O323" i="54"/>
  <c r="S323" i="54" s="1"/>
  <c r="V323" i="54" s="1"/>
  <c r="P322" i="54"/>
  <c r="O322" i="54"/>
  <c r="P321" i="54"/>
  <c r="O321" i="54"/>
  <c r="S321" i="54" s="1"/>
  <c r="V321" i="54" s="1"/>
  <c r="P320" i="54"/>
  <c r="O320" i="54"/>
  <c r="P319" i="54"/>
  <c r="O319" i="54"/>
  <c r="S319" i="54" s="1"/>
  <c r="V319" i="54" s="1"/>
  <c r="P318" i="54"/>
  <c r="O318" i="54"/>
  <c r="P317" i="54"/>
  <c r="O317" i="54"/>
  <c r="S317" i="54" s="1"/>
  <c r="V317" i="54" s="1"/>
  <c r="P316" i="54"/>
  <c r="O316" i="54"/>
  <c r="P315" i="54"/>
  <c r="O315" i="54"/>
  <c r="S315" i="54" s="1"/>
  <c r="V315" i="54" s="1"/>
  <c r="P314" i="54"/>
  <c r="O314" i="54"/>
  <c r="P313" i="54"/>
  <c r="O313" i="54"/>
  <c r="S313" i="54" s="1"/>
  <c r="V313" i="54" s="1"/>
  <c r="P312" i="54"/>
  <c r="O312" i="54"/>
  <c r="P311" i="54"/>
  <c r="O311" i="54"/>
  <c r="S311" i="54" s="1"/>
  <c r="V311" i="54" s="1"/>
  <c r="P310" i="54"/>
  <c r="O310" i="54"/>
  <c r="P309" i="54"/>
  <c r="O309" i="54"/>
  <c r="S309" i="54" s="1"/>
  <c r="V309" i="54" s="1"/>
  <c r="P308" i="54"/>
  <c r="O308" i="54"/>
  <c r="P307" i="54"/>
  <c r="O307" i="54"/>
  <c r="S307" i="54" s="1"/>
  <c r="V307" i="54" s="1"/>
  <c r="P306" i="54"/>
  <c r="O306" i="54"/>
  <c r="P305" i="54"/>
  <c r="O305" i="54"/>
  <c r="S305" i="54" s="1"/>
  <c r="V305" i="54" s="1"/>
  <c r="P304" i="54"/>
  <c r="O304" i="54"/>
  <c r="P303" i="54"/>
  <c r="O303" i="54"/>
  <c r="S303" i="54" s="1"/>
  <c r="V303" i="54" s="1"/>
  <c r="P302" i="54"/>
  <c r="O302" i="54"/>
  <c r="P301" i="54"/>
  <c r="O301" i="54"/>
  <c r="S301" i="54" s="1"/>
  <c r="V301" i="54" s="1"/>
  <c r="P300" i="54"/>
  <c r="O300" i="54"/>
  <c r="P299" i="54"/>
  <c r="O299" i="54"/>
  <c r="S299" i="54" s="1"/>
  <c r="V299" i="54" s="1"/>
  <c r="P298" i="54"/>
  <c r="O298" i="54"/>
  <c r="P297" i="54"/>
  <c r="O297" i="54"/>
  <c r="S297" i="54" s="1"/>
  <c r="V297" i="54" s="1"/>
  <c r="P296" i="54"/>
  <c r="O296" i="54"/>
  <c r="P295" i="54"/>
  <c r="O295" i="54"/>
  <c r="S295" i="54" s="1"/>
  <c r="V295" i="54" s="1"/>
  <c r="P294" i="54"/>
  <c r="O294" i="54"/>
  <c r="P293" i="54"/>
  <c r="O293" i="54"/>
  <c r="S293" i="54" s="1"/>
  <c r="V293" i="54" s="1"/>
  <c r="P292" i="54"/>
  <c r="O292" i="54"/>
  <c r="P291" i="54"/>
  <c r="O291" i="54"/>
  <c r="S291" i="54" s="1"/>
  <c r="V291" i="54" s="1"/>
  <c r="P290" i="54"/>
  <c r="O290" i="54"/>
  <c r="P289" i="54"/>
  <c r="O289" i="54"/>
  <c r="S289" i="54" s="1"/>
  <c r="V289" i="54" s="1"/>
  <c r="P288" i="54"/>
  <c r="O288" i="54"/>
  <c r="P287" i="54"/>
  <c r="O287" i="54"/>
  <c r="S287" i="54" s="1"/>
  <c r="V287" i="54" s="1"/>
  <c r="P286" i="54"/>
  <c r="O286" i="54"/>
  <c r="P285" i="54"/>
  <c r="O285" i="54"/>
  <c r="S285" i="54" s="1"/>
  <c r="V285" i="54" s="1"/>
  <c r="P284" i="54"/>
  <c r="O284" i="54"/>
  <c r="P283" i="54"/>
  <c r="O283" i="54"/>
  <c r="S283" i="54" s="1"/>
  <c r="V283" i="54" s="1"/>
  <c r="P282" i="54"/>
  <c r="O282" i="54"/>
  <c r="P281" i="54"/>
  <c r="O281" i="54"/>
  <c r="S281" i="54" s="1"/>
  <c r="V281" i="54" s="1"/>
  <c r="P280" i="54"/>
  <c r="O280" i="54"/>
  <c r="P279" i="54"/>
  <c r="O279" i="54"/>
  <c r="S279" i="54" s="1"/>
  <c r="V279" i="54" s="1"/>
  <c r="P278" i="54"/>
  <c r="O278" i="54"/>
  <c r="P277" i="54"/>
  <c r="O277" i="54"/>
  <c r="S277" i="54" s="1"/>
  <c r="V277" i="54" s="1"/>
  <c r="P276" i="54"/>
  <c r="O276" i="54"/>
  <c r="P275" i="54"/>
  <c r="O275" i="54"/>
  <c r="S275" i="54" s="1"/>
  <c r="V275" i="54" s="1"/>
  <c r="P274" i="54"/>
  <c r="O274" i="54"/>
  <c r="P273" i="54"/>
  <c r="O273" i="54"/>
  <c r="S273" i="54" s="1"/>
  <c r="V273" i="54" s="1"/>
  <c r="P272" i="54"/>
  <c r="O272" i="54"/>
  <c r="P271" i="54"/>
  <c r="O271" i="54"/>
  <c r="S271" i="54" s="1"/>
  <c r="V271" i="54" s="1"/>
  <c r="P270" i="54"/>
  <c r="O270" i="54"/>
  <c r="P269" i="54"/>
  <c r="O269" i="54"/>
  <c r="S269" i="54" s="1"/>
  <c r="V269" i="54" s="1"/>
  <c r="P268" i="54"/>
  <c r="O268" i="54"/>
  <c r="P267" i="54"/>
  <c r="O267" i="54"/>
  <c r="S267" i="54" s="1"/>
  <c r="V267" i="54" s="1"/>
  <c r="P266" i="54"/>
  <c r="O266" i="54"/>
  <c r="P265" i="54"/>
  <c r="O265" i="54"/>
  <c r="S265" i="54" s="1"/>
  <c r="V265" i="54" s="1"/>
  <c r="P264" i="54"/>
  <c r="O264" i="54"/>
  <c r="P263" i="54"/>
  <c r="O263" i="54"/>
  <c r="S263" i="54" s="1"/>
  <c r="V263" i="54" s="1"/>
  <c r="P262" i="54"/>
  <c r="O262" i="54"/>
  <c r="P261" i="54"/>
  <c r="O261" i="54"/>
  <c r="S261" i="54" s="1"/>
  <c r="V261" i="54" s="1"/>
  <c r="P260" i="54"/>
  <c r="O260" i="54"/>
  <c r="P259" i="54"/>
  <c r="O259" i="54"/>
  <c r="S259" i="54" s="1"/>
  <c r="V259" i="54" s="1"/>
  <c r="P258" i="54"/>
  <c r="O258" i="54"/>
  <c r="P257" i="54"/>
  <c r="O257" i="54"/>
  <c r="S257" i="54" s="1"/>
  <c r="V257" i="54" s="1"/>
  <c r="P256" i="54"/>
  <c r="O256" i="54"/>
  <c r="P255" i="54"/>
  <c r="O255" i="54"/>
  <c r="S255" i="54" s="1"/>
  <c r="V255" i="54" s="1"/>
  <c r="P254" i="54"/>
  <c r="O254" i="54"/>
  <c r="P253" i="54"/>
  <c r="O253" i="54"/>
  <c r="S253" i="54" s="1"/>
  <c r="V253" i="54" s="1"/>
  <c r="P252" i="54"/>
  <c r="O252" i="54"/>
  <c r="P251" i="54"/>
  <c r="O251" i="54"/>
  <c r="S251" i="54" s="1"/>
  <c r="V251" i="54" s="1"/>
  <c r="P250" i="54"/>
  <c r="O250" i="54"/>
  <c r="P249" i="54"/>
  <c r="O249" i="54"/>
  <c r="S249" i="54" s="1"/>
  <c r="V249" i="54" s="1"/>
  <c r="P248" i="54"/>
  <c r="O248" i="54"/>
  <c r="P247" i="54"/>
  <c r="O247" i="54"/>
  <c r="S247" i="54" s="1"/>
  <c r="V247" i="54" s="1"/>
  <c r="P246" i="54"/>
  <c r="O246" i="54"/>
  <c r="P245" i="54"/>
  <c r="O245" i="54"/>
  <c r="S245" i="54" s="1"/>
  <c r="V245" i="54" s="1"/>
  <c r="P244" i="54"/>
  <c r="O244" i="54"/>
  <c r="P243" i="54"/>
  <c r="O243" i="54"/>
  <c r="S243" i="54" s="1"/>
  <c r="V243" i="54" s="1"/>
  <c r="P242" i="54"/>
  <c r="O242" i="54"/>
  <c r="P241" i="54"/>
  <c r="O241" i="54"/>
  <c r="S241" i="54" s="1"/>
  <c r="V241" i="54" s="1"/>
  <c r="P240" i="54"/>
  <c r="O240" i="54"/>
  <c r="P239" i="54"/>
  <c r="O239" i="54"/>
  <c r="S239" i="54" s="1"/>
  <c r="V239" i="54" s="1"/>
  <c r="P238" i="54"/>
  <c r="O238" i="54"/>
  <c r="P237" i="54"/>
  <c r="O237" i="54"/>
  <c r="S237" i="54" s="1"/>
  <c r="V237" i="54" s="1"/>
  <c r="P236" i="54"/>
  <c r="O236" i="54"/>
  <c r="P235" i="54"/>
  <c r="O235" i="54"/>
  <c r="S235" i="54" s="1"/>
  <c r="V235" i="54" s="1"/>
  <c r="P234" i="54"/>
  <c r="O234" i="54"/>
  <c r="P233" i="54"/>
  <c r="O233" i="54"/>
  <c r="S233" i="54" s="1"/>
  <c r="V233" i="54" s="1"/>
  <c r="P232" i="54"/>
  <c r="O232" i="54"/>
  <c r="P231" i="54"/>
  <c r="O231" i="54"/>
  <c r="S231" i="54" s="1"/>
  <c r="V231" i="54" s="1"/>
  <c r="P230" i="54"/>
  <c r="O230" i="54"/>
  <c r="P229" i="54"/>
  <c r="O229" i="54"/>
  <c r="S229" i="54" s="1"/>
  <c r="V229" i="54" s="1"/>
  <c r="P228" i="54"/>
  <c r="O228" i="54"/>
  <c r="P227" i="54"/>
  <c r="O227" i="54"/>
  <c r="S227" i="54" s="1"/>
  <c r="V227" i="54" s="1"/>
  <c r="P226" i="54"/>
  <c r="O226" i="54"/>
  <c r="P225" i="54"/>
  <c r="O225" i="54"/>
  <c r="S225" i="54" s="1"/>
  <c r="V225" i="54" s="1"/>
  <c r="P224" i="54"/>
  <c r="O224" i="54"/>
  <c r="P223" i="54"/>
  <c r="O223" i="54"/>
  <c r="S223" i="54" s="1"/>
  <c r="V223" i="54" s="1"/>
  <c r="P222" i="54"/>
  <c r="O222" i="54"/>
  <c r="P221" i="54"/>
  <c r="O221" i="54"/>
  <c r="S221" i="54" s="1"/>
  <c r="V221" i="54" s="1"/>
  <c r="P220" i="54"/>
  <c r="O220" i="54"/>
  <c r="P219" i="54"/>
  <c r="O219" i="54"/>
  <c r="S219" i="54" s="1"/>
  <c r="V219" i="54" s="1"/>
  <c r="P218" i="54"/>
  <c r="O218" i="54"/>
  <c r="P217" i="54"/>
  <c r="O217" i="54"/>
  <c r="S217" i="54" s="1"/>
  <c r="V217" i="54" s="1"/>
  <c r="P216" i="54"/>
  <c r="O216" i="54"/>
  <c r="P215" i="54"/>
  <c r="O215" i="54"/>
  <c r="S215" i="54" s="1"/>
  <c r="V215" i="54" s="1"/>
  <c r="P214" i="54"/>
  <c r="O214" i="54"/>
  <c r="P213" i="54"/>
  <c r="O213" i="54"/>
  <c r="S213" i="54" s="1"/>
  <c r="V213" i="54" s="1"/>
  <c r="P212" i="54"/>
  <c r="O212" i="54"/>
  <c r="P211" i="54"/>
  <c r="O211" i="54"/>
  <c r="S211" i="54" s="1"/>
  <c r="V211" i="54" s="1"/>
  <c r="P210" i="54"/>
  <c r="O210" i="54"/>
  <c r="P209" i="54"/>
  <c r="O209" i="54"/>
  <c r="S209" i="54" s="1"/>
  <c r="V209" i="54" s="1"/>
  <c r="P208" i="54"/>
  <c r="O208" i="54"/>
  <c r="P207" i="54"/>
  <c r="O207" i="54"/>
  <c r="S207" i="54" s="1"/>
  <c r="V207" i="54" s="1"/>
  <c r="P206" i="54"/>
  <c r="O206" i="54"/>
  <c r="P205" i="54"/>
  <c r="O205" i="54"/>
  <c r="S205" i="54" s="1"/>
  <c r="V205" i="54" s="1"/>
  <c r="P204" i="54"/>
  <c r="O204" i="54"/>
  <c r="P203" i="54"/>
  <c r="O203" i="54"/>
  <c r="S203" i="54" s="1"/>
  <c r="V203" i="54" s="1"/>
  <c r="P202" i="54"/>
  <c r="O202" i="54"/>
  <c r="P201" i="54"/>
  <c r="O201" i="54"/>
  <c r="S201" i="54" s="1"/>
  <c r="V201" i="54" s="1"/>
  <c r="P200" i="54"/>
  <c r="O200" i="54"/>
  <c r="P199" i="54"/>
  <c r="O199" i="54"/>
  <c r="S199" i="54" s="1"/>
  <c r="V199" i="54" s="1"/>
  <c r="P198" i="54"/>
  <c r="O198" i="54"/>
  <c r="P197" i="54"/>
  <c r="O197" i="54"/>
  <c r="S197" i="54" s="1"/>
  <c r="V197" i="54" s="1"/>
  <c r="P196" i="54"/>
  <c r="O196" i="54"/>
  <c r="P195" i="54"/>
  <c r="O195" i="54"/>
  <c r="S195" i="54" s="1"/>
  <c r="V195" i="54" s="1"/>
  <c r="P194" i="54"/>
  <c r="O194" i="54"/>
  <c r="P193" i="54"/>
  <c r="O193" i="54"/>
  <c r="S193" i="54" s="1"/>
  <c r="V193" i="54" s="1"/>
  <c r="P192" i="54"/>
  <c r="O192" i="54"/>
  <c r="P191" i="54"/>
  <c r="O191" i="54"/>
  <c r="S191" i="54" s="1"/>
  <c r="V191" i="54" s="1"/>
  <c r="P190" i="54"/>
  <c r="O190" i="54"/>
  <c r="P189" i="54"/>
  <c r="O189" i="54"/>
  <c r="S189" i="54" s="1"/>
  <c r="V189" i="54" s="1"/>
  <c r="P188" i="54"/>
  <c r="O188" i="54"/>
  <c r="P187" i="54"/>
  <c r="O187" i="54"/>
  <c r="S187" i="54" s="1"/>
  <c r="V187" i="54" s="1"/>
  <c r="P186" i="54"/>
  <c r="O186" i="54"/>
  <c r="P185" i="54"/>
  <c r="O185" i="54"/>
  <c r="S185" i="54" s="1"/>
  <c r="V185" i="54" s="1"/>
  <c r="P184" i="54"/>
  <c r="O184" i="54"/>
  <c r="P183" i="54"/>
  <c r="O183" i="54"/>
  <c r="S183" i="54" s="1"/>
  <c r="V183" i="54" s="1"/>
  <c r="P182" i="54"/>
  <c r="O182" i="54"/>
  <c r="P181" i="54"/>
  <c r="O181" i="54"/>
  <c r="S181" i="54" s="1"/>
  <c r="V181" i="54" s="1"/>
  <c r="P180" i="54"/>
  <c r="O180" i="54"/>
  <c r="P179" i="54"/>
  <c r="O179" i="54"/>
  <c r="S179" i="54" s="1"/>
  <c r="V179" i="54" s="1"/>
  <c r="P178" i="54"/>
  <c r="O178" i="54"/>
  <c r="P177" i="54"/>
  <c r="O177" i="54"/>
  <c r="S177" i="54" s="1"/>
  <c r="V177" i="54" s="1"/>
  <c r="P176" i="54"/>
  <c r="O176" i="54"/>
  <c r="P175" i="54"/>
  <c r="O175" i="54"/>
  <c r="S175" i="54" s="1"/>
  <c r="V175" i="54" s="1"/>
  <c r="P174" i="54"/>
  <c r="O174" i="54"/>
  <c r="P173" i="54"/>
  <c r="O173" i="54"/>
  <c r="S173" i="54" s="1"/>
  <c r="V173" i="54" s="1"/>
  <c r="P172" i="54"/>
  <c r="O172" i="54"/>
  <c r="P171" i="54"/>
  <c r="O171" i="54"/>
  <c r="S171" i="54" s="1"/>
  <c r="V171" i="54" s="1"/>
  <c r="P170" i="54"/>
  <c r="O170" i="54"/>
  <c r="P169" i="54"/>
  <c r="O169" i="54"/>
  <c r="S169" i="54" s="1"/>
  <c r="V169" i="54" s="1"/>
  <c r="P168" i="54"/>
  <c r="O168" i="54"/>
  <c r="P167" i="54"/>
  <c r="O167" i="54"/>
  <c r="S167" i="54" s="1"/>
  <c r="V167" i="54" s="1"/>
  <c r="P166" i="54"/>
  <c r="O166" i="54"/>
  <c r="P165" i="54"/>
  <c r="O165" i="54"/>
  <c r="S165" i="54" s="1"/>
  <c r="V165" i="54" s="1"/>
  <c r="P164" i="54"/>
  <c r="O164" i="54"/>
  <c r="P163" i="54"/>
  <c r="O163" i="54"/>
  <c r="S163" i="54" s="1"/>
  <c r="V163" i="54" s="1"/>
  <c r="P162" i="54"/>
  <c r="O162" i="54"/>
  <c r="P161" i="54"/>
  <c r="O161" i="54"/>
  <c r="S161" i="54" s="1"/>
  <c r="V161" i="54" s="1"/>
  <c r="P160" i="54"/>
  <c r="O160" i="54"/>
  <c r="P159" i="54"/>
  <c r="O159" i="54"/>
  <c r="S159" i="54" s="1"/>
  <c r="V159" i="54" s="1"/>
  <c r="P158" i="54"/>
  <c r="O158" i="54"/>
  <c r="P157" i="54"/>
  <c r="O157" i="54"/>
  <c r="S157" i="54" s="1"/>
  <c r="V157" i="54" s="1"/>
  <c r="P156" i="54"/>
  <c r="O156" i="54"/>
  <c r="P155" i="54"/>
  <c r="O155" i="54"/>
  <c r="S155" i="54" s="1"/>
  <c r="V155" i="54" s="1"/>
  <c r="P154" i="54"/>
  <c r="O154" i="54"/>
  <c r="P153" i="54"/>
  <c r="O153" i="54"/>
  <c r="S153" i="54" s="1"/>
  <c r="V153" i="54" s="1"/>
  <c r="P152" i="54"/>
  <c r="O152" i="54"/>
  <c r="P151" i="54"/>
  <c r="O151" i="54"/>
  <c r="S151" i="54" s="1"/>
  <c r="V151" i="54" s="1"/>
  <c r="P150" i="54"/>
  <c r="O150" i="54"/>
  <c r="P149" i="54"/>
  <c r="O149" i="54"/>
  <c r="S149" i="54" s="1"/>
  <c r="V149" i="54" s="1"/>
  <c r="P148" i="54"/>
  <c r="O148" i="54"/>
  <c r="P147" i="54"/>
  <c r="O147" i="54"/>
  <c r="S147" i="54" s="1"/>
  <c r="V147" i="54" s="1"/>
  <c r="P146" i="54"/>
  <c r="O146" i="54"/>
  <c r="P145" i="54"/>
  <c r="O145" i="54"/>
  <c r="S145" i="54" s="1"/>
  <c r="V145" i="54" s="1"/>
  <c r="P144" i="54"/>
  <c r="O144" i="54"/>
  <c r="P143" i="54"/>
  <c r="O143" i="54"/>
  <c r="S143" i="54" s="1"/>
  <c r="V143" i="54" s="1"/>
  <c r="P142" i="54"/>
  <c r="O142" i="54"/>
  <c r="P141" i="54"/>
  <c r="O141" i="54"/>
  <c r="S141" i="54" s="1"/>
  <c r="V141" i="54" s="1"/>
  <c r="P140" i="54"/>
  <c r="O140" i="54"/>
  <c r="P139" i="54"/>
  <c r="O139" i="54"/>
  <c r="S139" i="54" s="1"/>
  <c r="V139" i="54" s="1"/>
  <c r="P138" i="54"/>
  <c r="O138" i="54"/>
  <c r="P137" i="54"/>
  <c r="O137" i="54"/>
  <c r="S137" i="54" s="1"/>
  <c r="V137" i="54" s="1"/>
  <c r="P136" i="54"/>
  <c r="O136" i="54"/>
  <c r="P135" i="54"/>
  <c r="O135" i="54"/>
  <c r="S135" i="54" s="1"/>
  <c r="V135" i="54" s="1"/>
  <c r="P134" i="54"/>
  <c r="O134" i="54"/>
  <c r="P133" i="54"/>
  <c r="O133" i="54"/>
  <c r="S133" i="54" s="1"/>
  <c r="V133" i="54" s="1"/>
  <c r="P132" i="54"/>
  <c r="O132" i="54"/>
  <c r="P131" i="54"/>
  <c r="O131" i="54"/>
  <c r="S131" i="54" s="1"/>
  <c r="V131" i="54" s="1"/>
  <c r="P130" i="54"/>
  <c r="O130" i="54"/>
  <c r="P129" i="54"/>
  <c r="O129" i="54"/>
  <c r="S129" i="54" s="1"/>
  <c r="V129" i="54" s="1"/>
  <c r="P128" i="54"/>
  <c r="O128" i="54"/>
  <c r="P127" i="54"/>
  <c r="O127" i="54"/>
  <c r="S127" i="54" s="1"/>
  <c r="V127" i="54" s="1"/>
  <c r="P126" i="54"/>
  <c r="O126" i="54"/>
  <c r="P125" i="54"/>
  <c r="O125" i="54"/>
  <c r="S125" i="54" s="1"/>
  <c r="V125" i="54" s="1"/>
  <c r="P124" i="54"/>
  <c r="O124" i="54"/>
  <c r="P123" i="54"/>
  <c r="O123" i="54"/>
  <c r="S123" i="54" s="1"/>
  <c r="V123" i="54" s="1"/>
  <c r="P122" i="54"/>
  <c r="O122" i="54"/>
  <c r="P121" i="54"/>
  <c r="O121" i="54"/>
  <c r="S121" i="54" s="1"/>
  <c r="V121" i="54" s="1"/>
  <c r="P120" i="54"/>
  <c r="O120" i="54"/>
  <c r="P119" i="54"/>
  <c r="O119" i="54"/>
  <c r="S119" i="54" s="1"/>
  <c r="V119" i="54" s="1"/>
  <c r="P118" i="54"/>
  <c r="O118" i="54"/>
  <c r="P117" i="54"/>
  <c r="O117" i="54"/>
  <c r="S117" i="54" s="1"/>
  <c r="V117" i="54" s="1"/>
  <c r="P116" i="54"/>
  <c r="O116" i="54"/>
  <c r="P115" i="54"/>
  <c r="O115" i="54"/>
  <c r="S115" i="54" s="1"/>
  <c r="V115" i="54" s="1"/>
  <c r="P114" i="54"/>
  <c r="O114" i="54"/>
  <c r="P113" i="54"/>
  <c r="O113" i="54"/>
  <c r="S113" i="54" s="1"/>
  <c r="V113" i="54" s="1"/>
  <c r="P112" i="54"/>
  <c r="O112" i="54"/>
  <c r="P111" i="54"/>
  <c r="O111" i="54"/>
  <c r="S111" i="54" s="1"/>
  <c r="V111" i="54" s="1"/>
  <c r="P110" i="54"/>
  <c r="O110" i="54"/>
  <c r="P109" i="54"/>
  <c r="O109" i="54"/>
  <c r="S109" i="54" s="1"/>
  <c r="V109" i="54" s="1"/>
  <c r="P108" i="54"/>
  <c r="O108" i="54"/>
  <c r="P107" i="54"/>
  <c r="O107" i="54"/>
  <c r="S107" i="54" s="1"/>
  <c r="V107" i="54" s="1"/>
  <c r="P106" i="54"/>
  <c r="O106" i="54"/>
  <c r="P105" i="54"/>
  <c r="O105" i="54"/>
  <c r="S105" i="54" s="1"/>
  <c r="V105" i="54" s="1"/>
  <c r="P104" i="54"/>
  <c r="O104" i="54"/>
  <c r="P103" i="54"/>
  <c r="O103" i="54"/>
  <c r="S103" i="54" s="1"/>
  <c r="V103" i="54" s="1"/>
  <c r="P102" i="54"/>
  <c r="O102" i="54"/>
  <c r="P101" i="54"/>
  <c r="O101" i="54"/>
  <c r="S101" i="54" s="1"/>
  <c r="V101" i="54" s="1"/>
  <c r="P100" i="54"/>
  <c r="O100" i="54"/>
  <c r="P99" i="54"/>
  <c r="O99" i="54"/>
  <c r="S99" i="54" s="1"/>
  <c r="V99" i="54" s="1"/>
  <c r="P98" i="54"/>
  <c r="O98" i="54"/>
  <c r="P97" i="54"/>
  <c r="O97" i="54"/>
  <c r="S97" i="54" s="1"/>
  <c r="V97" i="54" s="1"/>
  <c r="P96" i="54"/>
  <c r="O96" i="54"/>
  <c r="P95" i="54"/>
  <c r="O95" i="54"/>
  <c r="S95" i="54" s="1"/>
  <c r="V95" i="54" s="1"/>
  <c r="P94" i="54"/>
  <c r="O94" i="54"/>
  <c r="P93" i="54"/>
  <c r="O93" i="54"/>
  <c r="S93" i="54" s="1"/>
  <c r="V93" i="54" s="1"/>
  <c r="A63" i="58"/>
  <c r="A64" i="58" s="1"/>
  <c r="A65" i="58" s="1"/>
  <c r="A66" i="58" s="1"/>
  <c r="A67" i="58" s="1"/>
  <c r="A68" i="58" s="1"/>
  <c r="A69" i="58" s="1"/>
  <c r="A70" i="58" s="1"/>
  <c r="A71" i="58" s="1"/>
  <c r="A72" i="58" s="1"/>
  <c r="A73" i="58" s="1"/>
  <c r="A74" i="58" s="1"/>
  <c r="A75" i="58" s="1"/>
  <c r="A76" i="58" s="1"/>
  <c r="A77" i="58" s="1"/>
  <c r="A78" i="58" s="1"/>
  <c r="A79" i="58" s="1"/>
  <c r="A80" i="58" s="1"/>
  <c r="A81" i="58" s="1"/>
  <c r="A82" i="58" s="1"/>
  <c r="A83" i="58" s="1"/>
  <c r="A84" i="58" s="1"/>
  <c r="A85" i="58" s="1"/>
  <c r="A86" i="58" s="1"/>
  <c r="A87" i="58" s="1"/>
  <c r="A88" i="58" s="1"/>
  <c r="A89" i="58" s="1"/>
  <c r="A90" i="58" s="1"/>
  <c r="A91" i="58" s="1"/>
  <c r="A92" i="58" s="1"/>
  <c r="A93" i="58" s="1"/>
  <c r="A94" i="58" s="1"/>
  <c r="A95" i="58" s="1"/>
  <c r="A96" i="58" s="1"/>
  <c r="A97" i="58" s="1"/>
  <c r="A98" i="58" s="1"/>
  <c r="A99" i="58" s="1"/>
  <c r="A100" i="58" s="1"/>
  <c r="A101" i="58" s="1"/>
  <c r="A102" i="58" s="1"/>
  <c r="A103" i="58" s="1"/>
  <c r="A104" i="58" s="1"/>
  <c r="A105" i="58" s="1"/>
  <c r="A106" i="58" s="1"/>
  <c r="A107" i="58" s="1"/>
  <c r="A108" i="58" s="1"/>
  <c r="A109" i="58" s="1"/>
  <c r="A110" i="58" s="1"/>
  <c r="A111" i="58" s="1"/>
  <c r="A112" i="58" s="1"/>
  <c r="A113" i="58" s="1"/>
  <c r="A114" i="58" s="1"/>
  <c r="A115" i="58" s="1"/>
  <c r="A116" i="58" s="1"/>
  <c r="A117" i="58" s="1"/>
  <c r="A118" i="58" s="1"/>
  <c r="A119" i="58" s="1"/>
  <c r="A120" i="58" s="1"/>
  <c r="A121" i="58" s="1"/>
  <c r="A122" i="58" s="1"/>
  <c r="A123" i="58" s="1"/>
  <c r="A124" i="58" s="1"/>
  <c r="A125" i="58" s="1"/>
  <c r="A126" i="58" s="1"/>
  <c r="A127" i="58" s="1"/>
  <c r="A128" i="58" s="1"/>
  <c r="A129" i="58" s="1"/>
  <c r="A130" i="58" s="1"/>
  <c r="A131" i="58" s="1"/>
  <c r="A132" i="58" s="1"/>
  <c r="A133" i="58" s="1"/>
  <c r="A134" i="58" s="1"/>
  <c r="A135" i="58" s="1"/>
  <c r="A136" i="58" s="1"/>
  <c r="A137" i="58" s="1"/>
  <c r="A138" i="58" s="1"/>
  <c r="A139" i="58" s="1"/>
  <c r="A140" i="58" s="1"/>
  <c r="A141" i="58" s="1"/>
  <c r="A142" i="58" s="1"/>
  <c r="A143" i="58" s="1"/>
  <c r="A144" i="58" s="1"/>
  <c r="A145" i="58" s="1"/>
  <c r="A146" i="58" s="1"/>
  <c r="A147" i="58" s="1"/>
  <c r="A148" i="58" s="1"/>
  <c r="A149" i="58" s="1"/>
  <c r="A150" i="58" s="1"/>
  <c r="A151" i="58" s="1"/>
  <c r="A152" i="58" s="1"/>
  <c r="A153" i="58" s="1"/>
  <c r="A154" i="58" s="1"/>
  <c r="A155" i="58" s="1"/>
  <c r="A156" i="58" s="1"/>
  <c r="A157" i="58" s="1"/>
  <c r="A158" i="58" s="1"/>
  <c r="A159" i="58" s="1"/>
  <c r="A160" i="58" s="1"/>
  <c r="A161" i="58" s="1"/>
  <c r="A162" i="58" s="1"/>
  <c r="A163" i="58" s="1"/>
  <c r="A164" i="58" s="1"/>
  <c r="A165" i="58" s="1"/>
  <c r="A166" i="58" s="1"/>
  <c r="A167" i="58" s="1"/>
  <c r="A168" i="58" s="1"/>
  <c r="A169" i="58" s="1"/>
  <c r="A170" i="58" s="1"/>
  <c r="A171" i="58" s="1"/>
  <c r="A172" i="58" s="1"/>
  <c r="A173" i="58" s="1"/>
  <c r="A174" i="58" s="1"/>
  <c r="A175" i="58" s="1"/>
  <c r="A176" i="58" s="1"/>
  <c r="A177" i="58" s="1"/>
  <c r="A178" i="58" s="1"/>
  <c r="A179" i="58" s="1"/>
  <c r="A180" i="58" s="1"/>
  <c r="A181" i="58" s="1"/>
  <c r="A182" i="58" s="1"/>
  <c r="A183" i="58" s="1"/>
  <c r="A184" i="58" s="1"/>
  <c r="A185" i="58" s="1"/>
  <c r="A186" i="58" s="1"/>
  <c r="A187" i="58" s="1"/>
  <c r="A188" i="58" s="1"/>
  <c r="A189" i="58" s="1"/>
  <c r="A190" i="58" s="1"/>
  <c r="A191" i="58" s="1"/>
  <c r="A192" i="58" s="1"/>
  <c r="A193" i="58" s="1"/>
  <c r="A194" i="58" s="1"/>
  <c r="A195" i="58" s="1"/>
  <c r="A196" i="58" s="1"/>
  <c r="A197" i="58" s="1"/>
  <c r="A198" i="58" s="1"/>
  <c r="A199" i="58" s="1"/>
  <c r="A200" i="58" s="1"/>
  <c r="A201" i="58" s="1"/>
  <c r="A202" i="58" s="1"/>
  <c r="A203" i="58" s="1"/>
  <c r="A204" i="58" s="1"/>
  <c r="A205" i="58" s="1"/>
  <c r="A206" i="58" s="1"/>
  <c r="A207" i="58" s="1"/>
  <c r="A208" i="58" s="1"/>
  <c r="A209" i="58" s="1"/>
  <c r="A210" i="58" s="1"/>
  <c r="A211" i="58" s="1"/>
  <c r="A212" i="58" s="1"/>
  <c r="A213" i="58" s="1"/>
  <c r="A214" i="58" s="1"/>
  <c r="A215" i="58" s="1"/>
  <c r="A216" i="58" s="1"/>
  <c r="A217" i="58" s="1"/>
  <c r="A218" i="58" s="1"/>
  <c r="A219" i="58" s="1"/>
  <c r="A220" i="58" s="1"/>
  <c r="A221" i="58" s="1"/>
  <c r="A222" i="58" s="1"/>
  <c r="A223" i="58" s="1"/>
  <c r="A224" i="58" s="1"/>
  <c r="A225" i="58" s="1"/>
  <c r="A226" i="58" s="1"/>
  <c r="A227" i="58" s="1"/>
  <c r="A228" i="58" s="1"/>
  <c r="A229" i="58" s="1"/>
  <c r="A230" i="58" s="1"/>
  <c r="A231" i="58" s="1"/>
  <c r="A232" i="58" s="1"/>
  <c r="A233" i="58" s="1"/>
  <c r="A234" i="58" s="1"/>
  <c r="A235" i="58" s="1"/>
  <c r="A236" i="58" s="1"/>
  <c r="A237" i="58" s="1"/>
  <c r="A238" i="58" s="1"/>
  <c r="A239" i="58" s="1"/>
  <c r="A240" i="58" s="1"/>
  <c r="A241" i="58" s="1"/>
  <c r="A242" i="58" s="1"/>
  <c r="A243" i="58" s="1"/>
  <c r="A244" i="58" s="1"/>
  <c r="A245" i="58" s="1"/>
  <c r="A246" i="58" s="1"/>
  <c r="A247" i="58" s="1"/>
  <c r="A248" i="58" s="1"/>
  <c r="A249" i="58" s="1"/>
  <c r="A250" i="58" s="1"/>
  <c r="A251" i="58" s="1"/>
  <c r="A252" i="58" s="1"/>
  <c r="A253" i="58" s="1"/>
  <c r="A254" i="58" s="1"/>
  <c r="A255" i="58" s="1"/>
  <c r="A256" i="58" s="1"/>
  <c r="A257" i="58" s="1"/>
  <c r="A258" i="58" s="1"/>
  <c r="A259" i="58" s="1"/>
  <c r="A260" i="58" s="1"/>
  <c r="A261" i="58" s="1"/>
  <c r="A262" i="58" s="1"/>
  <c r="A263" i="58" s="1"/>
  <c r="A264" i="58" s="1"/>
  <c r="A265" i="58" s="1"/>
  <c r="A266" i="58" s="1"/>
  <c r="A267" i="58" s="1"/>
  <c r="A268" i="58" s="1"/>
  <c r="A269" i="58" s="1"/>
  <c r="A270" i="58" s="1"/>
  <c r="A271" i="58" s="1"/>
  <c r="A272" i="58" s="1"/>
  <c r="A273" i="58" s="1"/>
  <c r="A274" i="58" s="1"/>
  <c r="A275" i="58" s="1"/>
  <c r="A276" i="58" s="1"/>
  <c r="A277" i="58" s="1"/>
  <c r="A278" i="58" s="1"/>
  <c r="A279" i="58" s="1"/>
  <c r="A280" i="58" s="1"/>
  <c r="A281" i="58" s="1"/>
  <c r="A282" i="58" s="1"/>
  <c r="A283" i="58" s="1"/>
  <c r="A284" i="58" s="1"/>
  <c r="A285" i="58" s="1"/>
  <c r="A286" i="58" s="1"/>
  <c r="A287" i="58" s="1"/>
  <c r="A288" i="58" s="1"/>
  <c r="A289" i="58" s="1"/>
  <c r="A290" i="58" s="1"/>
  <c r="A291" i="58" s="1"/>
  <c r="A292" i="58" s="1"/>
  <c r="A293" i="58" s="1"/>
  <c r="A294" i="58" s="1"/>
  <c r="A295" i="58" s="1"/>
  <c r="A296" i="58" s="1"/>
  <c r="A297" i="58" s="1"/>
  <c r="A298" i="58" s="1"/>
  <c r="A299" i="58" s="1"/>
  <c r="A300" i="58" s="1"/>
  <c r="A301" i="58" s="1"/>
  <c r="A302" i="58" s="1"/>
  <c r="A303" i="58" s="1"/>
  <c r="A304" i="58" s="1"/>
  <c r="A305" i="58" s="1"/>
  <c r="A306" i="58" s="1"/>
  <c r="A307" i="58" s="1"/>
  <c r="A308" i="58" s="1"/>
  <c r="A309" i="58" s="1"/>
  <c r="A310" i="58" s="1"/>
  <c r="A311" i="58" s="1"/>
  <c r="A312" i="58" s="1"/>
  <c r="A313" i="58" s="1"/>
  <c r="A314" i="58" s="1"/>
  <c r="A315" i="58" s="1"/>
  <c r="A316" i="58" s="1"/>
  <c r="A317" i="58" s="1"/>
  <c r="A318" i="58" s="1"/>
  <c r="A319" i="58" s="1"/>
  <c r="A320" i="58" s="1"/>
  <c r="A321" i="58" s="1"/>
  <c r="A322" i="58" s="1"/>
  <c r="A323" i="58" s="1"/>
  <c r="A324" i="58" s="1"/>
  <c r="A325" i="58" s="1"/>
  <c r="A326" i="58" s="1"/>
  <c r="A327" i="58" s="1"/>
  <c r="A328" i="58" s="1"/>
  <c r="A329" i="58" s="1"/>
  <c r="A330" i="58" s="1"/>
  <c r="A331" i="58" s="1"/>
  <c r="A332" i="58" s="1"/>
  <c r="A333" i="58" s="1"/>
  <c r="A334" i="58" s="1"/>
  <c r="A335" i="58" s="1"/>
  <c r="A336" i="58" s="1"/>
  <c r="A337" i="58" s="1"/>
  <c r="A338" i="58" s="1"/>
  <c r="A339" i="58" s="1"/>
  <c r="A340" i="58" s="1"/>
  <c r="A341" i="58" s="1"/>
  <c r="A342" i="58" s="1"/>
  <c r="A343" i="58" s="1"/>
  <c r="A344" i="58" s="1"/>
  <c r="A345" i="58" s="1"/>
  <c r="A346" i="58" s="1"/>
  <c r="A347" i="58" s="1"/>
  <c r="A348" i="58" s="1"/>
  <c r="A349" i="58" s="1"/>
  <c r="A350" i="58" s="1"/>
  <c r="A351" i="58" s="1"/>
  <c r="A352" i="58" s="1"/>
  <c r="A353" i="58" s="1"/>
  <c r="A354" i="58" s="1"/>
  <c r="A355" i="58" s="1"/>
  <c r="A356" i="58" s="1"/>
  <c r="A357" i="58" s="1"/>
  <c r="A358" i="58" s="1"/>
  <c r="A359" i="58" s="1"/>
  <c r="A360" i="58" s="1"/>
  <c r="A361" i="58" s="1"/>
  <c r="A362" i="58" s="1"/>
  <c r="A363" i="58" s="1"/>
  <c r="A364" i="58" s="1"/>
  <c r="A365" i="58" s="1"/>
  <c r="A366" i="58" s="1"/>
  <c r="A367" i="58" s="1"/>
  <c r="A368" i="58" s="1"/>
  <c r="A369" i="58" s="1"/>
  <c r="A370" i="58" s="1"/>
  <c r="A371" i="58" s="1"/>
  <c r="A372" i="58" s="1"/>
  <c r="A373" i="58" s="1"/>
  <c r="A374" i="58" s="1"/>
  <c r="A375" i="58" s="1"/>
  <c r="A376" i="58" s="1"/>
  <c r="A377" i="58" s="1"/>
  <c r="A378" i="58" s="1"/>
  <c r="A379" i="58" s="1"/>
  <c r="A380" i="58" s="1"/>
  <c r="A381" i="58" s="1"/>
  <c r="A382" i="58" s="1"/>
  <c r="A383" i="58" s="1"/>
  <c r="A384" i="58" s="1"/>
  <c r="A385" i="58" s="1"/>
  <c r="A386" i="58" s="1"/>
  <c r="A387" i="58" s="1"/>
  <c r="A388" i="58" s="1"/>
  <c r="A389" i="58" s="1"/>
  <c r="A390" i="58" s="1"/>
  <c r="A391" i="58" s="1"/>
  <c r="A392" i="58" s="1"/>
  <c r="A393" i="58" s="1"/>
  <c r="A394" i="58" s="1"/>
  <c r="A395" i="58" s="1"/>
  <c r="A396" i="58" s="1"/>
  <c r="A397" i="58" s="1"/>
  <c r="A398" i="58" s="1"/>
  <c r="A399" i="58" s="1"/>
  <c r="A400" i="58" s="1"/>
  <c r="A401" i="58" s="1"/>
  <c r="A402" i="58" s="1"/>
  <c r="A403" i="58" s="1"/>
  <c r="A404" i="58" s="1"/>
  <c r="A405" i="58" s="1"/>
  <c r="A406" i="58" s="1"/>
  <c r="A407" i="58" s="1"/>
  <c r="A408" i="58" s="1"/>
  <c r="A409" i="58" s="1"/>
  <c r="A410" i="58" s="1"/>
  <c r="A411" i="58" s="1"/>
  <c r="A412" i="58" s="1"/>
  <c r="A413" i="58" s="1"/>
  <c r="A414" i="58" s="1"/>
  <c r="A415" i="58" s="1"/>
  <c r="A416" i="58" s="1"/>
  <c r="A417" i="58" s="1"/>
  <c r="A418" i="58" s="1"/>
  <c r="A419" i="58" s="1"/>
  <c r="A420" i="58" s="1"/>
  <c r="A421" i="58" s="1"/>
  <c r="A422" i="58" s="1"/>
  <c r="A423" i="58" s="1"/>
  <c r="A424" i="58" s="1"/>
  <c r="A425" i="58" s="1"/>
  <c r="A426" i="58" s="1"/>
  <c r="A427" i="58" s="1"/>
  <c r="A428" i="58" s="1"/>
  <c r="A429" i="58" s="1"/>
  <c r="A430" i="58" s="1"/>
  <c r="A431" i="58" s="1"/>
  <c r="A432" i="58" s="1"/>
  <c r="A433" i="58" s="1"/>
  <c r="A434" i="58" s="1"/>
  <c r="A435" i="58" s="1"/>
  <c r="A436" i="58" s="1"/>
  <c r="A437" i="58" s="1"/>
  <c r="A438" i="58" s="1"/>
  <c r="A439" i="58" s="1"/>
  <c r="A440" i="58" s="1"/>
  <c r="A441" i="58" s="1"/>
  <c r="A442" i="58" s="1"/>
  <c r="A443" i="58" s="1"/>
  <c r="A444" i="58" s="1"/>
  <c r="A445" i="58" s="1"/>
  <c r="A446" i="58" s="1"/>
  <c r="A447" i="58" s="1"/>
  <c r="A448" i="58" s="1"/>
  <c r="A449" i="58" s="1"/>
  <c r="A450" i="58" s="1"/>
  <c r="A451" i="58" s="1"/>
  <c r="A452" i="58" s="1"/>
  <c r="A453" i="58" s="1"/>
  <c r="A454" i="58" s="1"/>
  <c r="A455" i="58" s="1"/>
  <c r="A456" i="58" s="1"/>
  <c r="A457" i="58" s="1"/>
  <c r="A458" i="58" s="1"/>
  <c r="A459" i="58" s="1"/>
  <c r="A460" i="58" s="1"/>
  <c r="A461" i="58" s="1"/>
  <c r="A462" i="58" s="1"/>
  <c r="A463" i="58" s="1"/>
  <c r="A464" i="58" s="1"/>
  <c r="A465" i="58" s="1"/>
  <c r="A466" i="58" s="1"/>
  <c r="A467" i="58" s="1"/>
  <c r="A468" i="58" s="1"/>
  <c r="A469" i="58" s="1"/>
  <c r="A470" i="58" s="1"/>
  <c r="A471" i="58" s="1"/>
  <c r="A472" i="58" s="1"/>
  <c r="A473" i="58" s="1"/>
  <c r="A474" i="58" s="1"/>
  <c r="A475" i="58" s="1"/>
  <c r="A476" i="58" s="1"/>
  <c r="A477" i="58" s="1"/>
  <c r="A478" i="58" s="1"/>
  <c r="A479" i="58" s="1"/>
  <c r="A480" i="58" s="1"/>
  <c r="A481" i="58" s="1"/>
  <c r="A482" i="58" s="1"/>
  <c r="A483" i="58" s="1"/>
  <c r="A484" i="58" s="1"/>
  <c r="A485" i="58" s="1"/>
  <c r="A486" i="58" s="1"/>
  <c r="A487" i="58" s="1"/>
  <c r="A488" i="58" s="1"/>
  <c r="A489" i="58" s="1"/>
  <c r="A490" i="58" s="1"/>
  <c r="A491" i="58" s="1"/>
  <c r="A492" i="58" s="1"/>
  <c r="A493" i="58" s="1"/>
  <c r="A494" i="58" s="1"/>
  <c r="A495" i="58" s="1"/>
  <c r="A496" i="58" s="1"/>
  <c r="A497" i="58" s="1"/>
  <c r="A498" i="58" s="1"/>
  <c r="A499" i="58" s="1"/>
  <c r="A500" i="58" s="1"/>
  <c r="A501" i="58" s="1"/>
  <c r="A502" i="58" s="1"/>
  <c r="A503" i="58" s="1"/>
  <c r="A504" i="58" s="1"/>
  <c r="A505" i="58" s="1"/>
  <c r="A506" i="58" s="1"/>
  <c r="A507" i="58" s="1"/>
  <c r="A508" i="58" s="1"/>
  <c r="A509" i="58" s="1"/>
  <c r="A510" i="58" s="1"/>
  <c r="A511" i="58" s="1"/>
  <c r="A512" i="58" s="1"/>
  <c r="A513" i="58" s="1"/>
  <c r="A514" i="58" s="1"/>
  <c r="A515" i="58" s="1"/>
  <c r="A516" i="58" s="1"/>
  <c r="A517" i="58" s="1"/>
  <c r="A518" i="58" s="1"/>
  <c r="A519" i="58" s="1"/>
  <c r="A520" i="58" s="1"/>
  <c r="A521" i="58" s="1"/>
  <c r="A522" i="58" s="1"/>
  <c r="A523" i="58" s="1"/>
  <c r="K397" i="58"/>
  <c r="N397" i="58" s="1"/>
  <c r="Q397" i="58" s="1"/>
  <c r="K396" i="58"/>
  <c r="N396" i="58" s="1"/>
  <c r="Q396" i="58" s="1"/>
  <c r="K395" i="58"/>
  <c r="N395" i="58" s="1"/>
  <c r="Q395" i="58" s="1"/>
  <c r="K394" i="58"/>
  <c r="N394" i="58" s="1"/>
  <c r="Q394" i="58" s="1"/>
  <c r="K393" i="58"/>
  <c r="N393" i="58" s="1"/>
  <c r="Q393" i="58" s="1"/>
  <c r="K392" i="58"/>
  <c r="N392" i="58" s="1"/>
  <c r="Q392" i="58" s="1"/>
  <c r="K391" i="58"/>
  <c r="N391" i="58" s="1"/>
  <c r="Q391" i="58" s="1"/>
  <c r="K390" i="58"/>
  <c r="N390" i="58" s="1"/>
  <c r="Q390" i="58" s="1"/>
  <c r="K389" i="58"/>
  <c r="N389" i="58" s="1"/>
  <c r="Q389" i="58" s="1"/>
  <c r="K388" i="58"/>
  <c r="N388" i="58" s="1"/>
  <c r="Q388" i="58" s="1"/>
  <c r="K387" i="58"/>
  <c r="N387" i="58" s="1"/>
  <c r="Q387" i="58" s="1"/>
  <c r="K386" i="58"/>
  <c r="N386" i="58" s="1"/>
  <c r="Q386" i="58" s="1"/>
  <c r="K385" i="58"/>
  <c r="N385" i="58" s="1"/>
  <c r="Q385" i="58" s="1"/>
  <c r="K384" i="58"/>
  <c r="N384" i="58" s="1"/>
  <c r="Q384" i="58" s="1"/>
  <c r="K383" i="58"/>
  <c r="N383" i="58" s="1"/>
  <c r="Q383" i="58" s="1"/>
  <c r="K382" i="58"/>
  <c r="N382" i="58" s="1"/>
  <c r="Q382" i="58" s="1"/>
  <c r="K381" i="58"/>
  <c r="N381" i="58" s="1"/>
  <c r="Q381" i="58" s="1"/>
  <c r="K380" i="58"/>
  <c r="N380" i="58" s="1"/>
  <c r="Q380" i="58" s="1"/>
  <c r="K379" i="58"/>
  <c r="N379" i="58" s="1"/>
  <c r="Q379" i="58" s="1"/>
  <c r="K378" i="58"/>
  <c r="N378" i="58" s="1"/>
  <c r="Q378" i="58" s="1"/>
  <c r="K377" i="58"/>
  <c r="N377" i="58" s="1"/>
  <c r="Q377" i="58" s="1"/>
  <c r="K376" i="58"/>
  <c r="N376" i="58" s="1"/>
  <c r="Q376" i="58" s="1"/>
  <c r="K375" i="58"/>
  <c r="N375" i="58" s="1"/>
  <c r="Q375" i="58" s="1"/>
  <c r="K374" i="58"/>
  <c r="N374" i="58" s="1"/>
  <c r="Q374" i="58" s="1"/>
  <c r="K373" i="58"/>
  <c r="N373" i="58" s="1"/>
  <c r="Q373" i="58" s="1"/>
  <c r="K372" i="58"/>
  <c r="N372" i="58" s="1"/>
  <c r="Q372" i="58" s="1"/>
  <c r="K371" i="58"/>
  <c r="N371" i="58" s="1"/>
  <c r="Q371" i="58" s="1"/>
  <c r="K370" i="58"/>
  <c r="N370" i="58" s="1"/>
  <c r="Q370" i="58" s="1"/>
  <c r="K369" i="58"/>
  <c r="N369" i="58" s="1"/>
  <c r="Q369" i="58" s="1"/>
  <c r="K368" i="58"/>
  <c r="N368" i="58" s="1"/>
  <c r="Q368" i="58" s="1"/>
  <c r="K367" i="58"/>
  <c r="N367" i="58" s="1"/>
  <c r="Q367" i="58" s="1"/>
  <c r="K366" i="58"/>
  <c r="N366" i="58" s="1"/>
  <c r="Q366" i="58" s="1"/>
  <c r="K365" i="58"/>
  <c r="N365" i="58" s="1"/>
  <c r="Q365" i="58" s="1"/>
  <c r="K364" i="58"/>
  <c r="N364" i="58" s="1"/>
  <c r="Q364" i="58" s="1"/>
  <c r="K363" i="58"/>
  <c r="N363" i="58" s="1"/>
  <c r="Q363" i="58" s="1"/>
  <c r="K362" i="58"/>
  <c r="N362" i="58" s="1"/>
  <c r="Q362" i="58" s="1"/>
  <c r="K361" i="58"/>
  <c r="N361" i="58" s="1"/>
  <c r="Q361" i="58" s="1"/>
  <c r="K360" i="58"/>
  <c r="N360" i="58" s="1"/>
  <c r="Q360" i="58" s="1"/>
  <c r="K359" i="58"/>
  <c r="N359" i="58" s="1"/>
  <c r="Q359" i="58" s="1"/>
  <c r="K358" i="58"/>
  <c r="N358" i="58" s="1"/>
  <c r="Q358" i="58" s="1"/>
  <c r="K357" i="58"/>
  <c r="N357" i="58" s="1"/>
  <c r="Q357" i="58" s="1"/>
  <c r="K356" i="58"/>
  <c r="N356" i="58" s="1"/>
  <c r="Q356" i="58" s="1"/>
  <c r="K355" i="58"/>
  <c r="N355" i="58" s="1"/>
  <c r="Q355" i="58" s="1"/>
  <c r="K354" i="58"/>
  <c r="N354" i="58" s="1"/>
  <c r="Q354" i="58" s="1"/>
  <c r="K353" i="58"/>
  <c r="N353" i="58" s="1"/>
  <c r="Q353" i="58" s="1"/>
  <c r="K352" i="58"/>
  <c r="N352" i="58" s="1"/>
  <c r="Q352" i="58" s="1"/>
  <c r="K351" i="58"/>
  <c r="N351" i="58" s="1"/>
  <c r="Q351" i="58" s="1"/>
  <c r="K350" i="58"/>
  <c r="N350" i="58" s="1"/>
  <c r="Q350" i="58" s="1"/>
  <c r="K349" i="58"/>
  <c r="N349" i="58" s="1"/>
  <c r="Q349" i="58" s="1"/>
  <c r="K348" i="58"/>
  <c r="N348" i="58" s="1"/>
  <c r="Q348" i="58" s="1"/>
  <c r="K347" i="58"/>
  <c r="N347" i="58" s="1"/>
  <c r="Q347" i="58" s="1"/>
  <c r="K346" i="58"/>
  <c r="N346" i="58" s="1"/>
  <c r="Q346" i="58" s="1"/>
  <c r="K345" i="58"/>
  <c r="N345" i="58" s="1"/>
  <c r="Q345" i="58" s="1"/>
  <c r="K344" i="58"/>
  <c r="N344" i="58" s="1"/>
  <c r="Q344" i="58" s="1"/>
  <c r="K343" i="58"/>
  <c r="N343" i="58" s="1"/>
  <c r="Q343" i="58" s="1"/>
  <c r="K342" i="58"/>
  <c r="N342" i="58" s="1"/>
  <c r="Q342" i="58" s="1"/>
  <c r="K341" i="58"/>
  <c r="N341" i="58" s="1"/>
  <c r="Q341" i="58" s="1"/>
  <c r="K340" i="58"/>
  <c r="N340" i="58" s="1"/>
  <c r="Q340" i="58" s="1"/>
  <c r="K339" i="58"/>
  <c r="N339" i="58" s="1"/>
  <c r="Q339" i="58" s="1"/>
  <c r="K338" i="58"/>
  <c r="N338" i="58" s="1"/>
  <c r="Q338" i="58" s="1"/>
  <c r="K337" i="58"/>
  <c r="N337" i="58" s="1"/>
  <c r="Q337" i="58" s="1"/>
  <c r="K336" i="58"/>
  <c r="N336" i="58" s="1"/>
  <c r="Q336" i="58" s="1"/>
  <c r="K335" i="58"/>
  <c r="N335" i="58" s="1"/>
  <c r="Q335" i="58" s="1"/>
  <c r="K334" i="58"/>
  <c r="N334" i="58" s="1"/>
  <c r="Q334" i="58" s="1"/>
  <c r="K333" i="58"/>
  <c r="N333" i="58" s="1"/>
  <c r="Q333" i="58" s="1"/>
  <c r="K332" i="58"/>
  <c r="N332" i="58" s="1"/>
  <c r="Q332" i="58" s="1"/>
  <c r="K331" i="58"/>
  <c r="N331" i="58" s="1"/>
  <c r="Q331" i="58" s="1"/>
  <c r="K330" i="58"/>
  <c r="N330" i="58" s="1"/>
  <c r="Q330" i="58" s="1"/>
  <c r="K329" i="58"/>
  <c r="N329" i="58" s="1"/>
  <c r="Q329" i="58" s="1"/>
  <c r="K328" i="58"/>
  <c r="N328" i="58" s="1"/>
  <c r="Q328" i="58" s="1"/>
  <c r="K327" i="58"/>
  <c r="N327" i="58" s="1"/>
  <c r="Q327" i="58" s="1"/>
  <c r="K326" i="58"/>
  <c r="N326" i="58" s="1"/>
  <c r="Q326" i="58" s="1"/>
  <c r="K325" i="58"/>
  <c r="N325" i="58" s="1"/>
  <c r="Q325" i="58" s="1"/>
  <c r="K324" i="58"/>
  <c r="N324" i="58" s="1"/>
  <c r="Q324" i="58" s="1"/>
  <c r="K323" i="58"/>
  <c r="N323" i="58" s="1"/>
  <c r="Q323" i="58" s="1"/>
  <c r="K322" i="58"/>
  <c r="N322" i="58" s="1"/>
  <c r="Q322" i="58" s="1"/>
  <c r="K321" i="58"/>
  <c r="N321" i="58" s="1"/>
  <c r="Q321" i="58" s="1"/>
  <c r="K320" i="58"/>
  <c r="N320" i="58" s="1"/>
  <c r="Q320" i="58" s="1"/>
  <c r="K319" i="58"/>
  <c r="N319" i="58" s="1"/>
  <c r="Q319" i="58" s="1"/>
  <c r="K318" i="58"/>
  <c r="N318" i="58" s="1"/>
  <c r="Q318" i="58" s="1"/>
  <c r="K317" i="58"/>
  <c r="N317" i="58" s="1"/>
  <c r="Q317" i="58" s="1"/>
  <c r="K316" i="58"/>
  <c r="N316" i="58" s="1"/>
  <c r="Q316" i="58" s="1"/>
  <c r="K315" i="58"/>
  <c r="N315" i="58" s="1"/>
  <c r="Q315" i="58" s="1"/>
  <c r="K314" i="58"/>
  <c r="N314" i="58" s="1"/>
  <c r="Q314" i="58" s="1"/>
  <c r="K313" i="58"/>
  <c r="N313" i="58" s="1"/>
  <c r="Q313" i="58" s="1"/>
  <c r="K312" i="58"/>
  <c r="N312" i="58" s="1"/>
  <c r="Q312" i="58" s="1"/>
  <c r="K311" i="58"/>
  <c r="N311" i="58" s="1"/>
  <c r="Q311" i="58" s="1"/>
  <c r="K310" i="58"/>
  <c r="N310" i="58" s="1"/>
  <c r="Q310" i="58" s="1"/>
  <c r="K309" i="58"/>
  <c r="N309" i="58" s="1"/>
  <c r="Q309" i="58" s="1"/>
  <c r="K308" i="58"/>
  <c r="N308" i="58" s="1"/>
  <c r="Q308" i="58" s="1"/>
  <c r="K307" i="58"/>
  <c r="N307" i="58" s="1"/>
  <c r="Q307" i="58" s="1"/>
  <c r="K306" i="58"/>
  <c r="N306" i="58" s="1"/>
  <c r="Q306" i="58" s="1"/>
  <c r="K305" i="58"/>
  <c r="N305" i="58" s="1"/>
  <c r="Q305" i="58" s="1"/>
  <c r="K304" i="58"/>
  <c r="N304" i="58" s="1"/>
  <c r="Q304" i="58" s="1"/>
  <c r="K303" i="58"/>
  <c r="N303" i="58" s="1"/>
  <c r="Q303" i="58" s="1"/>
  <c r="K302" i="58"/>
  <c r="N302" i="58" s="1"/>
  <c r="Q302" i="58" s="1"/>
  <c r="K301" i="58"/>
  <c r="N301" i="58" s="1"/>
  <c r="Q301" i="58" s="1"/>
  <c r="K300" i="58"/>
  <c r="N300" i="58" s="1"/>
  <c r="Q300" i="58" s="1"/>
  <c r="K299" i="58"/>
  <c r="N299" i="58" s="1"/>
  <c r="Q299" i="58" s="1"/>
  <c r="K298" i="58"/>
  <c r="N298" i="58" s="1"/>
  <c r="Q298" i="58" s="1"/>
  <c r="K297" i="58"/>
  <c r="N297" i="58" s="1"/>
  <c r="Q297" i="58" s="1"/>
  <c r="K296" i="58"/>
  <c r="N296" i="58" s="1"/>
  <c r="Q296" i="58" s="1"/>
  <c r="K295" i="58"/>
  <c r="N295" i="58" s="1"/>
  <c r="Q295" i="58" s="1"/>
  <c r="K294" i="58"/>
  <c r="N294" i="58" s="1"/>
  <c r="Q294" i="58" s="1"/>
  <c r="K293" i="58"/>
  <c r="N293" i="58" s="1"/>
  <c r="Q293" i="58" s="1"/>
  <c r="K292" i="58"/>
  <c r="N292" i="58" s="1"/>
  <c r="Q292" i="58" s="1"/>
  <c r="K291" i="58"/>
  <c r="N291" i="58" s="1"/>
  <c r="Q291" i="58" s="1"/>
  <c r="K290" i="58"/>
  <c r="N290" i="58" s="1"/>
  <c r="Q290" i="58" s="1"/>
  <c r="K289" i="58"/>
  <c r="N289" i="58" s="1"/>
  <c r="Q289" i="58" s="1"/>
  <c r="K288" i="58"/>
  <c r="N288" i="58" s="1"/>
  <c r="Q288" i="58" s="1"/>
  <c r="K287" i="58"/>
  <c r="N287" i="58" s="1"/>
  <c r="Q287" i="58" s="1"/>
  <c r="K286" i="58"/>
  <c r="N286" i="58" s="1"/>
  <c r="Q286" i="58" s="1"/>
  <c r="K285" i="58"/>
  <c r="N285" i="58" s="1"/>
  <c r="Q285" i="58" s="1"/>
  <c r="K284" i="58"/>
  <c r="N284" i="58" s="1"/>
  <c r="Q284" i="58" s="1"/>
  <c r="K283" i="58"/>
  <c r="N283" i="58" s="1"/>
  <c r="Q283" i="58" s="1"/>
  <c r="K282" i="58"/>
  <c r="N282" i="58" s="1"/>
  <c r="Q282" i="58" s="1"/>
  <c r="K281" i="58"/>
  <c r="N281" i="58" s="1"/>
  <c r="Q281" i="58" s="1"/>
  <c r="K280" i="58"/>
  <c r="N280" i="58" s="1"/>
  <c r="Q280" i="58" s="1"/>
  <c r="K279" i="58"/>
  <c r="N279" i="58" s="1"/>
  <c r="Q279" i="58" s="1"/>
  <c r="K278" i="58"/>
  <c r="N278" i="58" s="1"/>
  <c r="Q278" i="58" s="1"/>
  <c r="K277" i="58"/>
  <c r="N277" i="58" s="1"/>
  <c r="Q277" i="58" s="1"/>
  <c r="K276" i="58"/>
  <c r="N276" i="58" s="1"/>
  <c r="Q276" i="58" s="1"/>
  <c r="K275" i="58"/>
  <c r="N275" i="58" s="1"/>
  <c r="Q275" i="58" s="1"/>
  <c r="K274" i="58"/>
  <c r="N274" i="58" s="1"/>
  <c r="Q274" i="58" s="1"/>
  <c r="K273" i="58"/>
  <c r="N273" i="58" s="1"/>
  <c r="Q273" i="58" s="1"/>
  <c r="K272" i="58"/>
  <c r="N272" i="58" s="1"/>
  <c r="Q272" i="58" s="1"/>
  <c r="K271" i="58"/>
  <c r="N271" i="58" s="1"/>
  <c r="Q271" i="58" s="1"/>
  <c r="K270" i="58"/>
  <c r="N270" i="58" s="1"/>
  <c r="Q270" i="58" s="1"/>
  <c r="K269" i="58"/>
  <c r="N269" i="58" s="1"/>
  <c r="Q269" i="58" s="1"/>
  <c r="K268" i="58"/>
  <c r="N268" i="58" s="1"/>
  <c r="Q268" i="58" s="1"/>
  <c r="K267" i="58"/>
  <c r="N267" i="58" s="1"/>
  <c r="Q267" i="58" s="1"/>
  <c r="K266" i="58"/>
  <c r="N266" i="58" s="1"/>
  <c r="Q266" i="58" s="1"/>
  <c r="K265" i="58"/>
  <c r="N265" i="58" s="1"/>
  <c r="Q265" i="58" s="1"/>
  <c r="K264" i="58"/>
  <c r="N264" i="58" s="1"/>
  <c r="Q264" i="58" s="1"/>
  <c r="K263" i="58"/>
  <c r="N263" i="58" s="1"/>
  <c r="Q263" i="58" s="1"/>
  <c r="K262" i="58"/>
  <c r="N262" i="58" s="1"/>
  <c r="Q262" i="58" s="1"/>
  <c r="K261" i="58"/>
  <c r="N261" i="58" s="1"/>
  <c r="Q261" i="58" s="1"/>
  <c r="K260" i="58"/>
  <c r="N260" i="58" s="1"/>
  <c r="Q260" i="58" s="1"/>
  <c r="K259" i="58"/>
  <c r="N259" i="58" s="1"/>
  <c r="Q259" i="58" s="1"/>
  <c r="K258" i="58"/>
  <c r="N258" i="58" s="1"/>
  <c r="Q258" i="58" s="1"/>
  <c r="K257" i="58"/>
  <c r="N257" i="58" s="1"/>
  <c r="Q257" i="58" s="1"/>
  <c r="K256" i="58"/>
  <c r="N256" i="58" s="1"/>
  <c r="Q256" i="58" s="1"/>
  <c r="K255" i="58"/>
  <c r="N255" i="58" s="1"/>
  <c r="Q255" i="58" s="1"/>
  <c r="K254" i="58"/>
  <c r="N254" i="58" s="1"/>
  <c r="Q254" i="58" s="1"/>
  <c r="K253" i="58"/>
  <c r="N253" i="58" s="1"/>
  <c r="Q253" i="58" s="1"/>
  <c r="K252" i="58"/>
  <c r="N252" i="58" s="1"/>
  <c r="Q252" i="58" s="1"/>
  <c r="K251" i="58"/>
  <c r="N251" i="58" s="1"/>
  <c r="Q251" i="58" s="1"/>
  <c r="K250" i="58"/>
  <c r="N250" i="58" s="1"/>
  <c r="Q250" i="58" s="1"/>
  <c r="K249" i="58"/>
  <c r="N249" i="58" s="1"/>
  <c r="Q249" i="58" s="1"/>
  <c r="K248" i="58"/>
  <c r="N248" i="58" s="1"/>
  <c r="Q248" i="58" s="1"/>
  <c r="K247" i="58"/>
  <c r="N247" i="58" s="1"/>
  <c r="Q247" i="58" s="1"/>
  <c r="K246" i="58"/>
  <c r="N246" i="58" s="1"/>
  <c r="Q246" i="58" s="1"/>
  <c r="K245" i="58"/>
  <c r="N245" i="58" s="1"/>
  <c r="Q245" i="58" s="1"/>
  <c r="K244" i="58"/>
  <c r="N244" i="58" s="1"/>
  <c r="Q244" i="58" s="1"/>
  <c r="K243" i="58"/>
  <c r="N243" i="58" s="1"/>
  <c r="Q243" i="58" s="1"/>
  <c r="K242" i="58"/>
  <c r="N242" i="58" s="1"/>
  <c r="Q242" i="58" s="1"/>
  <c r="K241" i="58"/>
  <c r="N241" i="58" s="1"/>
  <c r="Q241" i="58" s="1"/>
  <c r="K240" i="58"/>
  <c r="N240" i="58" s="1"/>
  <c r="Q240" i="58" s="1"/>
  <c r="K239" i="58"/>
  <c r="N239" i="58" s="1"/>
  <c r="Q239" i="58" s="1"/>
  <c r="K238" i="58"/>
  <c r="N238" i="58" s="1"/>
  <c r="Q238" i="58" s="1"/>
  <c r="K237" i="58"/>
  <c r="N237" i="58" s="1"/>
  <c r="Q237" i="58" s="1"/>
  <c r="K236" i="58"/>
  <c r="N236" i="58" s="1"/>
  <c r="Q236" i="58" s="1"/>
  <c r="K235" i="58"/>
  <c r="N235" i="58" s="1"/>
  <c r="Q235" i="58" s="1"/>
  <c r="K234" i="58"/>
  <c r="N234" i="58" s="1"/>
  <c r="Q234" i="58" s="1"/>
  <c r="K233" i="58"/>
  <c r="N233" i="58" s="1"/>
  <c r="Q233" i="58" s="1"/>
  <c r="K232" i="58"/>
  <c r="N232" i="58" s="1"/>
  <c r="Q232" i="58" s="1"/>
  <c r="K231" i="58"/>
  <c r="N231" i="58" s="1"/>
  <c r="Q231" i="58" s="1"/>
  <c r="K230" i="58"/>
  <c r="N230" i="58" s="1"/>
  <c r="Q230" i="58" s="1"/>
  <c r="K229" i="58"/>
  <c r="N229" i="58" s="1"/>
  <c r="Q229" i="58" s="1"/>
  <c r="K228" i="58"/>
  <c r="N228" i="58" s="1"/>
  <c r="Q228" i="58" s="1"/>
  <c r="K227" i="58"/>
  <c r="N227" i="58" s="1"/>
  <c r="Q227" i="58" s="1"/>
  <c r="K226" i="58"/>
  <c r="N226" i="58" s="1"/>
  <c r="Q226" i="58" s="1"/>
  <c r="K225" i="58"/>
  <c r="N225" i="58" s="1"/>
  <c r="Q225" i="58" s="1"/>
  <c r="K224" i="58"/>
  <c r="N224" i="58" s="1"/>
  <c r="Q224" i="58" s="1"/>
  <c r="K223" i="58"/>
  <c r="N223" i="58" s="1"/>
  <c r="Q223" i="58" s="1"/>
  <c r="K222" i="58"/>
  <c r="N222" i="58" s="1"/>
  <c r="Q222" i="58" s="1"/>
  <c r="K221" i="58"/>
  <c r="N221" i="58" s="1"/>
  <c r="Q221" i="58" s="1"/>
  <c r="K220" i="58"/>
  <c r="N220" i="58" s="1"/>
  <c r="Q220" i="58" s="1"/>
  <c r="K219" i="58"/>
  <c r="N219" i="58" s="1"/>
  <c r="Q219" i="58" s="1"/>
  <c r="K218" i="58"/>
  <c r="N218" i="58" s="1"/>
  <c r="Q218" i="58" s="1"/>
  <c r="K217" i="58"/>
  <c r="N217" i="58" s="1"/>
  <c r="Q217" i="58" s="1"/>
  <c r="K216" i="58"/>
  <c r="N216" i="58" s="1"/>
  <c r="Q216" i="58" s="1"/>
  <c r="K215" i="58"/>
  <c r="N215" i="58" s="1"/>
  <c r="Q215" i="58" s="1"/>
  <c r="K214" i="58"/>
  <c r="N214" i="58" s="1"/>
  <c r="Q214" i="58" s="1"/>
  <c r="K213" i="58"/>
  <c r="N213" i="58" s="1"/>
  <c r="Q213" i="58" s="1"/>
  <c r="K212" i="58"/>
  <c r="N212" i="58" s="1"/>
  <c r="Q212" i="58" s="1"/>
  <c r="K211" i="58"/>
  <c r="N211" i="58" s="1"/>
  <c r="Q211" i="58" s="1"/>
  <c r="K210" i="58"/>
  <c r="N210" i="58" s="1"/>
  <c r="Q210" i="58" s="1"/>
  <c r="K209" i="58"/>
  <c r="N209" i="58" s="1"/>
  <c r="Q209" i="58" s="1"/>
  <c r="K208" i="58"/>
  <c r="N208" i="58" s="1"/>
  <c r="Q208" i="58" s="1"/>
  <c r="K207" i="58"/>
  <c r="N207" i="58" s="1"/>
  <c r="Q207" i="58" s="1"/>
  <c r="K206" i="58"/>
  <c r="N206" i="58" s="1"/>
  <c r="Q206" i="58" s="1"/>
  <c r="K205" i="58"/>
  <c r="N205" i="58" s="1"/>
  <c r="Q205" i="58" s="1"/>
  <c r="K204" i="58"/>
  <c r="N204" i="58" s="1"/>
  <c r="Q204" i="58" s="1"/>
  <c r="K203" i="58"/>
  <c r="N203" i="58" s="1"/>
  <c r="Q203" i="58" s="1"/>
  <c r="K202" i="58"/>
  <c r="N202" i="58" s="1"/>
  <c r="Q202" i="58" s="1"/>
  <c r="K201" i="58"/>
  <c r="N201" i="58" s="1"/>
  <c r="Q201" i="58" s="1"/>
  <c r="K200" i="58"/>
  <c r="N200" i="58" s="1"/>
  <c r="Q200" i="58" s="1"/>
  <c r="K199" i="58"/>
  <c r="N199" i="58" s="1"/>
  <c r="Q199" i="58" s="1"/>
  <c r="K198" i="58"/>
  <c r="N198" i="58" s="1"/>
  <c r="Q198" i="58" s="1"/>
  <c r="K197" i="58"/>
  <c r="N197" i="58" s="1"/>
  <c r="Q197" i="58" s="1"/>
  <c r="K196" i="58"/>
  <c r="N196" i="58" s="1"/>
  <c r="Q196" i="58" s="1"/>
  <c r="K195" i="58"/>
  <c r="N195" i="58" s="1"/>
  <c r="Q195" i="58" s="1"/>
  <c r="K194" i="58"/>
  <c r="N194" i="58" s="1"/>
  <c r="Q194" i="58" s="1"/>
  <c r="K193" i="58"/>
  <c r="N193" i="58" s="1"/>
  <c r="Q193" i="58" s="1"/>
  <c r="K192" i="58"/>
  <c r="N192" i="58" s="1"/>
  <c r="Q192" i="58" s="1"/>
  <c r="K191" i="58"/>
  <c r="N191" i="58" s="1"/>
  <c r="Q191" i="58" s="1"/>
  <c r="K190" i="58"/>
  <c r="N190" i="58" s="1"/>
  <c r="Q190" i="58" s="1"/>
  <c r="K189" i="58"/>
  <c r="N189" i="58" s="1"/>
  <c r="Q189" i="58" s="1"/>
  <c r="K188" i="58"/>
  <c r="N188" i="58" s="1"/>
  <c r="Q188" i="58" s="1"/>
  <c r="K187" i="58"/>
  <c r="N187" i="58" s="1"/>
  <c r="Q187" i="58" s="1"/>
  <c r="K186" i="58"/>
  <c r="N186" i="58" s="1"/>
  <c r="Q186" i="58" s="1"/>
  <c r="K185" i="58"/>
  <c r="N185" i="58" s="1"/>
  <c r="Q185" i="58" s="1"/>
  <c r="K184" i="58"/>
  <c r="N184" i="58" s="1"/>
  <c r="Q184" i="58" s="1"/>
  <c r="K183" i="58"/>
  <c r="N183" i="58" s="1"/>
  <c r="Q183" i="58" s="1"/>
  <c r="K182" i="58"/>
  <c r="N182" i="58" s="1"/>
  <c r="Q182" i="58" s="1"/>
  <c r="K181" i="58"/>
  <c r="N181" i="58" s="1"/>
  <c r="Q181" i="58" s="1"/>
  <c r="K180" i="58"/>
  <c r="N180" i="58" s="1"/>
  <c r="Q180" i="58" s="1"/>
  <c r="K179" i="58"/>
  <c r="N179" i="58" s="1"/>
  <c r="Q179" i="58" s="1"/>
  <c r="K178" i="58"/>
  <c r="N178" i="58" s="1"/>
  <c r="Q178" i="58" s="1"/>
  <c r="K177" i="58"/>
  <c r="N177" i="58" s="1"/>
  <c r="Q177" i="58" s="1"/>
  <c r="K176" i="58"/>
  <c r="N176" i="58" s="1"/>
  <c r="Q176" i="58" s="1"/>
  <c r="K175" i="58"/>
  <c r="N175" i="58" s="1"/>
  <c r="Q175" i="58" s="1"/>
  <c r="K174" i="58"/>
  <c r="N174" i="58" s="1"/>
  <c r="Q174" i="58" s="1"/>
  <c r="K173" i="58"/>
  <c r="N173" i="58" s="1"/>
  <c r="Q173" i="58" s="1"/>
  <c r="K172" i="58"/>
  <c r="N172" i="58" s="1"/>
  <c r="Q172" i="58" s="1"/>
  <c r="K171" i="58"/>
  <c r="N171" i="58" s="1"/>
  <c r="Q171" i="58" s="1"/>
  <c r="K170" i="58"/>
  <c r="N170" i="58" s="1"/>
  <c r="Q170" i="58" s="1"/>
  <c r="K169" i="58"/>
  <c r="N169" i="58" s="1"/>
  <c r="Q169" i="58" s="1"/>
  <c r="K168" i="58"/>
  <c r="N168" i="58" s="1"/>
  <c r="Q168" i="58" s="1"/>
  <c r="K167" i="58"/>
  <c r="N167" i="58" s="1"/>
  <c r="Q167" i="58" s="1"/>
  <c r="K166" i="58"/>
  <c r="N166" i="58" s="1"/>
  <c r="Q166" i="58" s="1"/>
  <c r="K165" i="58"/>
  <c r="N165" i="58" s="1"/>
  <c r="Q165" i="58" s="1"/>
  <c r="K164" i="58"/>
  <c r="N164" i="58" s="1"/>
  <c r="Q164" i="58" s="1"/>
  <c r="K163" i="58"/>
  <c r="N163" i="58" s="1"/>
  <c r="Q163" i="58" s="1"/>
  <c r="K162" i="58"/>
  <c r="N162" i="58" s="1"/>
  <c r="Q162" i="58" s="1"/>
  <c r="K161" i="58"/>
  <c r="N161" i="58" s="1"/>
  <c r="Q161" i="58" s="1"/>
  <c r="K160" i="58"/>
  <c r="N160" i="58" s="1"/>
  <c r="Q160" i="58" s="1"/>
  <c r="K159" i="58"/>
  <c r="N159" i="58" s="1"/>
  <c r="Q159" i="58" s="1"/>
  <c r="K158" i="58"/>
  <c r="N158" i="58" s="1"/>
  <c r="Q158" i="58" s="1"/>
  <c r="K157" i="58"/>
  <c r="N157" i="58" s="1"/>
  <c r="Q157" i="58" s="1"/>
  <c r="K156" i="58"/>
  <c r="N156" i="58" s="1"/>
  <c r="Q156" i="58" s="1"/>
  <c r="K155" i="58"/>
  <c r="N155" i="58" s="1"/>
  <c r="Q155" i="58" s="1"/>
  <c r="K154" i="58"/>
  <c r="N154" i="58" s="1"/>
  <c r="Q154" i="58" s="1"/>
  <c r="K153" i="58"/>
  <c r="N153" i="58" s="1"/>
  <c r="Q153" i="58" s="1"/>
  <c r="K152" i="58"/>
  <c r="N152" i="58" s="1"/>
  <c r="Q152" i="58" s="1"/>
  <c r="K151" i="58"/>
  <c r="N151" i="58" s="1"/>
  <c r="Q151" i="58" s="1"/>
  <c r="K150" i="58"/>
  <c r="N150" i="58" s="1"/>
  <c r="Q150" i="58" s="1"/>
  <c r="K149" i="58"/>
  <c r="N149" i="58" s="1"/>
  <c r="Q149" i="58" s="1"/>
  <c r="K148" i="58"/>
  <c r="N148" i="58" s="1"/>
  <c r="Q148" i="58" s="1"/>
  <c r="K147" i="58"/>
  <c r="N147" i="58" s="1"/>
  <c r="Q147" i="58" s="1"/>
  <c r="K146" i="58"/>
  <c r="N146" i="58" s="1"/>
  <c r="Q146" i="58" s="1"/>
  <c r="K145" i="58"/>
  <c r="N145" i="58" s="1"/>
  <c r="Q145" i="58" s="1"/>
  <c r="K144" i="58"/>
  <c r="N144" i="58" s="1"/>
  <c r="Q144" i="58" s="1"/>
  <c r="K143" i="58"/>
  <c r="N143" i="58" s="1"/>
  <c r="Q143" i="58" s="1"/>
  <c r="K142" i="58"/>
  <c r="N142" i="58" s="1"/>
  <c r="Q142" i="58" s="1"/>
  <c r="K141" i="58"/>
  <c r="N141" i="58" s="1"/>
  <c r="Q141" i="58" s="1"/>
  <c r="K140" i="58"/>
  <c r="N140" i="58" s="1"/>
  <c r="Q140" i="58" s="1"/>
  <c r="K139" i="58"/>
  <c r="N139" i="58" s="1"/>
  <c r="Q139" i="58" s="1"/>
  <c r="K138" i="58"/>
  <c r="N138" i="58" s="1"/>
  <c r="Q138" i="58" s="1"/>
  <c r="K137" i="58"/>
  <c r="N137" i="58" s="1"/>
  <c r="Q137" i="58" s="1"/>
  <c r="K136" i="58"/>
  <c r="N136" i="58" s="1"/>
  <c r="Q136" i="58" s="1"/>
  <c r="K135" i="58"/>
  <c r="N135" i="58" s="1"/>
  <c r="Q135" i="58" s="1"/>
  <c r="K134" i="58"/>
  <c r="N134" i="58" s="1"/>
  <c r="Q134" i="58" s="1"/>
  <c r="K133" i="58"/>
  <c r="N133" i="58" s="1"/>
  <c r="Q133" i="58" s="1"/>
  <c r="K132" i="58"/>
  <c r="N132" i="58" s="1"/>
  <c r="Q132" i="58" s="1"/>
  <c r="K131" i="58"/>
  <c r="N131" i="58" s="1"/>
  <c r="Q131" i="58" s="1"/>
  <c r="K130" i="58"/>
  <c r="N130" i="58" s="1"/>
  <c r="Q130" i="58" s="1"/>
  <c r="K129" i="58"/>
  <c r="N129" i="58" s="1"/>
  <c r="Q129" i="58" s="1"/>
  <c r="K128" i="58"/>
  <c r="N128" i="58" s="1"/>
  <c r="Q128" i="58" s="1"/>
  <c r="K127" i="58"/>
  <c r="N127" i="58" s="1"/>
  <c r="Q127" i="58" s="1"/>
  <c r="K126" i="58"/>
  <c r="N126" i="58" s="1"/>
  <c r="Q126" i="58" s="1"/>
  <c r="K125" i="58"/>
  <c r="N125" i="58" s="1"/>
  <c r="Q125" i="58" s="1"/>
  <c r="K124" i="58"/>
  <c r="N124" i="58" s="1"/>
  <c r="Q124" i="58" s="1"/>
  <c r="K123" i="58"/>
  <c r="N123" i="58" s="1"/>
  <c r="Q123" i="58" s="1"/>
  <c r="K122" i="58"/>
  <c r="N122" i="58" s="1"/>
  <c r="Q122" i="58" s="1"/>
  <c r="K121" i="58"/>
  <c r="N121" i="58" s="1"/>
  <c r="Q121" i="58" s="1"/>
  <c r="K120" i="58"/>
  <c r="N120" i="58" s="1"/>
  <c r="Q120" i="58" s="1"/>
  <c r="K119" i="58"/>
  <c r="N119" i="58" s="1"/>
  <c r="Q119" i="58" s="1"/>
  <c r="K118" i="58"/>
  <c r="N118" i="58" s="1"/>
  <c r="Q118" i="58" s="1"/>
  <c r="K117" i="58"/>
  <c r="N117" i="58" s="1"/>
  <c r="Q117" i="58" s="1"/>
  <c r="K116" i="58"/>
  <c r="N116" i="58" s="1"/>
  <c r="Q116" i="58" s="1"/>
  <c r="K115" i="58"/>
  <c r="N115" i="58" s="1"/>
  <c r="Q115" i="58" s="1"/>
  <c r="K114" i="58"/>
  <c r="N114" i="58" s="1"/>
  <c r="Q114" i="58" s="1"/>
  <c r="K113" i="58"/>
  <c r="N113" i="58" s="1"/>
  <c r="Q113" i="58" s="1"/>
  <c r="K112" i="58"/>
  <c r="N112" i="58" s="1"/>
  <c r="Q112" i="58" s="1"/>
  <c r="K111" i="58"/>
  <c r="N111" i="58" s="1"/>
  <c r="Q111" i="58" s="1"/>
  <c r="K110" i="58"/>
  <c r="N110" i="58" s="1"/>
  <c r="Q110" i="58" s="1"/>
  <c r="K109" i="58"/>
  <c r="N109" i="58" s="1"/>
  <c r="Q109" i="58" s="1"/>
  <c r="K108" i="58"/>
  <c r="N108" i="58" s="1"/>
  <c r="Q108" i="58" s="1"/>
  <c r="K107" i="58"/>
  <c r="N107" i="58" s="1"/>
  <c r="Q107" i="58" s="1"/>
  <c r="K106" i="58"/>
  <c r="N106" i="58" s="1"/>
  <c r="Q106" i="58" s="1"/>
  <c r="K105" i="58"/>
  <c r="N105" i="58" s="1"/>
  <c r="Q105" i="58" s="1"/>
  <c r="K104" i="58"/>
  <c r="N104" i="58" s="1"/>
  <c r="Q104" i="58" s="1"/>
  <c r="K103" i="58"/>
  <c r="N103" i="58" s="1"/>
  <c r="Q103" i="58" s="1"/>
  <c r="K102" i="58"/>
  <c r="N102" i="58" s="1"/>
  <c r="Q102" i="58" s="1"/>
  <c r="K101" i="58"/>
  <c r="N101" i="58" s="1"/>
  <c r="Q101" i="58" s="1"/>
  <c r="K100" i="58"/>
  <c r="N100" i="58" s="1"/>
  <c r="Q100" i="58" s="1"/>
  <c r="K99" i="58"/>
  <c r="N99" i="58" s="1"/>
  <c r="Q99" i="58" s="1"/>
  <c r="K98" i="58"/>
  <c r="N98" i="58" s="1"/>
  <c r="Q98" i="58" s="1"/>
  <c r="K97" i="58"/>
  <c r="N97" i="58" s="1"/>
  <c r="Q97" i="58" s="1"/>
  <c r="K96" i="58"/>
  <c r="N96" i="58" s="1"/>
  <c r="Q96" i="58" s="1"/>
  <c r="K95" i="58"/>
  <c r="N95" i="58" s="1"/>
  <c r="Q95" i="58" s="1"/>
  <c r="K94" i="58"/>
  <c r="N94" i="58" s="1"/>
  <c r="Q94" i="58" s="1"/>
  <c r="K93" i="58"/>
  <c r="N93" i="58" s="1"/>
  <c r="Q93" i="58" s="1"/>
  <c r="K92" i="58"/>
  <c r="N92" i="58" s="1"/>
  <c r="Q92" i="58" s="1"/>
  <c r="K91" i="58"/>
  <c r="N91" i="58" s="1"/>
  <c r="Q91" i="58" s="1"/>
  <c r="K90" i="58"/>
  <c r="N90" i="58" s="1"/>
  <c r="Q90" i="58" s="1"/>
  <c r="K89" i="58"/>
  <c r="N89" i="58" s="1"/>
  <c r="Q89" i="58" s="1"/>
  <c r="K88" i="58"/>
  <c r="N88" i="58" s="1"/>
  <c r="Q88" i="58" s="1"/>
  <c r="K87" i="58"/>
  <c r="N87" i="58" s="1"/>
  <c r="Q87" i="58" s="1"/>
  <c r="K86" i="58"/>
  <c r="N86" i="58" s="1"/>
  <c r="Q86" i="58" s="1"/>
  <c r="K85" i="58"/>
  <c r="N85" i="58" s="1"/>
  <c r="Q85" i="58" s="1"/>
  <c r="K84" i="58"/>
  <c r="N84" i="58" s="1"/>
  <c r="Q84" i="58" s="1"/>
  <c r="K83" i="58"/>
  <c r="N83" i="58" s="1"/>
  <c r="Q83" i="58" s="1"/>
  <c r="K82" i="58"/>
  <c r="N82" i="58" s="1"/>
  <c r="Q82" i="58" s="1"/>
  <c r="K81" i="58"/>
  <c r="N81" i="58" s="1"/>
  <c r="Q81" i="58" s="1"/>
  <c r="K80" i="58"/>
  <c r="N80" i="58" s="1"/>
  <c r="Q80" i="58" s="1"/>
  <c r="K79" i="58"/>
  <c r="N79" i="58" s="1"/>
  <c r="Q79" i="58" s="1"/>
  <c r="K78" i="58"/>
  <c r="N78" i="58" s="1"/>
  <c r="Q78" i="58" s="1"/>
  <c r="K77" i="58"/>
  <c r="N77" i="58" s="1"/>
  <c r="Q77" i="58" s="1"/>
  <c r="K76" i="58"/>
  <c r="N76" i="58" s="1"/>
  <c r="Q76" i="58" s="1"/>
  <c r="K75" i="58"/>
  <c r="N75" i="58" s="1"/>
  <c r="Q75" i="58" s="1"/>
  <c r="K74" i="58"/>
  <c r="N74" i="58" s="1"/>
  <c r="Q74" i="58" s="1"/>
  <c r="K73" i="58"/>
  <c r="N73" i="58" s="1"/>
  <c r="Q73" i="58" s="1"/>
  <c r="K72" i="58"/>
  <c r="N72" i="58" s="1"/>
  <c r="Q72" i="58" s="1"/>
  <c r="K71" i="58"/>
  <c r="N71" i="58" s="1"/>
  <c r="Q71" i="58" s="1"/>
  <c r="K70" i="58"/>
  <c r="N70" i="58" s="1"/>
  <c r="Q70" i="58" s="1"/>
  <c r="K69" i="58"/>
  <c r="N69" i="58" s="1"/>
  <c r="Q69" i="58" s="1"/>
  <c r="K68" i="58"/>
  <c r="N68" i="58" s="1"/>
  <c r="Q68" i="58" s="1"/>
  <c r="K67" i="58"/>
  <c r="N67" i="58" s="1"/>
  <c r="Q67" i="58" s="1"/>
  <c r="K66" i="58"/>
  <c r="N66" i="58" s="1"/>
  <c r="Q66" i="58" s="1"/>
  <c r="K65" i="58"/>
  <c r="N65" i="58" s="1"/>
  <c r="Q65" i="58" s="1"/>
  <c r="K64" i="58"/>
  <c r="N64" i="58" s="1"/>
  <c r="Q64" i="58" s="1"/>
  <c r="K63" i="58"/>
  <c r="N63" i="58" s="1"/>
  <c r="Q63" i="58" s="1"/>
  <c r="N49" i="94"/>
  <c r="M49" i="94"/>
  <c r="N48" i="94"/>
  <c r="M48" i="94"/>
  <c r="Q48" i="94" s="1"/>
  <c r="T48" i="94" s="1"/>
  <c r="N47" i="94"/>
  <c r="M47" i="94"/>
  <c r="N46" i="94"/>
  <c r="M46" i="94"/>
  <c r="Q46" i="94" s="1"/>
  <c r="T46" i="94" s="1"/>
  <c r="N45" i="94"/>
  <c r="M45" i="94"/>
  <c r="N44" i="94"/>
  <c r="M44" i="94"/>
  <c r="Q44" i="94" s="1"/>
  <c r="T44" i="94" s="1"/>
  <c r="N43" i="94"/>
  <c r="M43" i="94"/>
  <c r="N42" i="94"/>
  <c r="M42" i="94"/>
  <c r="Q42" i="94" s="1"/>
  <c r="T42" i="94" s="1"/>
  <c r="N41" i="94"/>
  <c r="M41" i="94"/>
  <c r="N40" i="94"/>
  <c r="M40" i="94"/>
  <c r="Q40" i="94" s="1"/>
  <c r="T40" i="94" s="1"/>
  <c r="N39" i="94"/>
  <c r="M39" i="94"/>
  <c r="N38" i="94"/>
  <c r="M38" i="94"/>
  <c r="Q38" i="94" s="1"/>
  <c r="T38" i="94" s="1"/>
  <c r="N37" i="94"/>
  <c r="M37" i="94"/>
  <c r="N36" i="94"/>
  <c r="M36" i="94"/>
  <c r="Q36" i="94" s="1"/>
  <c r="T36" i="94" s="1"/>
  <c r="N35" i="94"/>
  <c r="M35" i="94"/>
  <c r="N34" i="94"/>
  <c r="M34" i="94"/>
  <c r="Q34" i="94" s="1"/>
  <c r="T34" i="94" s="1"/>
  <c r="P92" i="54"/>
  <c r="O92" i="54"/>
  <c r="O61" i="54"/>
  <c r="P61" i="54"/>
  <c r="O62" i="54"/>
  <c r="S62" i="54" s="1"/>
  <c r="V62" i="54" s="1"/>
  <c r="P62" i="54"/>
  <c r="O63" i="54"/>
  <c r="P63" i="54"/>
  <c r="O64" i="54"/>
  <c r="S64" i="54" s="1"/>
  <c r="V64" i="54" s="1"/>
  <c r="P64" i="54"/>
  <c r="O65" i="54"/>
  <c r="P65" i="54"/>
  <c r="O66" i="54"/>
  <c r="S66" i="54" s="1"/>
  <c r="V66" i="54" s="1"/>
  <c r="P66" i="54"/>
  <c r="O67" i="54"/>
  <c r="P67" i="54"/>
  <c r="O68" i="54"/>
  <c r="S68" i="54" s="1"/>
  <c r="V68" i="54" s="1"/>
  <c r="P68" i="54"/>
  <c r="O69" i="54"/>
  <c r="P69" i="54"/>
  <c r="O70" i="54"/>
  <c r="S70" i="54" s="1"/>
  <c r="V70" i="54" s="1"/>
  <c r="P70" i="54"/>
  <c r="O71" i="54"/>
  <c r="P71" i="54"/>
  <c r="O72" i="54"/>
  <c r="S72" i="54" s="1"/>
  <c r="V72" i="54" s="1"/>
  <c r="P72" i="54"/>
  <c r="O73" i="54"/>
  <c r="P73" i="54"/>
  <c r="O74" i="54"/>
  <c r="S74" i="54" s="1"/>
  <c r="V74" i="54" s="1"/>
  <c r="P74" i="54"/>
  <c r="O75" i="54"/>
  <c r="P75" i="54"/>
  <c r="O76" i="54"/>
  <c r="S76" i="54" s="1"/>
  <c r="V76" i="54" s="1"/>
  <c r="P76" i="54"/>
  <c r="O77" i="54"/>
  <c r="P77" i="54"/>
  <c r="O78" i="54"/>
  <c r="S78" i="54" s="1"/>
  <c r="V78" i="54" s="1"/>
  <c r="P78" i="54"/>
  <c r="O79" i="54"/>
  <c r="P79" i="54"/>
  <c r="O80" i="54"/>
  <c r="S80" i="54" s="1"/>
  <c r="V80" i="54" s="1"/>
  <c r="P80" i="54"/>
  <c r="O81" i="54"/>
  <c r="P81" i="54"/>
  <c r="O82" i="54"/>
  <c r="S82" i="54" s="1"/>
  <c r="V82" i="54" s="1"/>
  <c r="P82" i="54"/>
  <c r="O83" i="54"/>
  <c r="P83" i="54"/>
  <c r="O84" i="54"/>
  <c r="S84" i="54" s="1"/>
  <c r="V84" i="54" s="1"/>
  <c r="P84" i="54"/>
  <c r="O85" i="54"/>
  <c r="P85" i="54"/>
  <c r="O86" i="54"/>
  <c r="S86" i="54" s="1"/>
  <c r="V86" i="54" s="1"/>
  <c r="P86" i="54"/>
  <c r="O87" i="54"/>
  <c r="P87" i="54"/>
  <c r="O88" i="54"/>
  <c r="S88" i="54" s="1"/>
  <c r="V88" i="54" s="1"/>
  <c r="P88" i="54"/>
  <c r="O89" i="54"/>
  <c r="P89" i="54"/>
  <c r="O90" i="54"/>
  <c r="S90" i="54" s="1"/>
  <c r="V90" i="54" s="1"/>
  <c r="P90" i="54"/>
  <c r="P91" i="54"/>
  <c r="O91" i="54"/>
  <c r="S91" i="54" s="1"/>
  <c r="V91" i="54" s="1"/>
  <c r="K62" i="58"/>
  <c r="N62" i="58" s="1"/>
  <c r="Q62" i="58" s="1"/>
  <c r="K61" i="58"/>
  <c r="N61" i="58" s="1"/>
  <c r="Q61" i="58" s="1"/>
  <c r="K60" i="58"/>
  <c r="N60" i="58" s="1"/>
  <c r="Q60" i="58" s="1"/>
  <c r="K59" i="58"/>
  <c r="N59" i="58" s="1"/>
  <c r="Q59" i="58" s="1"/>
  <c r="K58" i="58"/>
  <c r="N58" i="58" s="1"/>
  <c r="Q58" i="58" s="1"/>
  <c r="K57" i="58"/>
  <c r="N57" i="58" s="1"/>
  <c r="Q57" i="58" s="1"/>
  <c r="K56" i="58"/>
  <c r="N56" i="58" s="1"/>
  <c r="Q56" i="58" s="1"/>
  <c r="K55" i="58"/>
  <c r="N55" i="58" s="1"/>
  <c r="Q55" i="58" s="1"/>
  <c r="K54" i="58"/>
  <c r="N54" i="58" s="1"/>
  <c r="Q54" i="58" s="1"/>
  <c r="K53" i="58"/>
  <c r="N53" i="58" s="1"/>
  <c r="Q53" i="58" s="1"/>
  <c r="K52" i="58"/>
  <c r="N52" i="58" s="1"/>
  <c r="Q52" i="58" s="1"/>
  <c r="K51" i="58"/>
  <c r="N51" i="58" s="1"/>
  <c r="Q51" i="58" s="1"/>
  <c r="K50" i="58"/>
  <c r="N50" i="58" s="1"/>
  <c r="Q50" i="58" s="1"/>
  <c r="K49" i="58"/>
  <c r="N49" i="58" s="1"/>
  <c r="Q49" i="58" s="1"/>
  <c r="K48" i="58"/>
  <c r="N48" i="58" s="1"/>
  <c r="Q48" i="58" s="1"/>
  <c r="K47" i="58"/>
  <c r="N47" i="58" s="1"/>
  <c r="Q47" i="58" s="1"/>
  <c r="K46" i="58"/>
  <c r="N46" i="58" s="1"/>
  <c r="Q46" i="58" s="1"/>
  <c r="K45" i="58"/>
  <c r="N45" i="58" s="1"/>
  <c r="Q45" i="58" s="1"/>
  <c r="K44" i="58"/>
  <c r="N44" i="58" s="1"/>
  <c r="Q44" i="58" s="1"/>
  <c r="K43" i="58"/>
  <c r="N43" i="58" s="1"/>
  <c r="Q43" i="58" s="1"/>
  <c r="K42" i="58"/>
  <c r="N42" i="58" s="1"/>
  <c r="Q42" i="58" s="1"/>
  <c r="K41" i="58"/>
  <c r="N41" i="58" s="1"/>
  <c r="Q41" i="58" s="1"/>
  <c r="K40" i="58"/>
  <c r="K39" i="58"/>
  <c r="N39" i="58" s="1"/>
  <c r="Q39" i="58" s="1"/>
  <c r="K38" i="58"/>
  <c r="K37" i="58"/>
  <c r="N37" i="58" s="1"/>
  <c r="Q37" i="58" s="1"/>
  <c r="K36" i="58"/>
  <c r="K32" i="58"/>
  <c r="K33" i="58"/>
  <c r="K34" i="58"/>
  <c r="N34" i="58"/>
  <c r="Q34" i="58" s="1"/>
  <c r="K35" i="58"/>
  <c r="N40" i="58"/>
  <c r="Q40" i="58" s="1"/>
  <c r="N36" i="58"/>
  <c r="Q36" i="58" s="1"/>
  <c r="N32" i="58"/>
  <c r="Q32" i="58" s="1"/>
  <c r="N38" i="58"/>
  <c r="Q38" i="58" s="1"/>
  <c r="N33" i="58"/>
  <c r="Q33" i="58" s="1"/>
  <c r="N35" i="58"/>
  <c r="Q35" i="58" s="1"/>
  <c r="M39" i="96"/>
  <c r="L39" i="96"/>
  <c r="P39" i="96"/>
  <c r="S39" i="96" s="1"/>
  <c r="M38" i="96"/>
  <c r="L38" i="96"/>
  <c r="P38" i="96" s="1"/>
  <c r="S38" i="96" s="1"/>
  <c r="M37" i="96"/>
  <c r="L37" i="96"/>
  <c r="M36" i="96"/>
  <c r="L36" i="96"/>
  <c r="P36" i="96" s="1"/>
  <c r="S36" i="96" s="1"/>
  <c r="M35" i="96"/>
  <c r="L35" i="96"/>
  <c r="P35" i="96"/>
  <c r="S35" i="96" s="1"/>
  <c r="M34" i="96"/>
  <c r="L34" i="96"/>
  <c r="P34" i="96" s="1"/>
  <c r="S34" i="96" s="1"/>
  <c r="M33" i="96"/>
  <c r="L33" i="96"/>
  <c r="P33" i="96" s="1"/>
  <c r="S33" i="96" s="1"/>
  <c r="M32" i="96"/>
  <c r="L32" i="96"/>
  <c r="M31" i="96"/>
  <c r="P31" i="96" s="1"/>
  <c r="S31" i="96" s="1"/>
  <c r="L31" i="96"/>
  <c r="M30" i="96"/>
  <c r="L30" i="96"/>
  <c r="P30" i="96"/>
  <c r="S30" i="96" s="1"/>
  <c r="M29" i="96"/>
  <c r="L29" i="96"/>
  <c r="M31" i="100"/>
  <c r="L31" i="100"/>
  <c r="P31" i="100" s="1"/>
  <c r="S31" i="100" s="1"/>
  <c r="M30" i="100"/>
  <c r="L30" i="100"/>
  <c r="P30" i="100"/>
  <c r="S30" i="100" s="1"/>
  <c r="M29" i="100"/>
  <c r="L29" i="100"/>
  <c r="P29" i="100"/>
  <c r="S29" i="100" s="1"/>
  <c r="M28" i="100"/>
  <c r="L28" i="100"/>
  <c r="P28" i="100" s="1"/>
  <c r="S28" i="100" s="1"/>
  <c r="M27" i="100"/>
  <c r="L27" i="100"/>
  <c r="P27" i="100" s="1"/>
  <c r="S27" i="100" s="1"/>
  <c r="M26" i="100"/>
  <c r="L26" i="100"/>
  <c r="P26" i="100"/>
  <c r="S26" i="100" s="1"/>
  <c r="M25" i="100"/>
  <c r="L25" i="100"/>
  <c r="P25" i="100"/>
  <c r="S25" i="100" s="1"/>
  <c r="M24" i="100"/>
  <c r="L24" i="100"/>
  <c r="P24" i="100" s="1"/>
  <c r="S24" i="100" s="1"/>
  <c r="M36" i="99"/>
  <c r="L36" i="99"/>
  <c r="P36" i="99" s="1"/>
  <c r="S36" i="99" s="1"/>
  <c r="M35" i="99"/>
  <c r="L35" i="99"/>
  <c r="P35" i="99"/>
  <c r="S35" i="99" s="1"/>
  <c r="M34" i="99"/>
  <c r="L34" i="99"/>
  <c r="P34" i="99"/>
  <c r="S34" i="99" s="1"/>
  <c r="M33" i="99"/>
  <c r="L33" i="99"/>
  <c r="P33" i="99" s="1"/>
  <c r="S33" i="99" s="1"/>
  <c r="M32" i="99"/>
  <c r="L32" i="99"/>
  <c r="P32" i="99" s="1"/>
  <c r="S32" i="99" s="1"/>
  <c r="M31" i="99"/>
  <c r="L31" i="99"/>
  <c r="P31" i="99"/>
  <c r="S31" i="99" s="1"/>
  <c r="M30" i="99"/>
  <c r="L30" i="99"/>
  <c r="P30" i="99"/>
  <c r="S30" i="99" s="1"/>
  <c r="M29" i="99"/>
  <c r="L29" i="99"/>
  <c r="P29" i="99" s="1"/>
  <c r="S29" i="99" s="1"/>
  <c r="M37" i="56"/>
  <c r="L37" i="56"/>
  <c r="P37" i="56" s="1"/>
  <c r="S37" i="56" s="1"/>
  <c r="M36" i="56"/>
  <c r="L36" i="56"/>
  <c r="P36" i="56"/>
  <c r="S36" i="56" s="1"/>
  <c r="M35" i="56"/>
  <c r="L35" i="56"/>
  <c r="P35" i="56"/>
  <c r="S35" i="56" s="1"/>
  <c r="M34" i="56"/>
  <c r="L34" i="56"/>
  <c r="P34" i="56" s="1"/>
  <c r="S34" i="56" s="1"/>
  <c r="M33" i="56"/>
  <c r="L33" i="56"/>
  <c r="P33" i="56" s="1"/>
  <c r="S33" i="56" s="1"/>
  <c r="M32" i="56"/>
  <c r="L32" i="56"/>
  <c r="P32" i="56"/>
  <c r="S32" i="56" s="1"/>
  <c r="M31" i="56"/>
  <c r="L31" i="56"/>
  <c r="P31" i="56"/>
  <c r="S31" i="56" s="1"/>
  <c r="M30" i="56"/>
  <c r="L30" i="56"/>
  <c r="P30" i="56" s="1"/>
  <c r="S30" i="56" s="1"/>
  <c r="N35" i="88"/>
  <c r="M35" i="88"/>
  <c r="T35" i="88" s="1"/>
  <c r="N34" i="88"/>
  <c r="M34" i="88"/>
  <c r="T34" i="88"/>
  <c r="N29" i="88"/>
  <c r="M29" i="88"/>
  <c r="T29" i="88"/>
  <c r="N28" i="88"/>
  <c r="M28" i="88"/>
  <c r="T28" i="88" s="1"/>
  <c r="N27" i="88"/>
  <c r="M27" i="88"/>
  <c r="T27" i="88" s="1"/>
  <c r="N26" i="88"/>
  <c r="M26" i="88"/>
  <c r="T26" i="88"/>
  <c r="N25" i="88"/>
  <c r="M25" i="88"/>
  <c r="T25" i="88"/>
  <c r="N24" i="88"/>
  <c r="M24" i="88"/>
  <c r="T24" i="88" s="1"/>
  <c r="P58" i="54"/>
  <c r="O58" i="54"/>
  <c r="P57" i="54"/>
  <c r="O57" i="54"/>
  <c r="P56" i="54"/>
  <c r="S56" i="54" s="1"/>
  <c r="V56" i="54" s="1"/>
  <c r="O56" i="54"/>
  <c r="P55" i="54"/>
  <c r="O55" i="54"/>
  <c r="S55" i="54" s="1"/>
  <c r="V55" i="54" s="1"/>
  <c r="P54" i="54"/>
  <c r="O54" i="54"/>
  <c r="P53" i="54"/>
  <c r="O53" i="54"/>
  <c r="P52" i="54"/>
  <c r="S52" i="54" s="1"/>
  <c r="V52" i="54" s="1"/>
  <c r="O52" i="54"/>
  <c r="P51" i="54"/>
  <c r="O51" i="54"/>
  <c r="S51" i="54" s="1"/>
  <c r="V51" i="54" s="1"/>
  <c r="P50" i="54"/>
  <c r="O50" i="54"/>
  <c r="P49" i="54"/>
  <c r="O49" i="54"/>
  <c r="P48" i="54"/>
  <c r="S48" i="54" s="1"/>
  <c r="V48" i="54" s="1"/>
  <c r="O48" i="54"/>
  <c r="P47" i="54"/>
  <c r="O47" i="54"/>
  <c r="S47" i="54" s="1"/>
  <c r="V47" i="54" s="1"/>
  <c r="P46" i="54"/>
  <c r="O46" i="54"/>
  <c r="P45" i="54"/>
  <c r="O45" i="54"/>
  <c r="P44" i="54"/>
  <c r="S44" i="54" s="1"/>
  <c r="V44" i="54" s="1"/>
  <c r="O44" i="54"/>
  <c r="P43" i="54"/>
  <c r="O43" i="54"/>
  <c r="S43" i="54" s="1"/>
  <c r="V43" i="54" s="1"/>
  <c r="P60" i="54"/>
  <c r="O60" i="54"/>
  <c r="P59" i="54"/>
  <c r="O59" i="54"/>
  <c r="P42" i="54"/>
  <c r="S42" i="54" s="1"/>
  <c r="V42" i="54" s="1"/>
  <c r="O42" i="54"/>
  <c r="P41" i="54"/>
  <c r="O41" i="54"/>
  <c r="S41" i="54" s="1"/>
  <c r="V41" i="54" s="1"/>
  <c r="P40" i="54"/>
  <c r="O40" i="54"/>
  <c r="P39" i="54"/>
  <c r="O39" i="54"/>
  <c r="P38" i="54"/>
  <c r="S38" i="54" s="1"/>
  <c r="V38" i="54" s="1"/>
  <c r="O38" i="54"/>
  <c r="P37" i="54"/>
  <c r="O37" i="54"/>
  <c r="S37" i="54" s="1"/>
  <c r="V37" i="54" s="1"/>
  <c r="P36" i="54"/>
  <c r="O36" i="54"/>
  <c r="P35" i="54"/>
  <c r="O35" i="54"/>
  <c r="P34" i="54"/>
  <c r="S34" i="54" s="1"/>
  <c r="V34" i="54" s="1"/>
  <c r="O34" i="54"/>
  <c r="P33" i="54"/>
  <c r="O33" i="54"/>
  <c r="S33" i="54" s="1"/>
  <c r="V33" i="54" s="1"/>
  <c r="P32" i="54"/>
  <c r="O32" i="54"/>
  <c r="P31" i="54"/>
  <c r="O31" i="54"/>
  <c r="P30" i="54"/>
  <c r="S30" i="54" s="1"/>
  <c r="V30" i="54" s="1"/>
  <c r="O30" i="54"/>
  <c r="P29" i="54"/>
  <c r="O29" i="54"/>
  <c r="S29" i="54" s="1"/>
  <c r="V29" i="54" s="1"/>
  <c r="P28" i="54"/>
  <c r="O28" i="54"/>
  <c r="P27" i="54"/>
  <c r="O27" i="54"/>
  <c r="P26" i="54"/>
  <c r="S26" i="54" s="1"/>
  <c r="V26" i="54" s="1"/>
  <c r="O26" i="54"/>
  <c r="K31" i="58"/>
  <c r="N31" i="58"/>
  <c r="Q31" i="58" s="1"/>
  <c r="K30" i="58"/>
  <c r="N30" i="58" s="1"/>
  <c r="Q30" i="58" s="1"/>
  <c r="K29" i="58"/>
  <c r="N29" i="58"/>
  <c r="Q29" i="58" s="1"/>
  <c r="K28" i="58"/>
  <c r="N28" i="58" s="1"/>
  <c r="Q28" i="58" s="1"/>
  <c r="K27" i="58"/>
  <c r="N27" i="58"/>
  <c r="Q27" i="58" s="1"/>
  <c r="K26" i="58"/>
  <c r="N26" i="58" s="1"/>
  <c r="Q26" i="58" s="1"/>
  <c r="K25" i="58"/>
  <c r="K24" i="58"/>
  <c r="N24" i="58"/>
  <c r="Q24" i="58" s="1"/>
  <c r="C3" i="93"/>
  <c r="E3" i="93"/>
  <c r="Q26" i="98"/>
  <c r="T26" i="98" s="1"/>
  <c r="Q27" i="98"/>
  <c r="T27" i="98" s="1"/>
  <c r="Q28" i="98"/>
  <c r="T28" i="98" s="1"/>
  <c r="Q29" i="98"/>
  <c r="T29" i="98" s="1"/>
  <c r="Q30" i="98"/>
  <c r="T30" i="98" s="1"/>
  <c r="Q31" i="98"/>
  <c r="T31" i="98" s="1"/>
  <c r="Q32" i="98"/>
  <c r="T32" i="98" s="1"/>
  <c r="Q33" i="98"/>
  <c r="T33" i="98" s="1"/>
  <c r="Q34" i="98"/>
  <c r="T34" i="98" s="1"/>
  <c r="S27" i="54"/>
  <c r="V27" i="54" s="1"/>
  <c r="S28" i="54"/>
  <c r="V28" i="54" s="1"/>
  <c r="S31" i="54"/>
  <c r="V31" i="54" s="1"/>
  <c r="S32" i="54"/>
  <c r="V32" i="54" s="1"/>
  <c r="S35" i="54"/>
  <c r="V35" i="54" s="1"/>
  <c r="S36" i="54"/>
  <c r="V36" i="54" s="1"/>
  <c r="S39" i="54"/>
  <c r="V39" i="54" s="1"/>
  <c r="S40" i="54"/>
  <c r="V40" i="54" s="1"/>
  <c r="S59" i="54"/>
  <c r="V59" i="54" s="1"/>
  <c r="S60" i="54"/>
  <c r="V60" i="54" s="1"/>
  <c r="S45" i="54"/>
  <c r="V45" i="54" s="1"/>
  <c r="S46" i="54"/>
  <c r="V46" i="54" s="1"/>
  <c r="S49" i="54"/>
  <c r="V49" i="54" s="1"/>
  <c r="S50" i="54"/>
  <c r="V50" i="54" s="1"/>
  <c r="S53" i="54"/>
  <c r="V53" i="54" s="1"/>
  <c r="S54" i="54"/>
  <c r="V54" i="54" s="1"/>
  <c r="S57" i="54"/>
  <c r="V57" i="54" s="1"/>
  <c r="S58" i="54"/>
  <c r="V58" i="54" s="1"/>
  <c r="N13" i="88"/>
  <c r="N14" i="88"/>
  <c r="N15" i="88"/>
  <c r="N16" i="88"/>
  <c r="N17" i="88"/>
  <c r="N18" i="88"/>
  <c r="N19" i="88"/>
  <c r="N20" i="88"/>
  <c r="T20" i="88" s="1"/>
  <c r="N21" i="88"/>
  <c r="N22" i="88"/>
  <c r="N23" i="88"/>
  <c r="N30" i="88"/>
  <c r="N31" i="88"/>
  <c r="N32" i="88"/>
  <c r="N33" i="88"/>
  <c r="N36" i="88"/>
  <c r="T36" i="88" s="1"/>
  <c r="N37" i="88"/>
  <c r="N38" i="88"/>
  <c r="N39" i="88"/>
  <c r="N40" i="88"/>
  <c r="N41" i="88"/>
  <c r="M13" i="88"/>
  <c r="M14" i="88"/>
  <c r="M15" i="88"/>
  <c r="T15" i="88" s="1"/>
  <c r="M16" i="88"/>
  <c r="M17" i="88"/>
  <c r="M18" i="88"/>
  <c r="T18" i="88" s="1"/>
  <c r="M19" i="88"/>
  <c r="M20" i="88"/>
  <c r="M21" i="88"/>
  <c r="M22" i="88"/>
  <c r="M23" i="88"/>
  <c r="T23" i="88" s="1"/>
  <c r="M30" i="88"/>
  <c r="M31" i="88"/>
  <c r="M32" i="88"/>
  <c r="T32" i="88" s="1"/>
  <c r="M33" i="88"/>
  <c r="M36" i="88"/>
  <c r="M37" i="88"/>
  <c r="M38" i="88"/>
  <c r="M39" i="88"/>
  <c r="T39" i="88" s="1"/>
  <c r="M40" i="88"/>
  <c r="M41" i="88"/>
  <c r="N12" i="88"/>
  <c r="M12" i="88"/>
  <c r="M214" i="88" s="1"/>
  <c r="T14" i="88"/>
  <c r="T13" i="88"/>
  <c r="F30" i="103"/>
  <c r="F32" i="103" s="1"/>
  <c r="M14" i="96"/>
  <c r="M15" i="96"/>
  <c r="M16" i="96"/>
  <c r="M17" i="96"/>
  <c r="M18" i="96"/>
  <c r="M19" i="96"/>
  <c r="M20" i="96"/>
  <c r="M21" i="96"/>
  <c r="P21" i="96" s="1"/>
  <c r="S21" i="96" s="1"/>
  <c r="M22" i="96"/>
  <c r="M23" i="96"/>
  <c r="P23" i="96" s="1"/>
  <c r="S23" i="96" s="1"/>
  <c r="M24" i="96"/>
  <c r="M25" i="96"/>
  <c r="M26" i="96"/>
  <c r="M27" i="96"/>
  <c r="M28" i="96"/>
  <c r="M40" i="96"/>
  <c r="M41" i="96"/>
  <c r="M42" i="96"/>
  <c r="P42" i="96" s="1"/>
  <c r="S42" i="96" s="1"/>
  <c r="M43" i="96"/>
  <c r="M44" i="96"/>
  <c r="M45" i="96"/>
  <c r="L14" i="96"/>
  <c r="L15" i="96"/>
  <c r="L16" i="96"/>
  <c r="P16" i="96" s="1"/>
  <c r="S16" i="96" s="1"/>
  <c r="L17" i="96"/>
  <c r="P17" i="96" s="1"/>
  <c r="S17" i="96" s="1"/>
  <c r="L18" i="96"/>
  <c r="P18" i="96" s="1"/>
  <c r="S18" i="96" s="1"/>
  <c r="L19" i="96"/>
  <c r="L20" i="96"/>
  <c r="L21" i="96"/>
  <c r="L22" i="96"/>
  <c r="P22" i="96" s="1"/>
  <c r="S22" i="96" s="1"/>
  <c r="L23" i="96"/>
  <c r="L24" i="96"/>
  <c r="P24" i="96" s="1"/>
  <c r="S24" i="96" s="1"/>
  <c r="L25" i="96"/>
  <c r="P25" i="96"/>
  <c r="S25" i="96" s="1"/>
  <c r="L26" i="96"/>
  <c r="P26" i="96" s="1"/>
  <c r="S26" i="96" s="1"/>
  <c r="L27" i="96"/>
  <c r="L28" i="96"/>
  <c r="P28" i="96" s="1"/>
  <c r="S28" i="96" s="1"/>
  <c r="L40" i="96"/>
  <c r="P40" i="96" s="1"/>
  <c r="S40" i="96" s="1"/>
  <c r="L41" i="96"/>
  <c r="P41" i="96" s="1"/>
  <c r="S41" i="96" s="1"/>
  <c r="L42" i="96"/>
  <c r="L43" i="96"/>
  <c r="P43" i="96" s="1"/>
  <c r="S43" i="96" s="1"/>
  <c r="L44" i="96"/>
  <c r="P44" i="96" s="1"/>
  <c r="S44" i="96" s="1"/>
  <c r="L45" i="96"/>
  <c r="P45" i="96" s="1"/>
  <c r="S45" i="96" s="1"/>
  <c r="L12" i="95"/>
  <c r="M13" i="96"/>
  <c r="L13" i="96"/>
  <c r="P13" i="96" s="1"/>
  <c r="D3" i="96"/>
  <c r="D2" i="96"/>
  <c r="D3" i="95"/>
  <c r="D2" i="95"/>
  <c r="M13" i="95"/>
  <c r="M14" i="95"/>
  <c r="M15" i="95"/>
  <c r="M16" i="95"/>
  <c r="M17" i="95"/>
  <c r="M18" i="95"/>
  <c r="M19" i="95"/>
  <c r="M20" i="95"/>
  <c r="M21" i="95"/>
  <c r="M22" i="95"/>
  <c r="P22" i="95" s="1"/>
  <c r="M23" i="95"/>
  <c r="M24" i="95"/>
  <c r="M25" i="95"/>
  <c r="M26" i="95"/>
  <c r="P26" i="95" s="1"/>
  <c r="M27" i="95"/>
  <c r="M28" i="95"/>
  <c r="M29" i="95"/>
  <c r="P29" i="95" s="1"/>
  <c r="M30" i="95"/>
  <c r="M31" i="95"/>
  <c r="M32" i="95"/>
  <c r="M33" i="95"/>
  <c r="L13" i="95"/>
  <c r="P13" i="95" s="1"/>
  <c r="L14" i="95"/>
  <c r="P14" i="95" s="1"/>
  <c r="L15" i="95"/>
  <c r="P15" i="95" s="1"/>
  <c r="L16" i="95"/>
  <c r="L17" i="95"/>
  <c r="P17" i="95" s="1"/>
  <c r="L18" i="95"/>
  <c r="P18" i="95" s="1"/>
  <c r="L19" i="95"/>
  <c r="P19" i="95" s="1"/>
  <c r="L20" i="95"/>
  <c r="L21" i="95"/>
  <c r="P21" i="95"/>
  <c r="L22" i="95"/>
  <c r="L23" i="95"/>
  <c r="P23" i="95"/>
  <c r="L24" i="95"/>
  <c r="L25" i="95"/>
  <c r="P25" i="95"/>
  <c r="L26" i="95"/>
  <c r="L27" i="95"/>
  <c r="P27" i="95"/>
  <c r="L28" i="95"/>
  <c r="P28" i="95" s="1"/>
  <c r="L29" i="95"/>
  <c r="L30" i="95"/>
  <c r="P30" i="95" s="1"/>
  <c r="L31" i="95"/>
  <c r="P31" i="95"/>
  <c r="L32" i="95"/>
  <c r="L33" i="95"/>
  <c r="P33" i="95" s="1"/>
  <c r="M12" i="95"/>
  <c r="P12" i="95" s="1"/>
  <c r="M14" i="101"/>
  <c r="M15" i="101"/>
  <c r="M16" i="101"/>
  <c r="M17" i="101"/>
  <c r="M18" i="101"/>
  <c r="P18" i="101" s="1"/>
  <c r="M19" i="101"/>
  <c r="M20" i="101"/>
  <c r="M21" i="101"/>
  <c r="M22" i="101"/>
  <c r="M23" i="101"/>
  <c r="M24" i="101"/>
  <c r="M25" i="101"/>
  <c r="M26" i="101"/>
  <c r="P26" i="101" s="1"/>
  <c r="M27" i="101"/>
  <c r="M28" i="101"/>
  <c r="M29" i="101"/>
  <c r="M30" i="101"/>
  <c r="M31" i="101"/>
  <c r="M32" i="101"/>
  <c r="M33" i="101"/>
  <c r="M34" i="101"/>
  <c r="P34" i="101" s="1"/>
  <c r="L14" i="101"/>
  <c r="P14" i="101" s="1"/>
  <c r="L15" i="101"/>
  <c r="P15" i="101"/>
  <c r="L16" i="101"/>
  <c r="P16" i="101"/>
  <c r="L17" i="101"/>
  <c r="P17" i="101" s="1"/>
  <c r="L18" i="101"/>
  <c r="L19" i="101"/>
  <c r="P19" i="101"/>
  <c r="L20" i="101"/>
  <c r="P20" i="101"/>
  <c r="L21" i="101"/>
  <c r="P21" i="101" s="1"/>
  <c r="L22" i="101"/>
  <c r="P22" i="101"/>
  <c r="L23" i="101"/>
  <c r="P23" i="101"/>
  <c r="L24" i="101"/>
  <c r="P24" i="101"/>
  <c r="L25" i="101"/>
  <c r="P25" i="101" s="1"/>
  <c r="L26" i="101"/>
  <c r="L27" i="101"/>
  <c r="P27" i="101"/>
  <c r="L28" i="101"/>
  <c r="P28" i="101"/>
  <c r="L29" i="101"/>
  <c r="P29" i="101" s="1"/>
  <c r="L30" i="101"/>
  <c r="P30" i="101"/>
  <c r="L31" i="101"/>
  <c r="P31" i="101"/>
  <c r="L32" i="101"/>
  <c r="P32" i="101"/>
  <c r="L33" i="101"/>
  <c r="P33" i="101" s="1"/>
  <c r="L34" i="101"/>
  <c r="M13" i="101"/>
  <c r="L13" i="101"/>
  <c r="D2" i="101"/>
  <c r="D3" i="101"/>
  <c r="D3" i="100"/>
  <c r="D2" i="100"/>
  <c r="P18" i="100"/>
  <c r="S18" i="100" s="1"/>
  <c r="P34" i="100"/>
  <c r="S34" i="100" s="1"/>
  <c r="P40" i="100"/>
  <c r="S40" i="100" s="1"/>
  <c r="M14" i="100"/>
  <c r="M15" i="100"/>
  <c r="M16" i="100"/>
  <c r="P16" i="100" s="1"/>
  <c r="M17" i="100"/>
  <c r="P17" i="100" s="1"/>
  <c r="S17" i="100" s="1"/>
  <c r="M18" i="100"/>
  <c r="M19" i="100"/>
  <c r="M20" i="100"/>
  <c r="M21" i="100"/>
  <c r="P21" i="100" s="1"/>
  <c r="S21" i="100" s="1"/>
  <c r="M22" i="100"/>
  <c r="M23" i="100"/>
  <c r="M32" i="100"/>
  <c r="P32" i="100" s="1"/>
  <c r="S32" i="100" s="1"/>
  <c r="M33" i="100"/>
  <c r="M34" i="100"/>
  <c r="M35" i="100"/>
  <c r="M37" i="100"/>
  <c r="M38" i="100"/>
  <c r="M39" i="100"/>
  <c r="M40" i="100"/>
  <c r="M41" i="100"/>
  <c r="M42" i="100"/>
  <c r="L14" i="100"/>
  <c r="P14" i="100"/>
  <c r="S14" i="100" s="1"/>
  <c r="L15" i="100"/>
  <c r="P15" i="100"/>
  <c r="S15" i="100" s="1"/>
  <c r="L16" i="100"/>
  <c r="L17" i="100"/>
  <c r="L18" i="100"/>
  <c r="L19" i="100"/>
  <c r="P19" i="100"/>
  <c r="S19" i="100" s="1"/>
  <c r="L20" i="100"/>
  <c r="P20" i="100" s="1"/>
  <c r="S20" i="100" s="1"/>
  <c r="L21" i="100"/>
  <c r="L22" i="100"/>
  <c r="P22" i="100" s="1"/>
  <c r="S22" i="100" s="1"/>
  <c r="L23" i="100"/>
  <c r="P23" i="100" s="1"/>
  <c r="S23" i="100" s="1"/>
  <c r="L32" i="100"/>
  <c r="L33" i="100"/>
  <c r="P33" i="100"/>
  <c r="S33" i="100" s="1"/>
  <c r="L34" i="100"/>
  <c r="L35" i="100"/>
  <c r="P35" i="100"/>
  <c r="S35" i="100" s="1"/>
  <c r="L37" i="100"/>
  <c r="P37" i="100" s="1"/>
  <c r="S37" i="100" s="1"/>
  <c r="L38" i="100"/>
  <c r="P38" i="100" s="1"/>
  <c r="S38" i="100" s="1"/>
  <c r="L39" i="100"/>
  <c r="P39" i="100"/>
  <c r="S39" i="100" s="1"/>
  <c r="L40" i="100"/>
  <c r="L41" i="100"/>
  <c r="P41" i="100"/>
  <c r="S41" i="100" s="1"/>
  <c r="L42" i="100"/>
  <c r="P42" i="100" s="1"/>
  <c r="S42" i="100" s="1"/>
  <c r="L13" i="99"/>
  <c r="M13" i="100"/>
  <c r="L13" i="100"/>
  <c r="D3" i="99"/>
  <c r="D2" i="99"/>
  <c r="D3" i="56"/>
  <c r="D3" i="88"/>
  <c r="D2" i="88"/>
  <c r="D3" i="94"/>
  <c r="D2" i="94"/>
  <c r="D2" i="56"/>
  <c r="P21" i="99"/>
  <c r="S21" i="99" s="1"/>
  <c r="M14" i="99"/>
  <c r="M15" i="99"/>
  <c r="M16" i="99"/>
  <c r="M17" i="99"/>
  <c r="M18" i="99"/>
  <c r="M19" i="99"/>
  <c r="M20" i="99"/>
  <c r="M21" i="99"/>
  <c r="M22" i="99"/>
  <c r="M23" i="99"/>
  <c r="M24" i="99"/>
  <c r="M25" i="99"/>
  <c r="M26" i="99"/>
  <c r="M27" i="99"/>
  <c r="M28" i="99"/>
  <c r="M37" i="99"/>
  <c r="M38" i="99"/>
  <c r="M39" i="99"/>
  <c r="P39" i="99" s="1"/>
  <c r="S39" i="99" s="1"/>
  <c r="M40" i="99"/>
  <c r="M41" i="99"/>
  <c r="M42" i="99"/>
  <c r="L14" i="99"/>
  <c r="P14" i="99" s="1"/>
  <c r="S14" i="99" s="1"/>
  <c r="L15" i="99"/>
  <c r="L16" i="99"/>
  <c r="P16" i="99" s="1"/>
  <c r="S16" i="99" s="1"/>
  <c r="L17" i="99"/>
  <c r="P17" i="99" s="1"/>
  <c r="S17" i="99" s="1"/>
  <c r="L18" i="99"/>
  <c r="P18" i="99"/>
  <c r="S18" i="99" s="1"/>
  <c r="L19" i="99"/>
  <c r="P19" i="99" s="1"/>
  <c r="S19" i="99" s="1"/>
  <c r="L20" i="99"/>
  <c r="P20" i="99"/>
  <c r="S20" i="99" s="1"/>
  <c r="L21" i="99"/>
  <c r="L22" i="99"/>
  <c r="P22" i="99"/>
  <c r="S22" i="99" s="1"/>
  <c r="L23" i="99"/>
  <c r="P23" i="99" s="1"/>
  <c r="S23" i="99" s="1"/>
  <c r="L24" i="99"/>
  <c r="P24" i="99"/>
  <c r="S24" i="99" s="1"/>
  <c r="L25" i="99"/>
  <c r="P25" i="99" s="1"/>
  <c r="S25" i="99" s="1"/>
  <c r="L26" i="99"/>
  <c r="P26" i="99" s="1"/>
  <c r="S26" i="99" s="1"/>
  <c r="L27" i="99"/>
  <c r="P27" i="99"/>
  <c r="S27" i="99" s="1"/>
  <c r="L28" i="99"/>
  <c r="P28" i="99" s="1"/>
  <c r="S28" i="99" s="1"/>
  <c r="L37" i="99"/>
  <c r="P37" i="99" s="1"/>
  <c r="S37" i="99" s="1"/>
  <c r="L38" i="99"/>
  <c r="P38" i="99" s="1"/>
  <c r="S38" i="99" s="1"/>
  <c r="L39" i="99"/>
  <c r="L40" i="99"/>
  <c r="P40" i="99" s="1"/>
  <c r="S40" i="99" s="1"/>
  <c r="L41" i="99"/>
  <c r="P41" i="99" s="1"/>
  <c r="S41" i="99" s="1"/>
  <c r="L42" i="99"/>
  <c r="P42" i="99"/>
  <c r="S42" i="99" s="1"/>
  <c r="M13" i="99"/>
  <c r="P13" i="99" s="1"/>
  <c r="P17" i="56"/>
  <c r="S17" i="56" s="1"/>
  <c r="M14" i="56"/>
  <c r="M15" i="56"/>
  <c r="P15" i="56" s="1"/>
  <c r="S15" i="56" s="1"/>
  <c r="M16" i="56"/>
  <c r="M17" i="56"/>
  <c r="M18" i="56"/>
  <c r="M19" i="56"/>
  <c r="M20" i="56"/>
  <c r="M21" i="56"/>
  <c r="M22" i="56"/>
  <c r="M23" i="56"/>
  <c r="M24" i="56"/>
  <c r="M25" i="56"/>
  <c r="M26" i="56"/>
  <c r="M27" i="56"/>
  <c r="M28" i="56"/>
  <c r="M29" i="56"/>
  <c r="M38" i="56"/>
  <c r="M39" i="56"/>
  <c r="M40" i="56"/>
  <c r="P40" i="56" s="1"/>
  <c r="S40" i="56" s="1"/>
  <c r="M41" i="56"/>
  <c r="M42" i="56"/>
  <c r="L14" i="56"/>
  <c r="P14" i="56" s="1"/>
  <c r="S14" i="56" s="1"/>
  <c r="L15" i="56"/>
  <c r="L16" i="56"/>
  <c r="P16" i="56" s="1"/>
  <c r="S16" i="56" s="1"/>
  <c r="L17" i="56"/>
  <c r="L18" i="56"/>
  <c r="P18" i="56"/>
  <c r="S18" i="56" s="1"/>
  <c r="L19" i="56"/>
  <c r="P19" i="56" s="1"/>
  <c r="S19" i="56" s="1"/>
  <c r="L20" i="56"/>
  <c r="P20" i="56"/>
  <c r="S20" i="56" s="1"/>
  <c r="L21" i="56"/>
  <c r="P21" i="56" s="1"/>
  <c r="S21" i="56" s="1"/>
  <c r="L22" i="56"/>
  <c r="P22" i="56" s="1"/>
  <c r="S22" i="56" s="1"/>
  <c r="L23" i="56"/>
  <c r="P23" i="56" s="1"/>
  <c r="S23" i="56" s="1"/>
  <c r="L24" i="56"/>
  <c r="P24" i="56" s="1"/>
  <c r="S24" i="56" s="1"/>
  <c r="L25" i="56"/>
  <c r="P25" i="56" s="1"/>
  <c r="S25" i="56" s="1"/>
  <c r="L26" i="56"/>
  <c r="P26" i="56"/>
  <c r="S26" i="56" s="1"/>
  <c r="L27" i="56"/>
  <c r="P27" i="56" s="1"/>
  <c r="S27" i="56" s="1"/>
  <c r="L28" i="56"/>
  <c r="P28" i="56"/>
  <c r="S28" i="56" s="1"/>
  <c r="L29" i="56"/>
  <c r="P29" i="56" s="1"/>
  <c r="S29" i="56" s="1"/>
  <c r="L38" i="56"/>
  <c r="P38" i="56"/>
  <c r="S38" i="56" s="1"/>
  <c r="L39" i="56"/>
  <c r="P39" i="56" s="1"/>
  <c r="S39" i="56" s="1"/>
  <c r="L40" i="56"/>
  <c r="L41" i="56"/>
  <c r="P41" i="56" s="1"/>
  <c r="S41" i="56" s="1"/>
  <c r="L42" i="56"/>
  <c r="P42" i="56" s="1"/>
  <c r="S42" i="56" s="1"/>
  <c r="M13" i="56"/>
  <c r="P13" i="56" s="1"/>
  <c r="L13" i="56"/>
  <c r="T22" i="88"/>
  <c r="T30" i="88"/>
  <c r="T38" i="88"/>
  <c r="M12" i="94"/>
  <c r="N13" i="94"/>
  <c r="N14" i="94"/>
  <c r="N15" i="94"/>
  <c r="N16" i="94"/>
  <c r="N17" i="94"/>
  <c r="N18" i="94"/>
  <c r="N19" i="94"/>
  <c r="N20" i="94"/>
  <c r="N21" i="94"/>
  <c r="N22" i="94"/>
  <c r="N23" i="94"/>
  <c r="Q23" i="94" s="1"/>
  <c r="T23" i="94" s="1"/>
  <c r="N24" i="94"/>
  <c r="N25" i="94"/>
  <c r="N26" i="94"/>
  <c r="N27" i="94"/>
  <c r="N28" i="94"/>
  <c r="N29" i="94"/>
  <c r="N30" i="94"/>
  <c r="N31" i="94"/>
  <c r="Q31" i="94" s="1"/>
  <c r="T31" i="94" s="1"/>
  <c r="N32" i="94"/>
  <c r="N33" i="94"/>
  <c r="M13" i="94"/>
  <c r="M14" i="94"/>
  <c r="Q14" i="94" s="1"/>
  <c r="T14" i="94" s="1"/>
  <c r="M15" i="94"/>
  <c r="M16" i="94"/>
  <c r="Q16" i="94"/>
  <c r="T16" i="94" s="1"/>
  <c r="M17" i="94"/>
  <c r="M18" i="94"/>
  <c r="Q18" i="94"/>
  <c r="T18" i="94" s="1"/>
  <c r="M19" i="94"/>
  <c r="Q19" i="94" s="1"/>
  <c r="T19" i="94" s="1"/>
  <c r="M20" i="94"/>
  <c r="Q20" i="94" s="1"/>
  <c r="T20" i="94" s="1"/>
  <c r="M21" i="94"/>
  <c r="M22" i="94"/>
  <c r="Q22" i="94" s="1"/>
  <c r="T22" i="94" s="1"/>
  <c r="M23" i="94"/>
  <c r="M24" i="94"/>
  <c r="Q24" i="94"/>
  <c r="T24" i="94" s="1"/>
  <c r="M25" i="94"/>
  <c r="M26" i="94"/>
  <c r="Q26" i="94"/>
  <c r="T26" i="94" s="1"/>
  <c r="M27" i="94"/>
  <c r="Q27" i="94" s="1"/>
  <c r="T27" i="94" s="1"/>
  <c r="M28" i="94"/>
  <c r="Q28" i="94" s="1"/>
  <c r="T28" i="94" s="1"/>
  <c r="M29" i="94"/>
  <c r="M30" i="94"/>
  <c r="Q30" i="94" s="1"/>
  <c r="T30" i="94" s="1"/>
  <c r="M31" i="94"/>
  <c r="M32" i="94"/>
  <c r="Q32" i="94"/>
  <c r="T32" i="94" s="1"/>
  <c r="M33" i="94"/>
  <c r="N12" i="94"/>
  <c r="Q14" i="98"/>
  <c r="T14" i="98" s="1"/>
  <c r="Q15" i="98"/>
  <c r="T15" i="98" s="1"/>
  <c r="Q16" i="98"/>
  <c r="T16" i="98" s="1"/>
  <c r="Q17" i="98"/>
  <c r="T17" i="98" s="1"/>
  <c r="Q18" i="98"/>
  <c r="T18" i="98" s="1"/>
  <c r="Q19" i="98"/>
  <c r="T19" i="98" s="1"/>
  <c r="Q20" i="98"/>
  <c r="T20" i="98" s="1"/>
  <c r="Q21" i="98"/>
  <c r="T21" i="98" s="1"/>
  <c r="Q22" i="98"/>
  <c r="T22" i="98" s="1"/>
  <c r="Q23" i="98"/>
  <c r="T23" i="98" s="1"/>
  <c r="Q24" i="98"/>
  <c r="T24" i="98" s="1"/>
  <c r="Q35" i="98"/>
  <c r="T35" i="98" s="1"/>
  <c r="Q36" i="98"/>
  <c r="T36" i="98" s="1"/>
  <c r="Q37" i="98"/>
  <c r="T37" i="98" s="1"/>
  <c r="Q38" i="98"/>
  <c r="T38" i="98" s="1"/>
  <c r="Q39" i="98"/>
  <c r="T39" i="98" s="1"/>
  <c r="Q40" i="98"/>
  <c r="T40" i="98" s="1"/>
  <c r="Q41" i="98"/>
  <c r="T41" i="98" s="1"/>
  <c r="Q42" i="98"/>
  <c r="T42" i="98" s="1"/>
  <c r="K13" i="58"/>
  <c r="N13" i="58"/>
  <c r="Q13" i="58" s="1"/>
  <c r="K14" i="58"/>
  <c r="N14" i="58" s="1"/>
  <c r="Q14" i="58" s="1"/>
  <c r="K15" i="58"/>
  <c r="N15" i="58"/>
  <c r="Q15" i="58" s="1"/>
  <c r="K16" i="58"/>
  <c r="N16" i="58" s="1"/>
  <c r="Q16" i="58" s="1"/>
  <c r="K17" i="58"/>
  <c r="N17" i="58"/>
  <c r="Q17" i="58" s="1"/>
  <c r="K18" i="58"/>
  <c r="N18" i="58" s="1"/>
  <c r="Q18" i="58" s="1"/>
  <c r="K19" i="58"/>
  <c r="N19" i="58"/>
  <c r="Q19" i="58" s="1"/>
  <c r="K20" i="58"/>
  <c r="N20" i="58" s="1"/>
  <c r="Q20" i="58" s="1"/>
  <c r="K21" i="58"/>
  <c r="N21" i="58"/>
  <c r="Q21" i="58" s="1"/>
  <c r="K22" i="58"/>
  <c r="N22" i="58" s="1"/>
  <c r="Q22" i="58" s="1"/>
  <c r="K23" i="58"/>
  <c r="N23" i="58"/>
  <c r="Q23" i="58" s="1"/>
  <c r="O14" i="54"/>
  <c r="S14" i="54" s="1"/>
  <c r="V14" i="54" s="1"/>
  <c r="O15" i="54"/>
  <c r="S15" i="54" s="1"/>
  <c r="V15" i="54" s="1"/>
  <c r="O16" i="54"/>
  <c r="O17" i="54"/>
  <c r="S17" i="54" s="1"/>
  <c r="V17" i="54" s="1"/>
  <c r="O18" i="54"/>
  <c r="S18" i="54" s="1"/>
  <c r="V18" i="54" s="1"/>
  <c r="O19" i="54"/>
  <c r="O20" i="54"/>
  <c r="O21" i="54"/>
  <c r="O22" i="54"/>
  <c r="S22" i="54" s="1"/>
  <c r="V22" i="54" s="1"/>
  <c r="O23" i="54"/>
  <c r="S23" i="54" s="1"/>
  <c r="V23" i="54" s="1"/>
  <c r="O24" i="54"/>
  <c r="O25" i="54"/>
  <c r="S25" i="54" s="1"/>
  <c r="V25" i="54" s="1"/>
  <c r="P14" i="54"/>
  <c r="P15" i="54"/>
  <c r="P16" i="54"/>
  <c r="P17" i="54"/>
  <c r="P18" i="54"/>
  <c r="P19" i="54"/>
  <c r="P20" i="54"/>
  <c r="P21" i="54"/>
  <c r="P22" i="54"/>
  <c r="P23" i="54"/>
  <c r="P24" i="54"/>
  <c r="P25" i="54"/>
  <c r="P13" i="54"/>
  <c r="O13" i="54"/>
  <c r="K12" i="58"/>
  <c r="F15" i="102" s="1"/>
  <c r="F40" i="103"/>
  <c r="D33" i="102"/>
  <c r="D32" i="103"/>
  <c r="D22" i="102"/>
  <c r="D16" i="102"/>
  <c r="D28" i="102" s="1"/>
  <c r="B3" i="96"/>
  <c r="B2" i="96"/>
  <c r="B3" i="95"/>
  <c r="B2" i="95"/>
  <c r="B3" i="101"/>
  <c r="B2" i="101"/>
  <c r="B3" i="100"/>
  <c r="B2" i="100"/>
  <c r="B3" i="99"/>
  <c r="B2" i="99"/>
  <c r="B3" i="56"/>
  <c r="B2" i="56"/>
  <c r="B3" i="88"/>
  <c r="B2" i="88"/>
  <c r="C3" i="98"/>
  <c r="C2" i="98"/>
  <c r="C2" i="54"/>
  <c r="I3" i="54"/>
  <c r="I2" i="54"/>
  <c r="B3" i="94"/>
  <c r="B2" i="94"/>
  <c r="B3" i="98"/>
  <c r="B2" i="98"/>
  <c r="G3" i="54"/>
  <c r="G2" i="54"/>
  <c r="B3" i="54"/>
  <c r="B2" i="54"/>
  <c r="C3" i="58"/>
  <c r="G3" i="58"/>
  <c r="G3" i="101" s="1"/>
  <c r="G2" i="58"/>
  <c r="H2" i="94" s="1"/>
  <c r="C2" i="58"/>
  <c r="T40" i="88"/>
  <c r="T41" i="88"/>
  <c r="T37" i="88"/>
  <c r="T33" i="88"/>
  <c r="T31" i="88"/>
  <c r="T21" i="88"/>
  <c r="T19" i="88"/>
  <c r="T17" i="88"/>
  <c r="Q33" i="94"/>
  <c r="T33" i="94" s="1"/>
  <c r="Q29" i="94"/>
  <c r="T29" i="94" s="1"/>
  <c r="Q25" i="94"/>
  <c r="T25" i="94" s="1"/>
  <c r="Q21" i="94"/>
  <c r="T21" i="94" s="1"/>
  <c r="Q17" i="94"/>
  <c r="T17" i="94" s="1"/>
  <c r="Q13" i="94"/>
  <c r="T13" i="94" s="1"/>
  <c r="P32" i="95"/>
  <c r="P24" i="95"/>
  <c r="P20" i="95"/>
  <c r="P16" i="95"/>
  <c r="S61" i="54"/>
  <c r="V61" i="54" s="1"/>
  <c r="S24" i="54"/>
  <c r="V24" i="54" s="1"/>
  <c r="S20" i="54"/>
  <c r="V20" i="54" s="1"/>
  <c r="S16" i="54"/>
  <c r="V16" i="54" s="1"/>
  <c r="S21" i="54"/>
  <c r="V21" i="54" s="1"/>
  <c r="S19" i="54"/>
  <c r="V19" i="54" s="1"/>
  <c r="P13" i="101"/>
  <c r="H3" i="98"/>
  <c r="N25" i="58"/>
  <c r="Q25" i="58" s="1"/>
  <c r="D27" i="103"/>
  <c r="P13" i="100"/>
  <c r="S13" i="100"/>
  <c r="G3" i="88"/>
  <c r="G3" i="56"/>
  <c r="G3" i="100"/>
  <c r="O580" i="54" l="1"/>
  <c r="H15" i="103"/>
  <c r="D31" i="103"/>
  <c r="D34" i="103"/>
  <c r="P29" i="96"/>
  <c r="S29" i="96" s="1"/>
  <c r="P32" i="96"/>
  <c r="S32" i="96" s="1"/>
  <c r="P15" i="96"/>
  <c r="S15" i="96" s="1"/>
  <c r="P14" i="96"/>
  <c r="S14" i="96" s="1"/>
  <c r="P27" i="96"/>
  <c r="S27" i="96" s="1"/>
  <c r="P19" i="96"/>
  <c r="S19" i="96" s="1"/>
  <c r="P20" i="96"/>
  <c r="S20" i="96" s="1"/>
  <c r="P37" i="96"/>
  <c r="S37" i="96" s="1"/>
  <c r="H21" i="103"/>
  <c r="H27" i="103" s="1"/>
  <c r="Q16" i="88"/>
  <c r="T16" i="88" s="1"/>
  <c r="N214" i="88"/>
  <c r="Q12" i="88"/>
  <c r="N12" i="58"/>
  <c r="Q12" i="58" s="1"/>
  <c r="G2" i="56"/>
  <c r="G2" i="88"/>
  <c r="G3" i="99"/>
  <c r="G3" i="96"/>
  <c r="G3" i="95"/>
  <c r="H3" i="94"/>
  <c r="T25" i="98"/>
  <c r="L14" i="103"/>
  <c r="N14" i="103" s="1"/>
  <c r="S16" i="100"/>
  <c r="D32" i="102"/>
  <c r="F21" i="102"/>
  <c r="F20" i="103"/>
  <c r="F22" i="103"/>
  <c r="F23" i="102"/>
  <c r="S13" i="56"/>
  <c r="S13" i="96"/>
  <c r="S13" i="99"/>
  <c r="P15" i="99"/>
  <c r="S15" i="99" s="1"/>
  <c r="L465" i="96"/>
  <c r="G2" i="95"/>
  <c r="Q12" i="94"/>
  <c r="G2" i="101"/>
  <c r="Q15" i="94"/>
  <c r="T15" i="94" s="1"/>
  <c r="F14" i="103"/>
  <c r="G2" i="96"/>
  <c r="G2" i="99"/>
  <c r="S13" i="54"/>
  <c r="G2" i="100"/>
  <c r="S89" i="54"/>
  <c r="V89" i="54" s="1"/>
  <c r="S87" i="54"/>
  <c r="V87" i="54" s="1"/>
  <c r="S85" i="54"/>
  <c r="V85" i="54" s="1"/>
  <c r="S83" i="54"/>
  <c r="V83" i="54" s="1"/>
  <c r="S81" i="54"/>
  <c r="V81" i="54" s="1"/>
  <c r="S79" i="54"/>
  <c r="V79" i="54" s="1"/>
  <c r="S77" i="54"/>
  <c r="V77" i="54" s="1"/>
  <c r="S75" i="54"/>
  <c r="V75" i="54" s="1"/>
  <c r="S73" i="54"/>
  <c r="V73" i="54" s="1"/>
  <c r="S71" i="54"/>
  <c r="V71" i="54" s="1"/>
  <c r="S69" i="54"/>
  <c r="V69" i="54" s="1"/>
  <c r="S67" i="54"/>
  <c r="V67" i="54" s="1"/>
  <c r="S65" i="54"/>
  <c r="V65" i="54" s="1"/>
  <c r="S63" i="54"/>
  <c r="V63" i="54" s="1"/>
  <c r="M465" i="96"/>
  <c r="H2" i="98"/>
  <c r="S92" i="54"/>
  <c r="V92" i="54" s="1"/>
  <c r="Q35" i="94"/>
  <c r="T35" i="94" s="1"/>
  <c r="Q37" i="94"/>
  <c r="T37" i="94" s="1"/>
  <c r="Q39" i="94"/>
  <c r="T39" i="94" s="1"/>
  <c r="Q41" i="94"/>
  <c r="T41" i="94" s="1"/>
  <c r="Q43" i="94"/>
  <c r="T43" i="94" s="1"/>
  <c r="Q45" i="94"/>
  <c r="T45" i="94" s="1"/>
  <c r="Q47" i="94"/>
  <c r="T47" i="94" s="1"/>
  <c r="Q49" i="94"/>
  <c r="T49" i="94" s="1"/>
  <c r="S94" i="54"/>
  <c r="V94" i="54" s="1"/>
  <c r="S96" i="54"/>
  <c r="V96" i="54" s="1"/>
  <c r="S98" i="54"/>
  <c r="V98" i="54" s="1"/>
  <c r="S100" i="54"/>
  <c r="V100" i="54" s="1"/>
  <c r="S102" i="54"/>
  <c r="V102" i="54" s="1"/>
  <c r="S104" i="54"/>
  <c r="V104" i="54" s="1"/>
  <c r="S106" i="54"/>
  <c r="V106" i="54" s="1"/>
  <c r="S108" i="54"/>
  <c r="V108" i="54" s="1"/>
  <c r="S110" i="54"/>
  <c r="V110" i="54" s="1"/>
  <c r="S112" i="54"/>
  <c r="V112" i="54" s="1"/>
  <c r="S114" i="54"/>
  <c r="V114" i="54" s="1"/>
  <c r="S116" i="54"/>
  <c r="V116" i="54" s="1"/>
  <c r="S118" i="54"/>
  <c r="V118" i="54" s="1"/>
  <c r="S120" i="54"/>
  <c r="V120" i="54" s="1"/>
  <c r="S122" i="54"/>
  <c r="V122" i="54" s="1"/>
  <c r="S124" i="54"/>
  <c r="V124" i="54" s="1"/>
  <c r="S126" i="54"/>
  <c r="V126" i="54" s="1"/>
  <c r="S128" i="54"/>
  <c r="V128" i="54" s="1"/>
  <c r="S130" i="54"/>
  <c r="V130" i="54" s="1"/>
  <c r="S132" i="54"/>
  <c r="V132" i="54" s="1"/>
  <c r="S134" i="54"/>
  <c r="V134" i="54" s="1"/>
  <c r="S136" i="54"/>
  <c r="V136" i="54" s="1"/>
  <c r="S138" i="54"/>
  <c r="V138" i="54" s="1"/>
  <c r="S140" i="54"/>
  <c r="V140" i="54" s="1"/>
  <c r="S142" i="54"/>
  <c r="V142" i="54" s="1"/>
  <c r="S144" i="54"/>
  <c r="V144" i="54" s="1"/>
  <c r="S146" i="54"/>
  <c r="V146" i="54" s="1"/>
  <c r="S148" i="54"/>
  <c r="V148" i="54" s="1"/>
  <c r="S150" i="54"/>
  <c r="V150" i="54" s="1"/>
  <c r="S152" i="54"/>
  <c r="V152" i="54" s="1"/>
  <c r="S154" i="54"/>
  <c r="V154" i="54" s="1"/>
  <c r="S156" i="54"/>
  <c r="V156" i="54" s="1"/>
  <c r="S158" i="54"/>
  <c r="V158" i="54" s="1"/>
  <c r="S160" i="54"/>
  <c r="V160" i="54" s="1"/>
  <c r="S162" i="54"/>
  <c r="V162" i="54" s="1"/>
  <c r="S164" i="54"/>
  <c r="V164" i="54" s="1"/>
  <c r="S166" i="54"/>
  <c r="V166" i="54" s="1"/>
  <c r="S168" i="54"/>
  <c r="V168" i="54" s="1"/>
  <c r="S170" i="54"/>
  <c r="V170" i="54" s="1"/>
  <c r="S172" i="54"/>
  <c r="V172" i="54" s="1"/>
  <c r="S174" i="54"/>
  <c r="V174" i="54" s="1"/>
  <c r="S176" i="54"/>
  <c r="V176" i="54" s="1"/>
  <c r="S178" i="54"/>
  <c r="V178" i="54" s="1"/>
  <c r="S180" i="54"/>
  <c r="V180" i="54" s="1"/>
  <c r="S182" i="54"/>
  <c r="V182" i="54" s="1"/>
  <c r="S184" i="54"/>
  <c r="V184" i="54" s="1"/>
  <c r="S186" i="54"/>
  <c r="V186" i="54" s="1"/>
  <c r="S188" i="54"/>
  <c r="V188" i="54" s="1"/>
  <c r="S190" i="54"/>
  <c r="V190" i="54" s="1"/>
  <c r="S192" i="54"/>
  <c r="V192" i="54" s="1"/>
  <c r="S194" i="54"/>
  <c r="V194" i="54" s="1"/>
  <c r="S196" i="54"/>
  <c r="V196" i="54" s="1"/>
  <c r="S198" i="54"/>
  <c r="V198" i="54" s="1"/>
  <c r="S200" i="54"/>
  <c r="V200" i="54" s="1"/>
  <c r="S202" i="54"/>
  <c r="V202" i="54" s="1"/>
  <c r="S204" i="54"/>
  <c r="V204" i="54" s="1"/>
  <c r="S206" i="54"/>
  <c r="V206" i="54" s="1"/>
  <c r="S208" i="54"/>
  <c r="V208" i="54" s="1"/>
  <c r="S210" i="54"/>
  <c r="V210" i="54" s="1"/>
  <c r="S212" i="54"/>
  <c r="V212" i="54" s="1"/>
  <c r="S214" i="54"/>
  <c r="V214" i="54" s="1"/>
  <c r="S216" i="54"/>
  <c r="V216" i="54" s="1"/>
  <c r="S218" i="54"/>
  <c r="V218" i="54" s="1"/>
  <c r="S220" i="54"/>
  <c r="V220" i="54" s="1"/>
  <c r="S222" i="54"/>
  <c r="V222" i="54" s="1"/>
  <c r="S224" i="54"/>
  <c r="V224" i="54" s="1"/>
  <c r="S226" i="54"/>
  <c r="V226" i="54" s="1"/>
  <c r="S228" i="54"/>
  <c r="V228" i="54" s="1"/>
  <c r="S230" i="54"/>
  <c r="V230" i="54" s="1"/>
  <c r="S232" i="54"/>
  <c r="V232" i="54" s="1"/>
  <c r="S234" i="54"/>
  <c r="V234" i="54" s="1"/>
  <c r="S236" i="54"/>
  <c r="V236" i="54" s="1"/>
  <c r="S238" i="54"/>
  <c r="V238" i="54" s="1"/>
  <c r="S240" i="54"/>
  <c r="V240" i="54" s="1"/>
  <c r="S242" i="54"/>
  <c r="V242" i="54" s="1"/>
  <c r="S244" i="54"/>
  <c r="V244" i="54" s="1"/>
  <c r="S246" i="54"/>
  <c r="V246" i="54" s="1"/>
  <c r="S248" i="54"/>
  <c r="V248" i="54" s="1"/>
  <c r="S250" i="54"/>
  <c r="V250" i="54" s="1"/>
  <c r="S252" i="54"/>
  <c r="V252" i="54" s="1"/>
  <c r="S254" i="54"/>
  <c r="V254" i="54" s="1"/>
  <c r="S256" i="54"/>
  <c r="V256" i="54" s="1"/>
  <c r="S258" i="54"/>
  <c r="V258" i="54" s="1"/>
  <c r="S260" i="54"/>
  <c r="V260" i="54" s="1"/>
  <c r="S262" i="54"/>
  <c r="V262" i="54" s="1"/>
  <c r="S264" i="54"/>
  <c r="V264" i="54" s="1"/>
  <c r="S266" i="54"/>
  <c r="V266" i="54" s="1"/>
  <c r="S268" i="54"/>
  <c r="V268" i="54" s="1"/>
  <c r="S270" i="54"/>
  <c r="V270" i="54" s="1"/>
  <c r="S272" i="54"/>
  <c r="V272" i="54" s="1"/>
  <c r="S274" i="54"/>
  <c r="V274" i="54" s="1"/>
  <c r="S276" i="54"/>
  <c r="V276" i="54" s="1"/>
  <c r="S396" i="54"/>
  <c r="V396" i="54" s="1"/>
  <c r="S398" i="54"/>
  <c r="V398" i="54" s="1"/>
  <c r="S400" i="54"/>
  <c r="V400" i="54" s="1"/>
  <c r="S402" i="54"/>
  <c r="V402" i="54" s="1"/>
  <c r="S404" i="54"/>
  <c r="V404" i="54" s="1"/>
  <c r="S406" i="54"/>
  <c r="V406" i="54" s="1"/>
  <c r="S408" i="54"/>
  <c r="V408" i="54" s="1"/>
  <c r="S410" i="54"/>
  <c r="V410" i="54" s="1"/>
  <c r="S412" i="54"/>
  <c r="V412" i="54" s="1"/>
  <c r="S414" i="54"/>
  <c r="V414" i="54" s="1"/>
  <c r="S416" i="54"/>
  <c r="V416" i="54" s="1"/>
  <c r="S418" i="54"/>
  <c r="V418" i="54" s="1"/>
  <c r="S420" i="54"/>
  <c r="V420" i="54" s="1"/>
  <c r="S422" i="54"/>
  <c r="V422" i="54" s="1"/>
  <c r="S424" i="54"/>
  <c r="V424" i="54" s="1"/>
  <c r="S426" i="54"/>
  <c r="V426" i="54" s="1"/>
  <c r="S428" i="54"/>
  <c r="V428" i="54" s="1"/>
  <c r="S430" i="54"/>
  <c r="V430" i="54" s="1"/>
  <c r="S432" i="54"/>
  <c r="V432" i="54" s="1"/>
  <c r="S434" i="54"/>
  <c r="V434" i="54" s="1"/>
  <c r="S436" i="54"/>
  <c r="V436" i="54" s="1"/>
  <c r="S438" i="54"/>
  <c r="V438" i="54" s="1"/>
  <c r="S440" i="54"/>
  <c r="V440" i="54" s="1"/>
  <c r="S442" i="54"/>
  <c r="V442" i="54" s="1"/>
  <c r="S444" i="54"/>
  <c r="V444" i="54" s="1"/>
  <c r="S446" i="54"/>
  <c r="V446" i="54" s="1"/>
  <c r="S448" i="54"/>
  <c r="V448" i="54" s="1"/>
  <c r="S450" i="54"/>
  <c r="V450" i="54" s="1"/>
  <c r="S452" i="54"/>
  <c r="V452" i="54" s="1"/>
  <c r="S454" i="54"/>
  <c r="V454" i="54" s="1"/>
  <c r="S456" i="54"/>
  <c r="V456" i="54" s="1"/>
  <c r="S458" i="54"/>
  <c r="V458" i="54" s="1"/>
  <c r="S460" i="54"/>
  <c r="V460" i="54" s="1"/>
  <c r="S462" i="54"/>
  <c r="V462" i="54" s="1"/>
  <c r="S464" i="54"/>
  <c r="V464" i="54" s="1"/>
  <c r="S466" i="54"/>
  <c r="V466" i="54" s="1"/>
  <c r="S468" i="54"/>
  <c r="V468" i="54" s="1"/>
  <c r="S470" i="54"/>
  <c r="V470" i="54" s="1"/>
  <c r="S472" i="54"/>
  <c r="V472" i="54" s="1"/>
  <c r="S474" i="54"/>
  <c r="V474" i="54" s="1"/>
  <c r="S476" i="54"/>
  <c r="V476" i="54" s="1"/>
  <c r="S478" i="54"/>
  <c r="V478" i="54" s="1"/>
  <c r="S480" i="54"/>
  <c r="V480" i="54" s="1"/>
  <c r="S482" i="54"/>
  <c r="V482" i="54" s="1"/>
  <c r="S484" i="54"/>
  <c r="V484" i="54" s="1"/>
  <c r="S486" i="54"/>
  <c r="V486" i="54" s="1"/>
  <c r="S488" i="54"/>
  <c r="V488" i="54" s="1"/>
  <c r="S490" i="54"/>
  <c r="V490" i="54" s="1"/>
  <c r="S492" i="54"/>
  <c r="V492" i="54" s="1"/>
  <c r="S494" i="54"/>
  <c r="V494" i="54" s="1"/>
  <c r="S496" i="54"/>
  <c r="V496" i="54" s="1"/>
  <c r="S498" i="54"/>
  <c r="V498" i="54" s="1"/>
  <c r="S500" i="54"/>
  <c r="V500" i="54" s="1"/>
  <c r="S502" i="54"/>
  <c r="V502" i="54" s="1"/>
  <c r="S504" i="54"/>
  <c r="V504" i="54" s="1"/>
  <c r="S506" i="54"/>
  <c r="V506" i="54" s="1"/>
  <c r="S508" i="54"/>
  <c r="V508" i="54" s="1"/>
  <c r="S510" i="54"/>
  <c r="V510" i="54" s="1"/>
  <c r="S512" i="54"/>
  <c r="V512" i="54" s="1"/>
  <c r="S514" i="54"/>
  <c r="V514" i="54" s="1"/>
  <c r="S516" i="54"/>
  <c r="V516" i="54" s="1"/>
  <c r="S518" i="54"/>
  <c r="V518" i="54" s="1"/>
  <c r="P34" i="95"/>
  <c r="S278" i="54"/>
  <c r="V278" i="54" s="1"/>
  <c r="S280" i="54"/>
  <c r="V280" i="54" s="1"/>
  <c r="S282" i="54"/>
  <c r="V282" i="54" s="1"/>
  <c r="S284" i="54"/>
  <c r="V284" i="54" s="1"/>
  <c r="S286" i="54"/>
  <c r="V286" i="54" s="1"/>
  <c r="S288" i="54"/>
  <c r="V288" i="54" s="1"/>
  <c r="S290" i="54"/>
  <c r="V290" i="54" s="1"/>
  <c r="S292" i="54"/>
  <c r="V292" i="54" s="1"/>
  <c r="S294" i="54"/>
  <c r="V294" i="54" s="1"/>
  <c r="S296" i="54"/>
  <c r="V296" i="54" s="1"/>
  <c r="S298" i="54"/>
  <c r="V298" i="54" s="1"/>
  <c r="S300" i="54"/>
  <c r="V300" i="54" s="1"/>
  <c r="S302" i="54"/>
  <c r="V302" i="54" s="1"/>
  <c r="S304" i="54"/>
  <c r="V304" i="54" s="1"/>
  <c r="S306" i="54"/>
  <c r="V306" i="54" s="1"/>
  <c r="S308" i="54"/>
  <c r="V308" i="54" s="1"/>
  <c r="S310" i="54"/>
  <c r="V310" i="54" s="1"/>
  <c r="S312" i="54"/>
  <c r="V312" i="54" s="1"/>
  <c r="S314" i="54"/>
  <c r="V314" i="54" s="1"/>
  <c r="S316" i="54"/>
  <c r="V316" i="54" s="1"/>
  <c r="S318" i="54"/>
  <c r="V318" i="54" s="1"/>
  <c r="S320" i="54"/>
  <c r="V320" i="54" s="1"/>
  <c r="S322" i="54"/>
  <c r="V322" i="54" s="1"/>
  <c r="S324" i="54"/>
  <c r="V324" i="54" s="1"/>
  <c r="S326" i="54"/>
  <c r="V326" i="54" s="1"/>
  <c r="S328" i="54"/>
  <c r="V328" i="54" s="1"/>
  <c r="S330" i="54"/>
  <c r="V330" i="54" s="1"/>
  <c r="S332" i="54"/>
  <c r="V332" i="54" s="1"/>
  <c r="S334" i="54"/>
  <c r="V334" i="54" s="1"/>
  <c r="S336" i="54"/>
  <c r="V336" i="54" s="1"/>
  <c r="S338" i="54"/>
  <c r="V338" i="54" s="1"/>
  <c r="S340" i="54"/>
  <c r="V340" i="54" s="1"/>
  <c r="S342" i="54"/>
  <c r="V342" i="54" s="1"/>
  <c r="S344" i="54"/>
  <c r="V344" i="54" s="1"/>
  <c r="S346" i="54"/>
  <c r="V346" i="54" s="1"/>
  <c r="S348" i="54"/>
  <c r="V348" i="54" s="1"/>
  <c r="S350" i="54"/>
  <c r="V350" i="54" s="1"/>
  <c r="S352" i="54"/>
  <c r="V352" i="54" s="1"/>
  <c r="S354" i="54"/>
  <c r="V354" i="54" s="1"/>
  <c r="S356" i="54"/>
  <c r="V356" i="54" s="1"/>
  <c r="S358" i="54"/>
  <c r="V358" i="54" s="1"/>
  <c r="S360" i="54"/>
  <c r="V360" i="54" s="1"/>
  <c r="S362" i="54"/>
  <c r="V362" i="54" s="1"/>
  <c r="S364" i="54"/>
  <c r="V364" i="54" s="1"/>
  <c r="S366" i="54"/>
  <c r="V366" i="54" s="1"/>
  <c r="S368" i="54"/>
  <c r="V368" i="54" s="1"/>
  <c r="S370" i="54"/>
  <c r="V370" i="54" s="1"/>
  <c r="S372" i="54"/>
  <c r="V372" i="54" s="1"/>
  <c r="S374" i="54"/>
  <c r="V374" i="54" s="1"/>
  <c r="S376" i="54"/>
  <c r="V376" i="54" s="1"/>
  <c r="S378" i="54"/>
  <c r="V378" i="54" s="1"/>
  <c r="S380" i="54"/>
  <c r="V380" i="54" s="1"/>
  <c r="S382" i="54"/>
  <c r="V382" i="54" s="1"/>
  <c r="S384" i="54"/>
  <c r="V384" i="54" s="1"/>
  <c r="S386" i="54"/>
  <c r="V386" i="54" s="1"/>
  <c r="S388" i="54"/>
  <c r="V388" i="54" s="1"/>
  <c r="S390" i="54"/>
  <c r="V390" i="54" s="1"/>
  <c r="S392" i="54"/>
  <c r="V392" i="54" s="1"/>
  <c r="S394" i="54"/>
  <c r="V394" i="54" s="1"/>
  <c r="Q368" i="98"/>
  <c r="T368" i="98" s="1"/>
  <c r="Q364" i="98"/>
  <c r="T364" i="98" s="1"/>
  <c r="Q360" i="98"/>
  <c r="T360" i="98" s="1"/>
  <c r="Q356" i="98"/>
  <c r="T356" i="98" s="1"/>
  <c r="Q352" i="98"/>
  <c r="T352" i="98" s="1"/>
  <c r="Q348" i="98"/>
  <c r="T348" i="98" s="1"/>
  <c r="Q344" i="98"/>
  <c r="T344" i="98" s="1"/>
  <c r="Q340" i="98"/>
  <c r="T340" i="98" s="1"/>
  <c r="Q336" i="98"/>
  <c r="T336" i="98" s="1"/>
  <c r="Q332" i="98"/>
  <c r="T332" i="98" s="1"/>
  <c r="Q328" i="98"/>
  <c r="T328" i="98" s="1"/>
  <c r="Q324" i="98"/>
  <c r="T324" i="98" s="1"/>
  <c r="Q320" i="98"/>
  <c r="T320" i="98" s="1"/>
  <c r="Q316" i="98"/>
  <c r="T316" i="98" s="1"/>
  <c r="Q312" i="98"/>
  <c r="T312" i="98" s="1"/>
  <c r="Q308" i="98"/>
  <c r="T308" i="98" s="1"/>
  <c r="Q304" i="98"/>
  <c r="T304" i="98" s="1"/>
  <c r="Q300" i="98"/>
  <c r="T300" i="98" s="1"/>
  <c r="Q296" i="98"/>
  <c r="T296" i="98" s="1"/>
  <c r="Q292" i="98"/>
  <c r="T292" i="98" s="1"/>
  <c r="Q288" i="98"/>
  <c r="T288" i="98" s="1"/>
  <c r="Q284" i="98"/>
  <c r="T284" i="98" s="1"/>
  <c r="Q280" i="98"/>
  <c r="T280" i="98" s="1"/>
  <c r="Q276" i="98"/>
  <c r="T276" i="98" s="1"/>
  <c r="Q272" i="98"/>
  <c r="T272" i="98" s="1"/>
  <c r="Q268" i="98"/>
  <c r="T268" i="98" s="1"/>
  <c r="Q264" i="98"/>
  <c r="T264" i="98" s="1"/>
  <c r="Q260" i="98"/>
  <c r="T260" i="98" s="1"/>
  <c r="Q256" i="98"/>
  <c r="T256" i="98" s="1"/>
  <c r="Q252" i="98"/>
  <c r="T252" i="98" s="1"/>
  <c r="Q248" i="98"/>
  <c r="T248" i="98" s="1"/>
  <c r="Q244" i="98"/>
  <c r="T244" i="98" s="1"/>
  <c r="Q240" i="98"/>
  <c r="T240" i="98" s="1"/>
  <c r="Q236" i="98"/>
  <c r="T236" i="98" s="1"/>
  <c r="Q232" i="98"/>
  <c r="T232" i="98" s="1"/>
  <c r="Q228" i="98"/>
  <c r="T228" i="98" s="1"/>
  <c r="Q224" i="98"/>
  <c r="T224" i="98" s="1"/>
  <c r="Q220" i="98"/>
  <c r="T220" i="98" s="1"/>
  <c r="Q216" i="98"/>
  <c r="T216" i="98" s="1"/>
  <c r="Q212" i="98"/>
  <c r="T212" i="98" s="1"/>
  <c r="Q208" i="98"/>
  <c r="T208" i="98" s="1"/>
  <c r="Q204" i="98"/>
  <c r="T204" i="98" s="1"/>
  <c r="Q200" i="98"/>
  <c r="T200" i="98" s="1"/>
  <c r="Q196" i="98"/>
  <c r="T196" i="98" s="1"/>
  <c r="Q192" i="98"/>
  <c r="T192" i="98" s="1"/>
  <c r="Q188" i="98"/>
  <c r="T188" i="98" s="1"/>
  <c r="Q184" i="98"/>
  <c r="T184" i="98" s="1"/>
  <c r="Q180" i="98"/>
  <c r="T180" i="98" s="1"/>
  <c r="Q176" i="98"/>
  <c r="T176" i="98" s="1"/>
  <c r="Q172" i="98"/>
  <c r="T172" i="98" s="1"/>
  <c r="Q168" i="98"/>
  <c r="T168" i="98" s="1"/>
  <c r="Q164" i="98"/>
  <c r="T164" i="98" s="1"/>
  <c r="Q160" i="98"/>
  <c r="T160" i="98" s="1"/>
  <c r="Q156" i="98"/>
  <c r="T156" i="98" s="1"/>
  <c r="Q152" i="98"/>
  <c r="T152" i="98" s="1"/>
  <c r="Q148" i="98"/>
  <c r="T148" i="98" s="1"/>
  <c r="Q144" i="98"/>
  <c r="T144" i="98" s="1"/>
  <c r="Q140" i="98"/>
  <c r="T140" i="98" s="1"/>
  <c r="Q136" i="98"/>
  <c r="T136" i="98" s="1"/>
  <c r="Q132" i="98"/>
  <c r="T132" i="98" s="1"/>
  <c r="Q128" i="98"/>
  <c r="T128" i="98" s="1"/>
  <c r="Q124" i="98"/>
  <c r="T124" i="98" s="1"/>
  <c r="Q120" i="98"/>
  <c r="T120" i="98" s="1"/>
  <c r="Q116" i="98"/>
  <c r="T116" i="98" s="1"/>
  <c r="Q112" i="98"/>
  <c r="T112" i="98" s="1"/>
  <c r="Q108" i="98"/>
  <c r="T108" i="98" s="1"/>
  <c r="Q104" i="98"/>
  <c r="T104" i="98" s="1"/>
  <c r="Q100" i="98"/>
  <c r="T100" i="98" s="1"/>
  <c r="Q96" i="98"/>
  <c r="T96" i="98" s="1"/>
  <c r="Q92" i="98"/>
  <c r="T92" i="98" s="1"/>
  <c r="Q88" i="98"/>
  <c r="T88" i="98" s="1"/>
  <c r="Q84" i="98"/>
  <c r="T84" i="98" s="1"/>
  <c r="Q80" i="98"/>
  <c r="T80" i="98" s="1"/>
  <c r="Q76" i="98"/>
  <c r="T76" i="98" s="1"/>
  <c r="Q71" i="98"/>
  <c r="T71" i="98" s="1"/>
  <c r="Q67" i="98"/>
  <c r="T67" i="98" s="1"/>
  <c r="Q63" i="98"/>
  <c r="T63" i="98" s="1"/>
  <c r="Q59" i="98"/>
  <c r="T59" i="98" s="1"/>
  <c r="Q55" i="98"/>
  <c r="T55" i="98" s="1"/>
  <c r="Q51" i="98"/>
  <c r="T51" i="98" s="1"/>
  <c r="Q47" i="98"/>
  <c r="T47" i="98" s="1"/>
  <c r="P47" i="96"/>
  <c r="S47" i="96" s="1"/>
  <c r="P49" i="96"/>
  <c r="S49" i="96" s="1"/>
  <c r="P51" i="96"/>
  <c r="S51" i="96" s="1"/>
  <c r="P53" i="96"/>
  <c r="S53" i="96" s="1"/>
  <c r="P55" i="96"/>
  <c r="S55" i="96" s="1"/>
  <c r="P57" i="96"/>
  <c r="S57" i="96" s="1"/>
  <c r="P59" i="96"/>
  <c r="S59" i="96" s="1"/>
  <c r="P61" i="96"/>
  <c r="S61" i="96" s="1"/>
  <c r="P63" i="96"/>
  <c r="S63" i="96" s="1"/>
  <c r="P65" i="96"/>
  <c r="S65" i="96" s="1"/>
  <c r="P67" i="96"/>
  <c r="S67" i="96" s="1"/>
  <c r="P69" i="96"/>
  <c r="S69" i="96" s="1"/>
  <c r="P71" i="96"/>
  <c r="S71" i="96" s="1"/>
  <c r="P73" i="96"/>
  <c r="S73" i="96" s="1"/>
  <c r="P75" i="96"/>
  <c r="S75" i="96" s="1"/>
  <c r="P77" i="96"/>
  <c r="S77" i="96" s="1"/>
  <c r="P79" i="96"/>
  <c r="S79" i="96" s="1"/>
  <c r="P81" i="96"/>
  <c r="S81" i="96" s="1"/>
  <c r="P83" i="96"/>
  <c r="S83" i="96" s="1"/>
  <c r="P85" i="96"/>
  <c r="S85" i="96" s="1"/>
  <c r="P87" i="96"/>
  <c r="S87" i="96" s="1"/>
  <c r="P89" i="96"/>
  <c r="S89" i="96" s="1"/>
  <c r="P91" i="96"/>
  <c r="S91" i="96" s="1"/>
  <c r="P93" i="96"/>
  <c r="S93" i="96" s="1"/>
  <c r="P95" i="96"/>
  <c r="S95" i="96" s="1"/>
  <c r="P97" i="96"/>
  <c r="S97" i="96" s="1"/>
  <c r="P99" i="96"/>
  <c r="S99" i="96" s="1"/>
  <c r="P101" i="96"/>
  <c r="S101" i="96" s="1"/>
  <c r="P103" i="96"/>
  <c r="S103" i="96" s="1"/>
  <c r="P105" i="96"/>
  <c r="S105" i="96" s="1"/>
  <c r="P107" i="96"/>
  <c r="S107" i="96" s="1"/>
  <c r="P109" i="96"/>
  <c r="S109" i="96" s="1"/>
  <c r="P111" i="96"/>
  <c r="S111" i="96" s="1"/>
  <c r="P113" i="96"/>
  <c r="S113" i="96" s="1"/>
  <c r="P115" i="96"/>
  <c r="S115" i="96" s="1"/>
  <c r="P117" i="96"/>
  <c r="S117" i="96" s="1"/>
  <c r="P119" i="96"/>
  <c r="S119" i="96" s="1"/>
  <c r="P121" i="96"/>
  <c r="S121" i="96" s="1"/>
  <c r="P123" i="96"/>
  <c r="S123" i="96" s="1"/>
  <c r="P125" i="96"/>
  <c r="S125" i="96" s="1"/>
  <c r="P127" i="96"/>
  <c r="S127" i="96" s="1"/>
  <c r="P129" i="96"/>
  <c r="S129" i="96" s="1"/>
  <c r="P131" i="96"/>
  <c r="S131" i="96" s="1"/>
  <c r="P133" i="96"/>
  <c r="S133" i="96" s="1"/>
  <c r="P135" i="96"/>
  <c r="S135" i="96" s="1"/>
  <c r="P137" i="96"/>
  <c r="S137" i="96" s="1"/>
  <c r="P139" i="96"/>
  <c r="S139" i="96" s="1"/>
  <c r="P141" i="96"/>
  <c r="S141" i="96" s="1"/>
  <c r="P143" i="96"/>
  <c r="S143" i="96" s="1"/>
  <c r="P145" i="96"/>
  <c r="S145" i="96" s="1"/>
  <c r="P147" i="96"/>
  <c r="S147" i="96" s="1"/>
  <c r="P149" i="96"/>
  <c r="S149" i="96" s="1"/>
  <c r="P151" i="96"/>
  <c r="S151" i="96" s="1"/>
  <c r="P153" i="96"/>
  <c r="S153" i="96" s="1"/>
  <c r="P155" i="96"/>
  <c r="S155" i="96" s="1"/>
  <c r="P157" i="96"/>
  <c r="S157" i="96" s="1"/>
  <c r="P159" i="96"/>
  <c r="S159" i="96" s="1"/>
  <c r="P161" i="96"/>
  <c r="S161" i="96" s="1"/>
  <c r="P163" i="96"/>
  <c r="S163" i="96" s="1"/>
  <c r="P165" i="96"/>
  <c r="S165" i="96" s="1"/>
  <c r="P167" i="96"/>
  <c r="S167" i="96" s="1"/>
  <c r="P169" i="96"/>
  <c r="S169" i="96" s="1"/>
  <c r="P171" i="96"/>
  <c r="S171" i="96" s="1"/>
  <c r="P173" i="96"/>
  <c r="S173" i="96" s="1"/>
  <c r="P175" i="96"/>
  <c r="S175" i="96" s="1"/>
  <c r="P177" i="96"/>
  <c r="S177" i="96" s="1"/>
  <c r="P179" i="96"/>
  <c r="S179" i="96" s="1"/>
  <c r="P181" i="96"/>
  <c r="S181" i="96" s="1"/>
  <c r="P183" i="96"/>
  <c r="S183" i="96" s="1"/>
  <c r="P185" i="96"/>
  <c r="S185" i="96" s="1"/>
  <c r="P187" i="96"/>
  <c r="S187" i="96" s="1"/>
  <c r="P189" i="96"/>
  <c r="S189" i="96" s="1"/>
  <c r="P191" i="96"/>
  <c r="S191" i="96" s="1"/>
  <c r="P193" i="96"/>
  <c r="S193" i="96" s="1"/>
  <c r="P195" i="96"/>
  <c r="S195" i="96" s="1"/>
  <c r="P197" i="96"/>
  <c r="S197" i="96" s="1"/>
  <c r="P199" i="96"/>
  <c r="S199" i="96" s="1"/>
  <c r="P201" i="96"/>
  <c r="S201" i="96" s="1"/>
  <c r="P203" i="96"/>
  <c r="S203" i="96" s="1"/>
  <c r="P205" i="96"/>
  <c r="S205" i="96" s="1"/>
  <c r="P207" i="96"/>
  <c r="S207" i="96" s="1"/>
  <c r="P209" i="96"/>
  <c r="S209" i="96" s="1"/>
  <c r="P211" i="96"/>
  <c r="S211" i="96" s="1"/>
  <c r="P213" i="96"/>
  <c r="S213" i="96" s="1"/>
  <c r="P215" i="96"/>
  <c r="S215" i="96" s="1"/>
  <c r="P217" i="96"/>
  <c r="S217" i="96" s="1"/>
  <c r="P219" i="96"/>
  <c r="S219" i="96" s="1"/>
  <c r="P221" i="96"/>
  <c r="S221" i="96" s="1"/>
  <c r="P223" i="96"/>
  <c r="S223" i="96" s="1"/>
  <c r="P225" i="96"/>
  <c r="S225" i="96" s="1"/>
  <c r="P227" i="96"/>
  <c r="S227" i="96" s="1"/>
  <c r="P229" i="96"/>
  <c r="S229" i="96" s="1"/>
  <c r="P231" i="96"/>
  <c r="S231" i="96" s="1"/>
  <c r="P233" i="96"/>
  <c r="S233" i="96" s="1"/>
  <c r="P235" i="96"/>
  <c r="S235" i="96" s="1"/>
  <c r="P237" i="96"/>
  <c r="S237" i="96" s="1"/>
  <c r="P239" i="96"/>
  <c r="S239" i="96" s="1"/>
  <c r="P241" i="96"/>
  <c r="S241" i="96" s="1"/>
  <c r="P243" i="96"/>
  <c r="S243" i="96" s="1"/>
  <c r="P245" i="96"/>
  <c r="S245" i="96" s="1"/>
  <c r="P247" i="96"/>
  <c r="S247" i="96" s="1"/>
  <c r="P249" i="96"/>
  <c r="S249" i="96" s="1"/>
  <c r="P251" i="96"/>
  <c r="S251" i="96" s="1"/>
  <c r="P253" i="96"/>
  <c r="S253" i="96" s="1"/>
  <c r="P255" i="96"/>
  <c r="S255" i="96" s="1"/>
  <c r="P257" i="96"/>
  <c r="S257" i="96" s="1"/>
  <c r="P259" i="96"/>
  <c r="S259" i="96" s="1"/>
  <c r="P261" i="96"/>
  <c r="S261" i="96" s="1"/>
  <c r="P263" i="96"/>
  <c r="S263" i="96" s="1"/>
  <c r="P265" i="96"/>
  <c r="S265" i="96" s="1"/>
  <c r="P267" i="96"/>
  <c r="S267" i="96" s="1"/>
  <c r="P269" i="96"/>
  <c r="S269" i="96" s="1"/>
  <c r="P271" i="96"/>
  <c r="S271" i="96" s="1"/>
  <c r="P273" i="96"/>
  <c r="S273" i="96" s="1"/>
  <c r="P275" i="96"/>
  <c r="S275" i="96" s="1"/>
  <c r="P277" i="96"/>
  <c r="S277" i="96" s="1"/>
  <c r="P279" i="96"/>
  <c r="S279" i="96" s="1"/>
  <c r="P281" i="96"/>
  <c r="S281" i="96" s="1"/>
  <c r="P283" i="96"/>
  <c r="S283" i="96" s="1"/>
  <c r="P285" i="96"/>
  <c r="S285" i="96" s="1"/>
  <c r="P287" i="96"/>
  <c r="S287" i="96" s="1"/>
  <c r="P289" i="96"/>
  <c r="S289" i="96" s="1"/>
  <c r="P291" i="96"/>
  <c r="S291" i="96" s="1"/>
  <c r="P293" i="96"/>
  <c r="S293" i="96" s="1"/>
  <c r="P295" i="96"/>
  <c r="S295" i="96" s="1"/>
  <c r="P297" i="96"/>
  <c r="S297" i="96" s="1"/>
  <c r="P299" i="96"/>
  <c r="S299" i="96" s="1"/>
  <c r="P301" i="96"/>
  <c r="S301" i="96" s="1"/>
  <c r="P303" i="96"/>
  <c r="S303" i="96" s="1"/>
  <c r="P305" i="96"/>
  <c r="S305" i="96" s="1"/>
  <c r="P307" i="96"/>
  <c r="S307" i="96" s="1"/>
  <c r="P309" i="96"/>
  <c r="S309" i="96" s="1"/>
  <c r="P311" i="96"/>
  <c r="S311" i="96" s="1"/>
  <c r="P313" i="96"/>
  <c r="S313" i="96" s="1"/>
  <c r="P315" i="96"/>
  <c r="S315" i="96" s="1"/>
  <c r="P317" i="96"/>
  <c r="S317" i="96" s="1"/>
  <c r="P319" i="96"/>
  <c r="S319" i="96" s="1"/>
  <c r="P321" i="96"/>
  <c r="S321" i="96" s="1"/>
  <c r="P323" i="96"/>
  <c r="S323" i="96" s="1"/>
  <c r="P325" i="96"/>
  <c r="S325" i="96" s="1"/>
  <c r="P327" i="96"/>
  <c r="S327" i="96" s="1"/>
  <c r="P329" i="96"/>
  <c r="S329" i="96" s="1"/>
  <c r="P331" i="96"/>
  <c r="S331" i="96" s="1"/>
  <c r="P333" i="96"/>
  <c r="S333" i="96" s="1"/>
  <c r="P335" i="96"/>
  <c r="S335" i="96" s="1"/>
  <c r="P337" i="96"/>
  <c r="S337" i="96" s="1"/>
  <c r="P339" i="96"/>
  <c r="S339" i="96" s="1"/>
  <c r="P341" i="96"/>
  <c r="S341" i="96" s="1"/>
  <c r="P343" i="96"/>
  <c r="S343" i="96" s="1"/>
  <c r="P345" i="96"/>
  <c r="S345" i="96" s="1"/>
  <c r="P347" i="96"/>
  <c r="S347" i="96" s="1"/>
  <c r="P349" i="96"/>
  <c r="S349" i="96" s="1"/>
  <c r="P351" i="96"/>
  <c r="S351" i="96" s="1"/>
  <c r="P353" i="96"/>
  <c r="S353" i="96" s="1"/>
  <c r="P355" i="96"/>
  <c r="S355" i="96" s="1"/>
  <c r="P357" i="96"/>
  <c r="S357" i="96" s="1"/>
  <c r="P359" i="96"/>
  <c r="S359" i="96" s="1"/>
  <c r="P361" i="96"/>
  <c r="S361" i="96" s="1"/>
  <c r="P363" i="96"/>
  <c r="S363" i="96" s="1"/>
  <c r="P365" i="96"/>
  <c r="S365" i="96" s="1"/>
  <c r="P367" i="96"/>
  <c r="S367" i="96" s="1"/>
  <c r="P369" i="96"/>
  <c r="S369" i="96" s="1"/>
  <c r="P371" i="96"/>
  <c r="S371" i="96" s="1"/>
  <c r="P373" i="96"/>
  <c r="S373" i="96" s="1"/>
  <c r="P375" i="96"/>
  <c r="S375" i="96" s="1"/>
  <c r="P377" i="96"/>
  <c r="S377" i="96" s="1"/>
  <c r="P379" i="96"/>
  <c r="S379" i="96" s="1"/>
  <c r="P381" i="96"/>
  <c r="S381" i="96" s="1"/>
  <c r="P383" i="96"/>
  <c r="S383" i="96" s="1"/>
  <c r="P385" i="96"/>
  <c r="S385" i="96" s="1"/>
  <c r="P387" i="96"/>
  <c r="S387" i="96" s="1"/>
  <c r="P389" i="96"/>
  <c r="S389" i="96" s="1"/>
  <c r="P391" i="96"/>
  <c r="S391" i="96" s="1"/>
  <c r="P393" i="96"/>
  <c r="S393" i="96" s="1"/>
  <c r="P395" i="96"/>
  <c r="S395" i="96" s="1"/>
  <c r="P397" i="96"/>
  <c r="S397" i="96" s="1"/>
  <c r="P399" i="96"/>
  <c r="S399" i="96" s="1"/>
  <c r="P401" i="96"/>
  <c r="S401" i="96" s="1"/>
  <c r="P403" i="96"/>
  <c r="S403" i="96" s="1"/>
  <c r="P405" i="96"/>
  <c r="S405" i="96" s="1"/>
  <c r="P407" i="96"/>
  <c r="S407" i="96" s="1"/>
  <c r="P409" i="96"/>
  <c r="S409" i="96" s="1"/>
  <c r="P411" i="96"/>
  <c r="S411" i="96" s="1"/>
  <c r="P413" i="96"/>
  <c r="S413" i="96" s="1"/>
  <c r="P415" i="96"/>
  <c r="S415" i="96" s="1"/>
  <c r="P417" i="96"/>
  <c r="S417" i="96" s="1"/>
  <c r="P419" i="96"/>
  <c r="S419" i="96" s="1"/>
  <c r="P421" i="96"/>
  <c r="S421" i="96" s="1"/>
  <c r="P423" i="96"/>
  <c r="S423" i="96" s="1"/>
  <c r="P425" i="96"/>
  <c r="S425" i="96" s="1"/>
  <c r="P427" i="96"/>
  <c r="S427" i="96" s="1"/>
  <c r="P429" i="96"/>
  <c r="S429" i="96" s="1"/>
  <c r="P431" i="96"/>
  <c r="S431" i="96" s="1"/>
  <c r="P433" i="96"/>
  <c r="S433" i="96" s="1"/>
  <c r="P435" i="96"/>
  <c r="S435" i="96" s="1"/>
  <c r="P437" i="96"/>
  <c r="S437" i="96" s="1"/>
  <c r="P439" i="96"/>
  <c r="S439" i="96" s="1"/>
  <c r="P441" i="96"/>
  <c r="S441" i="96" s="1"/>
  <c r="P443" i="96"/>
  <c r="S443" i="96" s="1"/>
  <c r="P445" i="96"/>
  <c r="S445" i="96" s="1"/>
  <c r="P447" i="96"/>
  <c r="S447" i="96" s="1"/>
  <c r="P449" i="96"/>
  <c r="S449" i="96" s="1"/>
  <c r="P451" i="96"/>
  <c r="S451" i="96" s="1"/>
  <c r="P453" i="96"/>
  <c r="S453" i="96" s="1"/>
  <c r="P455" i="96"/>
  <c r="S455" i="96" s="1"/>
  <c r="P457" i="96"/>
  <c r="S457" i="96" s="1"/>
  <c r="P459" i="96"/>
  <c r="S459" i="96" s="1"/>
  <c r="P461" i="96"/>
  <c r="S461" i="96" s="1"/>
  <c r="P35" i="95"/>
  <c r="P37" i="95"/>
  <c r="P39" i="95"/>
  <c r="P41" i="95"/>
  <c r="P43" i="95"/>
  <c r="P45" i="95"/>
  <c r="P47" i="95"/>
  <c r="P49" i="95"/>
  <c r="P51" i="95"/>
  <c r="P53" i="95"/>
  <c r="P55" i="95"/>
  <c r="P57" i="95"/>
  <c r="P59" i="95"/>
  <c r="P61" i="95"/>
  <c r="P63" i="95"/>
  <c r="P65" i="95"/>
  <c r="P67" i="95"/>
  <c r="P69" i="95"/>
  <c r="P71" i="95"/>
  <c r="P73" i="95"/>
  <c r="P75" i="95"/>
  <c r="P77" i="95"/>
  <c r="P79" i="95"/>
  <c r="P81" i="95"/>
  <c r="P83" i="95"/>
  <c r="P85" i="95"/>
  <c r="P87" i="95"/>
  <c r="P89" i="95"/>
  <c r="P91" i="95"/>
  <c r="P93" i="95"/>
  <c r="P95" i="95"/>
  <c r="P97" i="95"/>
  <c r="P99" i="95"/>
  <c r="P101" i="95"/>
  <c r="P103" i="95"/>
  <c r="P105" i="95"/>
  <c r="P107" i="95"/>
  <c r="P109" i="95"/>
  <c r="P111" i="95"/>
  <c r="P113" i="95"/>
  <c r="P115" i="95"/>
  <c r="P117" i="95"/>
  <c r="P119" i="95"/>
  <c r="P121" i="95"/>
  <c r="P123" i="95"/>
  <c r="P125" i="95"/>
  <c r="P127" i="95"/>
  <c r="P129" i="95"/>
  <c r="P131" i="95"/>
  <c r="P133" i="95"/>
  <c r="P135" i="95"/>
  <c r="P137" i="95"/>
  <c r="P139" i="95"/>
  <c r="P141" i="95"/>
  <c r="P143" i="95"/>
  <c r="P145" i="95"/>
  <c r="P147" i="95"/>
  <c r="P149" i="95"/>
  <c r="P151" i="95"/>
  <c r="P153" i="95"/>
  <c r="P155" i="95"/>
  <c r="P157" i="95"/>
  <c r="P159" i="95"/>
  <c r="Q315" i="98"/>
  <c r="T315" i="98" s="1"/>
  <c r="Q311" i="98"/>
  <c r="T311" i="98" s="1"/>
  <c r="Q307" i="98"/>
  <c r="T307" i="98" s="1"/>
  <c r="Q303" i="98"/>
  <c r="T303" i="98" s="1"/>
  <c r="Q299" i="98"/>
  <c r="T299" i="98" s="1"/>
  <c r="Q295" i="98"/>
  <c r="T295" i="98" s="1"/>
  <c r="Q291" i="98"/>
  <c r="T291" i="98" s="1"/>
  <c r="Q287" i="98"/>
  <c r="T287" i="98" s="1"/>
  <c r="Q283" i="98"/>
  <c r="T283" i="98" s="1"/>
  <c r="Q279" i="98"/>
  <c r="T279" i="98" s="1"/>
  <c r="Q275" i="98"/>
  <c r="T275" i="98" s="1"/>
  <c r="Q271" i="98"/>
  <c r="T271" i="98" s="1"/>
  <c r="Q267" i="98"/>
  <c r="T267" i="98" s="1"/>
  <c r="Q263" i="98"/>
  <c r="T263" i="98" s="1"/>
  <c r="Q259" i="98"/>
  <c r="T259" i="98" s="1"/>
  <c r="Q255" i="98"/>
  <c r="T255" i="98" s="1"/>
  <c r="Q251" i="98"/>
  <c r="T251" i="98" s="1"/>
  <c r="Q247" i="98"/>
  <c r="T247" i="98" s="1"/>
  <c r="Q243" i="98"/>
  <c r="T243" i="98" s="1"/>
  <c r="Q239" i="98"/>
  <c r="T239" i="98" s="1"/>
  <c r="Q235" i="98"/>
  <c r="T235" i="98" s="1"/>
  <c r="Q231" i="98"/>
  <c r="T231" i="98" s="1"/>
  <c r="Q227" i="98"/>
  <c r="T227" i="98" s="1"/>
  <c r="Q223" i="98"/>
  <c r="T223" i="98" s="1"/>
  <c r="Q219" i="98"/>
  <c r="T219" i="98" s="1"/>
  <c r="Q215" i="98"/>
  <c r="T215" i="98" s="1"/>
  <c r="Q211" i="98"/>
  <c r="T211" i="98" s="1"/>
  <c r="Q207" i="98"/>
  <c r="T207" i="98" s="1"/>
  <c r="Q203" i="98"/>
  <c r="T203" i="98" s="1"/>
  <c r="Q199" i="98"/>
  <c r="T199" i="98" s="1"/>
  <c r="Q195" i="98"/>
  <c r="T195" i="98" s="1"/>
  <c r="Q191" i="98"/>
  <c r="T191" i="98" s="1"/>
  <c r="Q187" i="98"/>
  <c r="T187" i="98" s="1"/>
  <c r="Q183" i="98"/>
  <c r="T183" i="98" s="1"/>
  <c r="Q179" i="98"/>
  <c r="T179" i="98" s="1"/>
  <c r="Q175" i="98"/>
  <c r="T175" i="98" s="1"/>
  <c r="Q171" i="98"/>
  <c r="T171" i="98" s="1"/>
  <c r="Q167" i="98"/>
  <c r="T167" i="98" s="1"/>
  <c r="Q163" i="98"/>
  <c r="T163" i="98" s="1"/>
  <c r="Q159" i="98"/>
  <c r="T159" i="98" s="1"/>
  <c r="Q155" i="98"/>
  <c r="T155" i="98" s="1"/>
  <c r="Q151" i="98"/>
  <c r="T151" i="98" s="1"/>
  <c r="Q147" i="98"/>
  <c r="T147" i="98" s="1"/>
  <c r="Q143" i="98"/>
  <c r="T143" i="98" s="1"/>
  <c r="Q139" i="98"/>
  <c r="T139" i="98" s="1"/>
  <c r="Q135" i="98"/>
  <c r="T135" i="98" s="1"/>
  <c r="Q131" i="98"/>
  <c r="T131" i="98" s="1"/>
  <c r="Q127" i="98"/>
  <c r="T127" i="98" s="1"/>
  <c r="Q123" i="98"/>
  <c r="T123" i="98" s="1"/>
  <c r="Q119" i="98"/>
  <c r="T119" i="98" s="1"/>
  <c r="Q115" i="98"/>
  <c r="T115" i="98" s="1"/>
  <c r="Q111" i="98"/>
  <c r="T111" i="98" s="1"/>
  <c r="Q107" i="98"/>
  <c r="T107" i="98" s="1"/>
  <c r="Q103" i="98"/>
  <c r="T103" i="98" s="1"/>
  <c r="Q99" i="98"/>
  <c r="T99" i="98" s="1"/>
  <c r="Q95" i="98"/>
  <c r="T95" i="98" s="1"/>
  <c r="Q91" i="98"/>
  <c r="T91" i="98" s="1"/>
  <c r="Q87" i="98"/>
  <c r="T87" i="98" s="1"/>
  <c r="Q83" i="98"/>
  <c r="T83" i="98" s="1"/>
  <c r="Q79" i="98"/>
  <c r="T79" i="98" s="1"/>
  <c r="Q75" i="98"/>
  <c r="T75" i="98" s="1"/>
  <c r="Q70" i="98"/>
  <c r="T70" i="98" s="1"/>
  <c r="Q66" i="98"/>
  <c r="T66" i="98" s="1"/>
  <c r="Q62" i="98"/>
  <c r="T62" i="98" s="1"/>
  <c r="Q58" i="98"/>
  <c r="T58" i="98" s="1"/>
  <c r="Q54" i="98"/>
  <c r="T54" i="98" s="1"/>
  <c r="Q50" i="98"/>
  <c r="T50" i="98" s="1"/>
  <c r="Q46" i="98"/>
  <c r="T46" i="98" s="1"/>
  <c r="S397" i="54"/>
  <c r="V397" i="54" s="1"/>
  <c r="S399" i="54"/>
  <c r="V399" i="54" s="1"/>
  <c r="S401" i="54"/>
  <c r="V401" i="54" s="1"/>
  <c r="S403" i="54"/>
  <c r="V403" i="54" s="1"/>
  <c r="S405" i="54"/>
  <c r="V405" i="54" s="1"/>
  <c r="S407" i="54"/>
  <c r="V407" i="54" s="1"/>
  <c r="S409" i="54"/>
  <c r="V409" i="54" s="1"/>
  <c r="S411" i="54"/>
  <c r="V411" i="54" s="1"/>
  <c r="S413" i="54"/>
  <c r="V413" i="54" s="1"/>
  <c r="S415" i="54"/>
  <c r="V415" i="54" s="1"/>
  <c r="S417" i="54"/>
  <c r="V417" i="54" s="1"/>
  <c r="S419" i="54"/>
  <c r="V419" i="54" s="1"/>
  <c r="S421" i="54"/>
  <c r="V421" i="54" s="1"/>
  <c r="S423" i="54"/>
  <c r="V423" i="54" s="1"/>
  <c r="S425" i="54"/>
  <c r="V425" i="54" s="1"/>
  <c r="S427" i="54"/>
  <c r="V427" i="54" s="1"/>
  <c r="S429" i="54"/>
  <c r="V429" i="54" s="1"/>
  <c r="S431" i="54"/>
  <c r="V431" i="54" s="1"/>
  <c r="S433" i="54"/>
  <c r="V433" i="54" s="1"/>
  <c r="S435" i="54"/>
  <c r="V435" i="54" s="1"/>
  <c r="S437" i="54"/>
  <c r="V437" i="54" s="1"/>
  <c r="S439" i="54"/>
  <c r="V439" i="54" s="1"/>
  <c r="S441" i="54"/>
  <c r="V441" i="54" s="1"/>
  <c r="S443" i="54"/>
  <c r="V443" i="54" s="1"/>
  <c r="S445" i="54"/>
  <c r="V445" i="54" s="1"/>
  <c r="S447" i="54"/>
  <c r="V447" i="54" s="1"/>
  <c r="S449" i="54"/>
  <c r="V449" i="54" s="1"/>
  <c r="S451" i="54"/>
  <c r="V451" i="54" s="1"/>
  <c r="S453" i="54"/>
  <c r="V453" i="54" s="1"/>
  <c r="S455" i="54"/>
  <c r="V455" i="54" s="1"/>
  <c r="S457" i="54"/>
  <c r="V457" i="54" s="1"/>
  <c r="S459" i="54"/>
  <c r="V459" i="54" s="1"/>
  <c r="S461" i="54"/>
  <c r="V461" i="54" s="1"/>
  <c r="S463" i="54"/>
  <c r="V463" i="54" s="1"/>
  <c r="S465" i="54"/>
  <c r="V465" i="54" s="1"/>
  <c r="S467" i="54"/>
  <c r="V467" i="54" s="1"/>
  <c r="S469" i="54"/>
  <c r="V469" i="54" s="1"/>
  <c r="S471" i="54"/>
  <c r="V471" i="54" s="1"/>
  <c r="S473" i="54"/>
  <c r="V473" i="54" s="1"/>
  <c r="S475" i="54"/>
  <c r="V475" i="54" s="1"/>
  <c r="S477" i="54"/>
  <c r="V477" i="54" s="1"/>
  <c r="S479" i="54"/>
  <c r="V479" i="54" s="1"/>
  <c r="S481" i="54"/>
  <c r="V481" i="54" s="1"/>
  <c r="S483" i="54"/>
  <c r="V483" i="54" s="1"/>
  <c r="S485" i="54"/>
  <c r="V485" i="54" s="1"/>
  <c r="S487" i="54"/>
  <c r="V487" i="54" s="1"/>
  <c r="S489" i="54"/>
  <c r="V489" i="54" s="1"/>
  <c r="S491" i="54"/>
  <c r="V491" i="54" s="1"/>
  <c r="S493" i="54"/>
  <c r="V493" i="54" s="1"/>
  <c r="S495" i="54"/>
  <c r="V495" i="54" s="1"/>
  <c r="S497" i="54"/>
  <c r="V497" i="54" s="1"/>
  <c r="S499" i="54"/>
  <c r="V499" i="54" s="1"/>
  <c r="S501" i="54"/>
  <c r="V501" i="54" s="1"/>
  <c r="S503" i="54"/>
  <c r="V503" i="54" s="1"/>
  <c r="S505" i="54"/>
  <c r="V505" i="54" s="1"/>
  <c r="S507" i="54"/>
  <c r="V507" i="54" s="1"/>
  <c r="S509" i="54"/>
  <c r="V509" i="54" s="1"/>
  <c r="S511" i="54"/>
  <c r="V511" i="54" s="1"/>
  <c r="S513" i="54"/>
  <c r="V513" i="54" s="1"/>
  <c r="S515" i="54"/>
  <c r="V515" i="54" s="1"/>
  <c r="S517" i="54"/>
  <c r="V517" i="54" s="1"/>
  <c r="P291" i="95"/>
  <c r="P293" i="95"/>
  <c r="P292" i="95"/>
  <c r="P294" i="95"/>
  <c r="P43" i="99"/>
  <c r="S43" i="99" s="1"/>
  <c r="P45" i="99"/>
  <c r="S45" i="99" s="1"/>
  <c r="P47" i="99"/>
  <c r="S47" i="99" s="1"/>
  <c r="P49" i="99"/>
  <c r="S49" i="99" s="1"/>
  <c r="P51" i="99"/>
  <c r="S51" i="99" s="1"/>
  <c r="P53" i="99"/>
  <c r="S53" i="99" s="1"/>
  <c r="P55" i="99"/>
  <c r="S55" i="99" s="1"/>
  <c r="P57" i="99"/>
  <c r="S57" i="99" s="1"/>
  <c r="P59" i="99"/>
  <c r="S59" i="99" s="1"/>
  <c r="P61" i="99"/>
  <c r="S61" i="99" s="1"/>
  <c r="P97" i="99"/>
  <c r="S97" i="99" s="1"/>
  <c r="P98" i="99"/>
  <c r="S98" i="99" s="1"/>
  <c r="P161" i="95"/>
  <c r="P163" i="95"/>
  <c r="P165" i="95"/>
  <c r="P167" i="95"/>
  <c r="P169" i="95"/>
  <c r="P171" i="95"/>
  <c r="P173" i="95"/>
  <c r="P175" i="95"/>
  <c r="P177" i="95"/>
  <c r="P179" i="95"/>
  <c r="P181" i="95"/>
  <c r="P183" i="95"/>
  <c r="P185" i="95"/>
  <c r="P187" i="95"/>
  <c r="P189" i="95"/>
  <c r="P191" i="95"/>
  <c r="P193" i="95"/>
  <c r="P195" i="95"/>
  <c r="P197" i="95"/>
  <c r="P199" i="95"/>
  <c r="P201" i="95"/>
  <c r="P203" i="95"/>
  <c r="P205" i="95"/>
  <c r="P207" i="95"/>
  <c r="P209" i="95"/>
  <c r="P211" i="95"/>
  <c r="P213" i="95"/>
  <c r="P215" i="95"/>
  <c r="P217" i="95"/>
  <c r="P219" i="95"/>
  <c r="P221" i="95"/>
  <c r="P223" i="95"/>
  <c r="P225" i="95"/>
  <c r="P227" i="95"/>
  <c r="P229" i="95"/>
  <c r="P231" i="95"/>
  <c r="P233" i="95"/>
  <c r="P235" i="95"/>
  <c r="P237" i="95"/>
  <c r="P239" i="95"/>
  <c r="P241" i="95"/>
  <c r="P243" i="95"/>
  <c r="P245" i="95"/>
  <c r="P247" i="95"/>
  <c r="P249" i="95"/>
  <c r="P251" i="95"/>
  <c r="P253" i="95"/>
  <c r="P255" i="95"/>
  <c r="P257" i="95"/>
  <c r="P259" i="95"/>
  <c r="P261" i="95"/>
  <c r="P263" i="95"/>
  <c r="P265" i="95"/>
  <c r="P267" i="95"/>
  <c r="P269" i="95"/>
  <c r="P271" i="95"/>
  <c r="P273" i="95"/>
  <c r="P275" i="95"/>
  <c r="P277" i="95"/>
  <c r="P279" i="95"/>
  <c r="P281" i="95"/>
  <c r="P283" i="95"/>
  <c r="P285" i="95"/>
  <c r="P287" i="95"/>
  <c r="P289" i="95"/>
  <c r="Q51" i="94"/>
  <c r="T51" i="94" s="1"/>
  <c r="Q53" i="94"/>
  <c r="T53" i="94" s="1"/>
  <c r="Q55" i="94"/>
  <c r="T55" i="94" s="1"/>
  <c r="Q57" i="94"/>
  <c r="T57" i="94" s="1"/>
  <c r="Q59" i="94"/>
  <c r="T59" i="94" s="1"/>
  <c r="Q61" i="94"/>
  <c r="T61" i="94" s="1"/>
  <c r="Q63" i="94"/>
  <c r="T63" i="94" s="1"/>
  <c r="Q65" i="94"/>
  <c r="T65" i="94" s="1"/>
  <c r="Q67" i="94"/>
  <c r="T67" i="94" s="1"/>
  <c r="Q69" i="94"/>
  <c r="T69" i="94" s="1"/>
  <c r="Q71" i="94"/>
  <c r="T71" i="94" s="1"/>
  <c r="Q73" i="94"/>
  <c r="T73" i="94" s="1"/>
  <c r="Q75" i="94"/>
  <c r="T75" i="94" s="1"/>
  <c r="Q77" i="94"/>
  <c r="T77" i="94" s="1"/>
  <c r="Q79" i="94"/>
  <c r="T79" i="94" s="1"/>
  <c r="Q81" i="94"/>
  <c r="T81" i="94" s="1"/>
  <c r="Q83" i="94"/>
  <c r="T83" i="94" s="1"/>
  <c r="Q85" i="94"/>
  <c r="T85" i="94" s="1"/>
  <c r="Q87" i="94"/>
  <c r="T87" i="94" s="1"/>
  <c r="Q89" i="94"/>
  <c r="T89" i="94" s="1"/>
  <c r="Q91" i="94"/>
  <c r="T91" i="94" s="1"/>
  <c r="Q93" i="94"/>
  <c r="T93" i="94" s="1"/>
  <c r="Q95" i="94"/>
  <c r="T95" i="94" s="1"/>
  <c r="Q97" i="94"/>
  <c r="T97" i="94" s="1"/>
  <c r="Q99" i="94"/>
  <c r="T99" i="94" s="1"/>
  <c r="Q101" i="94"/>
  <c r="T101" i="94" s="1"/>
  <c r="Q103" i="94"/>
  <c r="T103" i="94" s="1"/>
  <c r="Q105" i="94"/>
  <c r="T105" i="94" s="1"/>
  <c r="Q107" i="94"/>
  <c r="T107" i="94" s="1"/>
  <c r="Q109" i="94"/>
  <c r="T109" i="94" s="1"/>
  <c r="Q111" i="94"/>
  <c r="T111" i="94" s="1"/>
  <c r="Q113" i="94"/>
  <c r="T113" i="94" s="1"/>
  <c r="T43" i="88"/>
  <c r="T45" i="88"/>
  <c r="T47" i="88"/>
  <c r="T49" i="88"/>
  <c r="T51" i="88"/>
  <c r="T53" i="88"/>
  <c r="T55" i="88"/>
  <c r="T57" i="88"/>
  <c r="T59" i="88"/>
  <c r="T61" i="88"/>
  <c r="T63" i="88"/>
  <c r="T65" i="88"/>
  <c r="T67" i="88"/>
  <c r="T69" i="88"/>
  <c r="T71" i="88"/>
  <c r="T73" i="88"/>
  <c r="T75" i="88"/>
  <c r="T77" i="88"/>
  <c r="T79" i="88"/>
  <c r="T81" i="88"/>
  <c r="T83" i="88"/>
  <c r="T85" i="88"/>
  <c r="T87" i="88"/>
  <c r="T89" i="88"/>
  <c r="T91" i="88"/>
  <c r="T93" i="88"/>
  <c r="T95" i="88"/>
  <c r="T97" i="88"/>
  <c r="T99" i="88"/>
  <c r="T101" i="88"/>
  <c r="T103" i="88"/>
  <c r="T105" i="88"/>
  <c r="T107" i="88"/>
  <c r="T109" i="88"/>
  <c r="T111" i="88"/>
  <c r="T113" i="88"/>
  <c r="T115" i="88"/>
  <c r="T117" i="88"/>
  <c r="P44" i="56"/>
  <c r="S44" i="56" s="1"/>
  <c r="P46" i="56"/>
  <c r="S46" i="56" s="1"/>
  <c r="P48" i="56"/>
  <c r="S48" i="56" s="1"/>
  <c r="P50" i="56"/>
  <c r="S50" i="56" s="1"/>
  <c r="P52" i="56"/>
  <c r="S52" i="56" s="1"/>
  <c r="P54" i="56"/>
  <c r="S54" i="56" s="1"/>
  <c r="P56" i="56"/>
  <c r="S56" i="56" s="1"/>
  <c r="P58" i="56"/>
  <c r="S58" i="56" s="1"/>
  <c r="P60" i="56"/>
  <c r="S60" i="56" s="1"/>
  <c r="P62" i="56"/>
  <c r="S62" i="56" s="1"/>
  <c r="P64" i="56"/>
  <c r="S64" i="56" s="1"/>
  <c r="P66" i="56"/>
  <c r="S66" i="56" s="1"/>
  <c r="P68" i="56"/>
  <c r="S68" i="56" s="1"/>
  <c r="P70" i="56"/>
  <c r="S70" i="56" s="1"/>
  <c r="P72" i="56"/>
  <c r="S72" i="56" s="1"/>
  <c r="P74" i="56"/>
  <c r="S74" i="56" s="1"/>
  <c r="P76" i="56"/>
  <c r="S76" i="56" s="1"/>
  <c r="P78" i="56"/>
  <c r="S78" i="56" s="1"/>
  <c r="P80" i="56"/>
  <c r="S80" i="56" s="1"/>
  <c r="P82" i="56"/>
  <c r="S82" i="56" s="1"/>
  <c r="P84" i="56"/>
  <c r="S84" i="56" s="1"/>
  <c r="P86" i="56"/>
  <c r="S86" i="56" s="1"/>
  <c r="P88" i="56"/>
  <c r="S88" i="56" s="1"/>
  <c r="P90" i="56"/>
  <c r="S90" i="56" s="1"/>
  <c r="P92" i="56"/>
  <c r="S92" i="56" s="1"/>
  <c r="P94" i="56"/>
  <c r="S94" i="56" s="1"/>
  <c r="P96" i="56"/>
  <c r="S96" i="56" s="1"/>
  <c r="P98" i="56"/>
  <c r="S98" i="56" s="1"/>
  <c r="P100" i="56"/>
  <c r="S100" i="56" s="1"/>
  <c r="P102" i="56"/>
  <c r="S102" i="56" s="1"/>
  <c r="P104" i="56"/>
  <c r="S104" i="56" s="1"/>
  <c r="P106" i="56"/>
  <c r="S106" i="56" s="1"/>
  <c r="P108" i="56"/>
  <c r="S108" i="56" s="1"/>
  <c r="P110" i="56"/>
  <c r="S110" i="56" s="1"/>
  <c r="P112" i="56"/>
  <c r="S112" i="56" s="1"/>
  <c r="P114" i="56"/>
  <c r="S114" i="56" s="1"/>
  <c r="P116" i="56"/>
  <c r="S116" i="56" s="1"/>
  <c r="P118" i="56"/>
  <c r="S118" i="56" s="1"/>
  <c r="P120" i="56"/>
  <c r="S120" i="56" s="1"/>
  <c r="P122" i="56"/>
  <c r="S122" i="56" s="1"/>
  <c r="P43" i="100"/>
  <c r="S43" i="100" s="1"/>
  <c r="P45" i="100"/>
  <c r="S45" i="100" s="1"/>
  <c r="P47" i="100"/>
  <c r="S47" i="100" s="1"/>
  <c r="P49" i="100"/>
  <c r="S49" i="100" s="1"/>
  <c r="P51" i="100"/>
  <c r="S51" i="100" s="1"/>
  <c r="P53" i="100"/>
  <c r="S53" i="100" s="1"/>
  <c r="P55" i="100"/>
  <c r="S55" i="100" s="1"/>
  <c r="P57" i="100"/>
  <c r="S57" i="100" s="1"/>
  <c r="P59" i="100"/>
  <c r="S59" i="100" s="1"/>
  <c r="P61" i="100"/>
  <c r="S61" i="100" s="1"/>
  <c r="P63" i="100"/>
  <c r="S63" i="100" s="1"/>
  <c r="P65" i="100"/>
  <c r="S65" i="100" s="1"/>
  <c r="P67" i="100"/>
  <c r="S67" i="100" s="1"/>
  <c r="P69" i="100"/>
  <c r="S69" i="100" s="1"/>
  <c r="P71" i="100"/>
  <c r="S71" i="100" s="1"/>
  <c r="P73" i="100"/>
  <c r="S73" i="100" s="1"/>
  <c r="P75" i="100"/>
  <c r="S75" i="100" s="1"/>
  <c r="P77" i="100"/>
  <c r="S77" i="100" s="1"/>
  <c r="P79" i="100"/>
  <c r="S79" i="100" s="1"/>
  <c r="P81" i="100"/>
  <c r="S81" i="100" s="1"/>
  <c r="P83" i="100"/>
  <c r="S83" i="100" s="1"/>
  <c r="P85" i="100"/>
  <c r="S85" i="100" s="1"/>
  <c r="P87" i="100"/>
  <c r="S87" i="100" s="1"/>
  <c r="P89" i="100"/>
  <c r="S89" i="100" s="1"/>
  <c r="P91" i="100"/>
  <c r="S91" i="100" s="1"/>
  <c r="P93" i="100"/>
  <c r="S93" i="100" s="1"/>
  <c r="P36" i="101"/>
  <c r="P38" i="101"/>
  <c r="P40" i="101"/>
  <c r="P42" i="101"/>
  <c r="P44" i="101"/>
  <c r="P46" i="101"/>
  <c r="P48" i="101"/>
  <c r="P50" i="101"/>
  <c r="P52" i="101"/>
  <c r="P54" i="101"/>
  <c r="P56" i="101"/>
  <c r="P58" i="101"/>
  <c r="P60" i="101"/>
  <c r="P62" i="101"/>
  <c r="P64" i="101"/>
  <c r="P66" i="101"/>
  <c r="P68" i="101"/>
  <c r="P70" i="101"/>
  <c r="P72" i="101"/>
  <c r="P74" i="101"/>
  <c r="P76" i="101"/>
  <c r="P78" i="101"/>
  <c r="P80" i="101"/>
  <c r="P82" i="101"/>
  <c r="P84" i="101"/>
  <c r="P86" i="101"/>
  <c r="P88" i="101"/>
  <c r="P90" i="101"/>
  <c r="P92" i="101"/>
  <c r="P94" i="101"/>
  <c r="P96" i="101"/>
  <c r="P98" i="101"/>
  <c r="P100" i="101"/>
  <c r="P102" i="101"/>
  <c r="P104" i="101"/>
  <c r="P106" i="101"/>
  <c r="P108" i="101"/>
  <c r="P110" i="101"/>
  <c r="P112" i="101"/>
  <c r="P114" i="101"/>
  <c r="P117" i="101"/>
  <c r="Q538" i="98"/>
  <c r="T538" i="98" s="1"/>
  <c r="Q540" i="98"/>
  <c r="T540" i="98" s="1"/>
  <c r="Q542" i="98"/>
  <c r="T542" i="98" s="1"/>
  <c r="Q429" i="98"/>
  <c r="T429" i="98" s="1"/>
  <c r="Q431" i="98"/>
  <c r="T431" i="98" s="1"/>
  <c r="Q433" i="98"/>
  <c r="T433" i="98" s="1"/>
  <c r="Q435" i="98"/>
  <c r="T435" i="98" s="1"/>
  <c r="Q437" i="98"/>
  <c r="T437" i="98" s="1"/>
  <c r="Q439" i="98"/>
  <c r="T439" i="98" s="1"/>
  <c r="Q441" i="98"/>
  <c r="T441" i="98" s="1"/>
  <c r="Q537" i="98"/>
  <c r="T537" i="98" s="1"/>
  <c r="Q444" i="98"/>
  <c r="T444" i="98" s="1"/>
  <c r="Q446" i="98"/>
  <c r="T446" i="98" s="1"/>
  <c r="Q448" i="98"/>
  <c r="T448" i="98" s="1"/>
  <c r="Q450" i="98"/>
  <c r="T450" i="98" s="1"/>
  <c r="Q536" i="98"/>
  <c r="T536" i="98" s="1"/>
  <c r="Q526" i="98"/>
  <c r="T526" i="98" s="1"/>
  <c r="Q528" i="98"/>
  <c r="T528" i="98" s="1"/>
  <c r="Q530" i="98"/>
  <c r="T530" i="98" s="1"/>
  <c r="Q532" i="98"/>
  <c r="T532" i="98" s="1"/>
  <c r="Q534" i="98"/>
  <c r="T534" i="98" s="1"/>
  <c r="AA18" i="105"/>
  <c r="F17" i="102" l="1"/>
  <c r="F16" i="103"/>
  <c r="D39" i="103"/>
  <c r="D42" i="103" s="1"/>
  <c r="D41" i="103"/>
  <c r="F20" i="102"/>
  <c r="F19" i="103"/>
  <c r="T12" i="88"/>
  <c r="T212" i="88" s="1"/>
  <c r="F26" i="102"/>
  <c r="F25" i="103"/>
  <c r="F24" i="103"/>
  <c r="F25" i="102"/>
  <c r="F27" i="102"/>
  <c r="F26" i="103"/>
  <c r="L22" i="103"/>
  <c r="L26" i="103"/>
  <c r="N26" i="103" s="1"/>
  <c r="D40" i="102"/>
  <c r="D43" i="102" s="1"/>
  <c r="D42" i="102"/>
  <c r="F23" i="103"/>
  <c r="F24" i="102"/>
  <c r="F18" i="102"/>
  <c r="F17" i="103"/>
  <c r="L25" i="103"/>
  <c r="N25" i="103" s="1"/>
  <c r="V13" i="54"/>
  <c r="T12" i="94"/>
  <c r="F18" i="103"/>
  <c r="F19" i="102"/>
  <c r="L16" i="103" l="1"/>
  <c r="L15" i="103" s="1"/>
  <c r="N15" i="103" s="1"/>
  <c r="F22" i="102"/>
  <c r="F16" i="102"/>
  <c r="F15" i="103"/>
  <c r="L21" i="103"/>
  <c r="N21" i="103" s="1"/>
  <c r="F21" i="103"/>
  <c r="F28" i="102" l="1"/>
  <c r="F33" i="102" s="1"/>
  <c r="F35" i="102" s="1"/>
  <c r="F27" i="103"/>
  <c r="L27" i="103"/>
  <c r="F32" i="102"/>
  <c r="F31" i="103" l="1"/>
  <c r="F34" i="103"/>
  <c r="F41" i="103" s="1"/>
  <c r="N27" i="103"/>
  <c r="N30" i="103" s="1"/>
  <c r="F42" i="102"/>
  <c r="F40" i="102"/>
  <c r="F43" i="102" l="1"/>
  <c r="F39" i="103"/>
  <c r="F42" i="103" s="1"/>
  <c r="N32" i="103"/>
  <c r="N34" i="103" s="1"/>
  <c r="N31" i="103"/>
  <c r="H40" i="103" l="1"/>
  <c r="D46" i="103" s="1"/>
  <c r="H41" i="103" l="1"/>
  <c r="D48" i="103"/>
  <c r="A48" i="103" s="1"/>
  <c r="H39" i="103"/>
  <c r="H42" i="103" s="1"/>
</calcChain>
</file>

<file path=xl/sharedStrings.xml><?xml version="1.0" encoding="utf-8"?>
<sst xmlns="http://schemas.openxmlformats.org/spreadsheetml/2006/main" count="561" uniqueCount="222">
  <si>
    <t>NOTE:</t>
  </si>
  <si>
    <t>In case the VAT can not be reclaimed, an official document stating that the entity is not VAT registered should be joined to the Final financial statement.</t>
  </si>
  <si>
    <t>The currency in which the expense has been incurred. You should indicate the ISO alphabetic codes of the currencies in question (i.e. USD, GBP, PLN, RUB, etc.).</t>
  </si>
  <si>
    <t>http://www.iso.org/iso/currency_codes_list-1</t>
  </si>
  <si>
    <t>Date of issue</t>
  </si>
  <si>
    <t>Supplier of either goods or services</t>
  </si>
  <si>
    <t>NET amount</t>
  </si>
  <si>
    <t>National/€</t>
  </si>
  <si>
    <t>TOTAL VAT</t>
  </si>
  <si>
    <t>TOTAL NET</t>
  </si>
  <si>
    <t>TOTAL EXPENDITURE</t>
  </si>
  <si>
    <t>Amount in EURO - €</t>
  </si>
  <si>
    <t>PAID</t>
  </si>
  <si>
    <t>(EURO - €)</t>
  </si>
  <si>
    <t>(dd/mm/yyyy)</t>
  </si>
  <si>
    <t>Purpose of the expense / Description of either goods or services</t>
  </si>
  <si>
    <t>Serial number</t>
  </si>
  <si>
    <t>EURO - € exchange rate</t>
  </si>
  <si>
    <t>- Purpose of travel / project activity title</t>
  </si>
  <si>
    <t>- Name (number) of person(s) concerned</t>
  </si>
  <si>
    <t>Purpose of the expense / Description of goods</t>
  </si>
  <si>
    <t>Supplier of goods</t>
  </si>
  <si>
    <t>Project start date:</t>
  </si>
  <si>
    <t>Project end date:</t>
  </si>
  <si>
    <t>Supplier</t>
  </si>
  <si>
    <t>Full name of the organisation, company or individual concerned.</t>
  </si>
  <si>
    <t>Amount in national currency</t>
  </si>
  <si>
    <t>Currency</t>
  </si>
  <si>
    <t>Net amount</t>
  </si>
  <si>
    <t>VAT</t>
  </si>
  <si>
    <t>Euro exchange rate</t>
  </si>
  <si>
    <t>Amount in Euro</t>
  </si>
  <si>
    <t>The number of the relevant document as indicated thereon.</t>
  </si>
  <si>
    <t>Date on which the invoice or reference document was issued as indicated thereon.</t>
  </si>
  <si>
    <t>The amount indicated in the accounting document before any taxes that can be recovered.</t>
  </si>
  <si>
    <t>The amount as indicated in the accounting document.</t>
  </si>
  <si>
    <t>In case there is no breakdown of taxes that can be reclaimed, the amount indicated should be the amount that is effectively charged.</t>
  </si>
  <si>
    <t>If the VAT can be reclaimed, the amount has to be net of the tax.</t>
  </si>
  <si>
    <t>If the VAT can be reclaimed, the field must be left empty</t>
  </si>
  <si>
    <t>The conversion rate of a currency other than Euro into Euro.</t>
  </si>
  <si>
    <t>A formula in the cells (NET amount &amp; VAT) calculates automatically the respective amount in Euro according to the Euro exchange rate applied. However, in case you have inserted rows you need to copy and paste the formula to the relevant cells.</t>
  </si>
  <si>
    <t>The day on which an expense has been effectively paid and the transaction recorded in the accounting records.</t>
  </si>
  <si>
    <t>If the accounting document has been issued in a currency outside the Euro Zone (see "Amount in national currency" above), you do not need to write in the cells.</t>
  </si>
  <si>
    <r>
      <t xml:space="preserve">► </t>
    </r>
    <r>
      <rPr>
        <b/>
        <sz val="11"/>
        <color indexed="18"/>
        <rFont val="Arial"/>
        <family val="2"/>
      </rPr>
      <t>Whenever necessary, please insert extra rows.</t>
    </r>
  </si>
  <si>
    <t>Name of the Beneficiary:</t>
  </si>
  <si>
    <r>
      <t xml:space="preserve">► </t>
    </r>
    <r>
      <rPr>
        <b/>
        <sz val="11"/>
        <color indexed="18"/>
        <rFont val="Arial"/>
        <family val="2"/>
      </rPr>
      <t>The total amount under each type of expenditure is automatically calculated by the form. In this respect, please make sure that the amount indicated under each item/heading of the final financial statement corresponds to the totals of this form.</t>
    </r>
  </si>
  <si>
    <t>INSTRUCTIONS on how and what to fill in:</t>
  </si>
  <si>
    <t>The listing should follow the date on which an invoice/reference document has been issued (chronological order).</t>
  </si>
  <si>
    <t>Each item embedded in the final financial statement must be clearly identified and specified, i.e. brief description of expense, type of expenditure, reason, etc.</t>
  </si>
  <si>
    <t>For currencies ISO codes please consult the following website:</t>
  </si>
  <si>
    <t>In case the VAT can not be reclaimed, an official document stating that the entity is not VAT registered should be joined to the final financial statement.</t>
  </si>
  <si>
    <t>Only applicable to accounting documents issued outside the Euro Zone.</t>
  </si>
  <si>
    <t>Invoice no. or reference</t>
  </si>
  <si>
    <t>Invoice no. or reference document</t>
  </si>
  <si>
    <t>Please always indicate:</t>
  </si>
  <si>
    <t>- Place of departure / arrival (country/city)</t>
  </si>
  <si>
    <r>
      <t xml:space="preserve">► </t>
    </r>
    <r>
      <rPr>
        <b/>
        <sz val="11"/>
        <color indexed="18"/>
        <rFont val="Arial"/>
        <family val="2"/>
      </rPr>
      <t>Filling in this list will streamline the presentation of your final financial statement, facilitate the approval of the Final report and allow you to be optimally prepared in case of an audit.</t>
    </r>
  </si>
  <si>
    <t>For equipment costs (if any):</t>
  </si>
  <si>
    <t>- Please refer to the provisions on depreciation specified in Article 19.2 of the General Conditions (Annex II of the Grant Decision)</t>
  </si>
  <si>
    <t>- Please indicate the relevant data in the two last columns of the table
('Depreciation' and 'Degree of use in the project')</t>
  </si>
  <si>
    <t>Payslip no. or reference</t>
  </si>
  <si>
    <r>
      <t xml:space="preserve">► </t>
    </r>
    <r>
      <rPr>
        <b/>
        <sz val="11"/>
        <color indexed="18"/>
        <rFont val="Arial"/>
        <family val="2"/>
      </rPr>
      <t>This form must be used in order to list the eligible costs actually incurred during the period of eligibility of costs of the action .</t>
    </r>
  </si>
  <si>
    <t xml:space="preserve"> Staff salaries (including salary related charges)</t>
  </si>
  <si>
    <t>Task description / Activity number</t>
  </si>
  <si>
    <t>Grant Decision/Agreement no.</t>
  </si>
  <si>
    <t>Procurement contract, invoices, tender, …</t>
  </si>
  <si>
    <t xml:space="preserve">Name of person travelling  
</t>
  </si>
  <si>
    <r>
      <t>by the beneficiary at the monthly accounting rate established by the Commission and published on its website (</t>
    </r>
    <r>
      <rPr>
        <b/>
        <u/>
        <sz val="11"/>
        <color indexed="56"/>
        <rFont val="Arial"/>
        <family val="2"/>
      </rPr>
      <t>http://ec.europa.eu/budget/contracts_grants/info_contracts/inforeuro/inforeuro_en.cfm</t>
    </r>
    <r>
      <rPr>
        <b/>
        <sz val="11"/>
        <color indexed="56"/>
        <rFont val="Arial"/>
        <family val="2"/>
      </rPr>
      <t>) applicable on the month when the pre-financing is executed.</t>
    </r>
  </si>
  <si>
    <t>Subsistence costs related to the project</t>
  </si>
  <si>
    <t>- Place of stay (country/city) and name of the hotel/restaurant</t>
  </si>
  <si>
    <t>1. HUMAN RESOURCES COSTS</t>
  </si>
  <si>
    <t xml:space="preserve">Related to obtaining the visa, including necessary travel costs; vaccination costs incurred due to travel. </t>
  </si>
  <si>
    <t xml:space="preserve">Purchase, rent or lease (new or second-hand) </t>
  </si>
  <si>
    <t>Cost of renting facilities required to undertake the project.</t>
  </si>
  <si>
    <t>Costs of producing all visibility material related to the project</t>
  </si>
  <si>
    <t>Cost of producing material related to the project</t>
  </si>
  <si>
    <r>
      <t xml:space="preserve">► </t>
    </r>
    <r>
      <rPr>
        <b/>
        <sz val="11"/>
        <color indexed="18"/>
        <rFont val="Arial"/>
        <family val="2"/>
      </rPr>
      <t>The list follows the same budgetary structure as in the application form (Budget in Excel file), in the Grant Agreement (Annex III) and in the financial statement of the final report.</t>
    </r>
  </si>
  <si>
    <t>TOTAL INCOME</t>
  </si>
  <si>
    <t>Source</t>
  </si>
  <si>
    <t>Final Report</t>
  </si>
  <si>
    <t>II. INCOME</t>
  </si>
  <si>
    <t>Total indirect costs</t>
  </si>
  <si>
    <t>Indirect costs %</t>
  </si>
  <si>
    <t>Indirect costs (Maximum 7% of total eligible direct costs)</t>
  </si>
  <si>
    <t>I.II. Indirect Costs</t>
  </si>
  <si>
    <t>Total direct costs</t>
  </si>
  <si>
    <t>5. Other costs</t>
  </si>
  <si>
    <t>4. Subcontracting costs</t>
  </si>
  <si>
    <t>3.3. Interpretation and Translation costs</t>
  </si>
  <si>
    <t>3.2. Publication costs</t>
  </si>
  <si>
    <t>3.1. Visibility costs</t>
  </si>
  <si>
    <t>3. Communication and dissemination costs</t>
  </si>
  <si>
    <t>2.5. Rental costs</t>
  </si>
  <si>
    <t>2.4. Equipment costs</t>
  </si>
  <si>
    <t>2.3 Visa and Vaccination costs</t>
  </si>
  <si>
    <t>2.2 Subsistence costs</t>
  </si>
  <si>
    <t>2.1 Travel costs</t>
  </si>
  <si>
    <t>2. Activity costs</t>
  </si>
  <si>
    <t>1.Human Resources costs</t>
  </si>
  <si>
    <t>I.I. Direct Costs</t>
  </si>
  <si>
    <t>I. EXPENDITURE</t>
  </si>
  <si>
    <t>Name of beneficiary organisation</t>
  </si>
  <si>
    <t>Dear beneficiary, please complete the white cells only.</t>
  </si>
  <si>
    <t>EU Aid Volunteers</t>
  </si>
  <si>
    <t>Start date</t>
  </si>
  <si>
    <t>End date</t>
  </si>
  <si>
    <t>2.1. TRAVEL COSTS</t>
  </si>
  <si>
    <t>2.2. SUBSISTENCE COSTS</t>
  </si>
  <si>
    <t>2.3. VISA AND VACCINATION COSTS</t>
  </si>
  <si>
    <t>2.4. EQUIPMENT COSTS</t>
  </si>
  <si>
    <t>3.1. VISIBILITY ACTION COSTS</t>
  </si>
  <si>
    <t>3.2. PUBLICATION INCLUDING WEB-BASED SERVICES COSTS</t>
  </si>
  <si>
    <t>3.3. INTERPRETATION AND TRANSLATION  COSTS</t>
  </si>
  <si>
    <t>4. SUBCONTRACTING COSTS</t>
  </si>
  <si>
    <t>5. OTHER COSTS</t>
  </si>
  <si>
    <t>From</t>
  </si>
  <si>
    <t>To</t>
  </si>
  <si>
    <t xml:space="preserve">Costs of offering interpretation and translation provided they are linked to the activities of the project </t>
  </si>
  <si>
    <t>Grant Agreement Number</t>
  </si>
  <si>
    <t>Grant Agreement</t>
  </si>
  <si>
    <t>Grant Agreeement number:</t>
  </si>
  <si>
    <t>When necessary, fill in the correct exchange rate</t>
  </si>
  <si>
    <t xml:space="preserve">Ineligible
</t>
  </si>
  <si>
    <t>ACCEPTED</t>
  </si>
  <si>
    <t>Amount</t>
  </si>
  <si>
    <t xml:space="preserve">
Ineligible
</t>
  </si>
  <si>
    <t xml:space="preserve">Name of person  
</t>
  </si>
  <si>
    <t>Name of person</t>
  </si>
  <si>
    <t>Other sources than the EU Grant</t>
  </si>
  <si>
    <t>CALCULATION OF THE FINAL GRANT</t>
  </si>
  <si>
    <t>Final Grant after assessment (Min Value A, B, C)</t>
  </si>
  <si>
    <t>Pre-financing already paid</t>
  </si>
  <si>
    <t>TO BE PAID</t>
  </si>
  <si>
    <t>TO BE REIMBURSED</t>
  </si>
  <si>
    <t>A</t>
  </si>
  <si>
    <t>B</t>
  </si>
  <si>
    <t>C</t>
  </si>
  <si>
    <t>FINANCIAL COMMENTS</t>
  </si>
  <si>
    <t>Ineligible costs</t>
  </si>
  <si>
    <t>Accepted costs</t>
  </si>
  <si>
    <t>2.5. RENTAL COSTS (except equipment)</t>
  </si>
  <si>
    <t>Costs linked to monitoring, evaluation, audit, financial services, bank guarantee costs</t>
  </si>
  <si>
    <t>EU Grant  (maximum 85% of the total eligible costs)</t>
  </si>
  <si>
    <t>EU Grant (limited to max 85% of the total eligible costs)</t>
  </si>
  <si>
    <t>TOTAL AMOUNT €</t>
  </si>
  <si>
    <t>Amount in national currency
(Also in EURO)</t>
  </si>
  <si>
    <t>Cost of purchase or rent
Amount in national currency 
(Also in EURO)</t>
  </si>
  <si>
    <t>Comments</t>
  </si>
  <si>
    <t>EU grant XX%</t>
  </si>
  <si>
    <t>Indirect costs XX%</t>
  </si>
  <si>
    <t>Costs</t>
  </si>
  <si>
    <t>Applicant (Partner 1) costs (in EUR)</t>
  </si>
  <si>
    <t xml:space="preserve">Partner 2 costs
(in EUR) </t>
  </si>
  <si>
    <t xml:space="preserve">Partner 3 costs (in EUR) </t>
  </si>
  <si>
    <t xml:space="preserve">Partner 4 costs (in EUR) </t>
  </si>
  <si>
    <t xml:space="preserve">Partner 5 costs
(in EUR) </t>
  </si>
  <si>
    <t xml:space="preserve">Partner 6 costs
(in EUR) </t>
  </si>
  <si>
    <t xml:space="preserve">Partner 7 costs
(in EUR) </t>
  </si>
  <si>
    <t xml:space="preserve">Partner 8 costs
(in EUR) </t>
  </si>
  <si>
    <t xml:space="preserve">Partner 9 costs
(in EUR) </t>
  </si>
  <si>
    <t xml:space="preserve">Partner 10 costs
(in EUR) </t>
  </si>
  <si>
    <t xml:space="preserve">Partner 11 costs
(in EUR) </t>
  </si>
  <si>
    <t xml:space="preserve">Partner 12 costs
(in EUR) </t>
  </si>
  <si>
    <t xml:space="preserve">Partner 13 costs
(in EUR) </t>
  </si>
  <si>
    <t xml:space="preserve">Partner 14 costs
(in EUR) </t>
  </si>
  <si>
    <t xml:space="preserve">Partner 15 costs
(in EUR) </t>
  </si>
  <si>
    <t xml:space="preserve">Partner 16 costs
(in EUR) </t>
  </si>
  <si>
    <t xml:space="preserve">Partner 17 costs
(in EUR) </t>
  </si>
  <si>
    <t xml:space="preserve">Partner 18 costs
(in EUR) </t>
  </si>
  <si>
    <t xml:space="preserve">Partner 19 costs
(in EUR) </t>
  </si>
  <si>
    <t xml:space="preserve">Partner 20 costs
(in EUR) </t>
  </si>
  <si>
    <t xml:space="preserve">Partner 21 costs
(in EUR) </t>
  </si>
  <si>
    <t xml:space="preserve">Partner 22 costs
(in EUR) </t>
  </si>
  <si>
    <t xml:space="preserve">Partner 23 costs
(in EUR) </t>
  </si>
  <si>
    <t xml:space="preserve">Partner 24 costs
(in EUR) </t>
  </si>
  <si>
    <t xml:space="preserve">Partner 25 costs
(in EUR) </t>
  </si>
  <si>
    <t>Project costs
(in EUR)</t>
  </si>
  <si>
    <t xml:space="preserve"> Total direct eligible costs of the Action (1-5) 
(Including VAT if not recoverable)</t>
  </si>
  <si>
    <t>Total eligible costs of the Action (6+7)</t>
  </si>
  <si>
    <t xml:space="preserve">VAT Status 
(please provide information for each organisation involved) </t>
  </si>
  <si>
    <t>The reported costs are without VAT</t>
  </si>
  <si>
    <t xml:space="preserve">VAT is not recoverable and is therefore included in the reported costs </t>
  </si>
  <si>
    <t>1. Human Resources costs</t>
  </si>
  <si>
    <t>Country (ISO code)</t>
  </si>
  <si>
    <t>Currency (ISO code)</t>
  </si>
  <si>
    <t>Date of payment (dd/mm/yyyy)</t>
  </si>
  <si>
    <t>VAT
(only if not able to recover)</t>
  </si>
  <si>
    <r>
      <t xml:space="preserve">Means of transport
(airplane, train, bus, car)
</t>
    </r>
    <r>
      <rPr>
        <b/>
        <sz val="12"/>
        <rFont val="Arial"/>
        <family val="2"/>
      </rPr>
      <t/>
    </r>
  </si>
  <si>
    <t>Transfers between headings</t>
  </si>
  <si>
    <t>Grant Agreement or Last Budgetary Amendment</t>
  </si>
  <si>
    <t xml:space="preserve">                          EU Aid Volunteers</t>
  </si>
  <si>
    <t>Grant Agreement or Last Budgetary amendment</t>
  </si>
  <si>
    <t>Name of the organisation
responsible of the staff member</t>
  </si>
  <si>
    <t>Name of the staff and function in the project</t>
  </si>
  <si>
    <t>FINAL FINANCIAL STATEMENT 
EUAV - TECHNICAL ASSISTANCE/CAPACITY BUILDING</t>
  </si>
  <si>
    <t>FINAL FINANCIAL STATEMENT: SUMMARY  
EUAV - TECHNICAL ASSISTANCE/CAPACITY BUILDING</t>
  </si>
  <si>
    <t xml:space="preserve">Project activity Number 
(as indicated in the narrative report) </t>
  </si>
  <si>
    <t>Transfer</t>
  </si>
  <si>
    <r>
      <t xml:space="preserve">Country </t>
    </r>
    <r>
      <rPr>
        <sz val="12"/>
        <rFont val="Times New Roman"/>
        <family val="1"/>
      </rPr>
      <t>(</t>
    </r>
    <r>
      <rPr>
        <b/>
        <sz val="12"/>
        <rFont val="Times New Roman"/>
        <family val="1"/>
      </rPr>
      <t>ISO code)</t>
    </r>
  </si>
  <si>
    <r>
      <t>Organisation's name</t>
    </r>
    <r>
      <rPr>
        <sz val="12"/>
        <rFont val="Times New Roman"/>
        <family val="1"/>
      </rPr>
      <t xml:space="preserve"> </t>
    </r>
    <r>
      <rPr>
        <b/>
        <sz val="12"/>
        <rFont val="Times New Roman"/>
        <family val="1"/>
      </rPr>
      <t>(acronym if any)</t>
    </r>
  </si>
  <si>
    <r>
      <t xml:space="preserve">Corrected Amount in € </t>
    </r>
    <r>
      <rPr>
        <i/>
        <sz val="11"/>
        <color indexed="8"/>
        <rFont val="Times New Roman"/>
        <family val="1"/>
      </rPr>
      <t>(calculated automatically)</t>
    </r>
  </si>
  <si>
    <r>
      <t xml:space="preserve">Currency </t>
    </r>
    <r>
      <rPr>
        <sz val="10"/>
        <rFont val="Times New Roman"/>
        <family val="1"/>
      </rPr>
      <t>(ISO code)</t>
    </r>
  </si>
  <si>
    <r>
      <t xml:space="preserve">VAT
</t>
    </r>
    <r>
      <rPr>
        <sz val="10"/>
        <rFont val="Times New Roman"/>
        <family val="1"/>
      </rPr>
      <t>(only if not able to recover)</t>
    </r>
  </si>
  <si>
    <r>
      <t>Date of payment</t>
    </r>
    <r>
      <rPr>
        <sz val="10"/>
        <rFont val="Times New Roman"/>
        <family val="1"/>
      </rPr>
      <t xml:space="preserve"> (dd/mm/yyyy)</t>
    </r>
  </si>
  <si>
    <r>
      <t xml:space="preserve">Project activity Number
Place of stay for subsistence costs
</t>
    </r>
    <r>
      <rPr>
        <sz val="12"/>
        <rFont val="Times New Roman"/>
        <family val="1"/>
      </rPr>
      <t>(country_city)</t>
    </r>
  </si>
  <si>
    <r>
      <t xml:space="preserve">Supplier of goods or services
</t>
    </r>
    <r>
      <rPr>
        <sz val="12"/>
        <rFont val="Times New Roman"/>
        <family val="1"/>
      </rPr>
      <t xml:space="preserve">
</t>
    </r>
    <r>
      <rPr>
        <b/>
        <sz val="12"/>
        <rFont val="Arial"/>
        <family val="2"/>
      </rPr>
      <t/>
    </r>
  </si>
  <si>
    <r>
      <t xml:space="preserve">Corrected Amount in € </t>
    </r>
    <r>
      <rPr>
        <i/>
        <sz val="12"/>
        <color indexed="8"/>
        <rFont val="Times New Roman"/>
        <family val="1"/>
      </rPr>
      <t>(calculated automatically)</t>
    </r>
  </si>
  <si>
    <r>
      <t xml:space="preserve">Currency </t>
    </r>
    <r>
      <rPr>
        <sz val="12"/>
        <rFont val="Times New Roman"/>
        <family val="1"/>
      </rPr>
      <t>(ISO code)</t>
    </r>
  </si>
  <si>
    <r>
      <t xml:space="preserve">VAT
</t>
    </r>
    <r>
      <rPr>
        <sz val="12"/>
        <rFont val="Times New Roman"/>
        <family val="1"/>
      </rPr>
      <t>(only if not able to recover)</t>
    </r>
  </si>
  <si>
    <r>
      <t>Date of payment</t>
    </r>
    <r>
      <rPr>
        <sz val="12"/>
        <rFont val="Times New Roman"/>
        <family val="1"/>
      </rPr>
      <t xml:space="preserve"> (dd/mm/yyyy)</t>
    </r>
  </si>
  <si>
    <r>
      <t xml:space="preserve">Eligibility period </t>
    </r>
    <r>
      <rPr>
        <b/>
        <sz val="12"/>
        <rFont val="Times New Roman"/>
        <family val="1"/>
      </rPr>
      <t>as indicated in Article I.2 (Grant Agreement)</t>
    </r>
  </si>
  <si>
    <r>
      <rPr>
        <b/>
        <sz val="12"/>
        <color indexed="18"/>
        <rFont val="Times New Roman"/>
        <family val="1"/>
      </rPr>
      <t>Please always indicate:</t>
    </r>
    <r>
      <rPr>
        <sz val="12"/>
        <color indexed="18"/>
        <rFont val="Times New Roman"/>
        <family val="1"/>
      </rPr>
      <t xml:space="preserve">
</t>
    </r>
  </si>
  <si>
    <r>
      <t xml:space="preserve">Place of departure/arrival
</t>
    </r>
    <r>
      <rPr>
        <sz val="12"/>
        <rFont val="Times New Roman"/>
        <family val="1"/>
      </rPr>
      <t>(country/city)</t>
    </r>
  </si>
  <si>
    <r>
      <t xml:space="preserve">Depreciation rate % on the project duration
</t>
    </r>
    <r>
      <rPr>
        <sz val="12"/>
        <rFont val="Times New Roman"/>
        <family val="1"/>
      </rPr>
      <t xml:space="preserve">(rate = 100% if rented or if total amount &lt; = 500€) </t>
    </r>
  </si>
  <si>
    <r>
      <t xml:space="preserve">Amount in national currency
</t>
    </r>
    <r>
      <rPr>
        <b/>
        <i/>
        <sz val="12"/>
        <rFont val="Times New Roman"/>
        <family val="1"/>
      </rPr>
      <t>(Also in EURO)</t>
    </r>
  </si>
  <si>
    <t>Yes</t>
  </si>
  <si>
    <t>No</t>
  </si>
  <si>
    <r>
      <rPr>
        <b/>
        <sz val="12"/>
        <rFont val="Times New Roman"/>
        <family val="1"/>
      </rPr>
      <t>6</t>
    </r>
    <r>
      <rPr>
        <sz val="12"/>
        <rFont val="Times New Roman"/>
        <family val="1"/>
      </rPr>
      <t xml:space="preserve">. </t>
    </r>
    <r>
      <rPr>
        <b/>
        <sz val="12"/>
        <rFont val="Times New Roman"/>
        <family val="1"/>
      </rPr>
      <t xml:space="preserve">Indirect  costs </t>
    </r>
    <r>
      <rPr>
        <sz val="12"/>
        <rFont val="Times New Roman"/>
        <family val="1"/>
      </rPr>
      <t>(Flat-rate of  maximum 7% of the Total Estimated Direct costs) (Including VAT if not recoverable)</t>
    </r>
  </si>
  <si>
    <t>2018-</t>
  </si>
  <si>
    <t>EU grant %</t>
  </si>
  <si>
    <r>
      <t xml:space="preserve">Eligible costs after correction of exchange rate and depreciation rate and </t>
    </r>
    <r>
      <rPr>
        <b/>
        <u/>
        <sz val="11"/>
        <rFont val="Times New Roman"/>
        <family val="1"/>
      </rPr>
      <t>before</t>
    </r>
    <r>
      <rPr>
        <b/>
        <sz val="11"/>
        <rFont val="Times New Roman"/>
        <family val="1"/>
      </rPr>
      <t xml:space="preserve"> deduction of transfers exceeding 10% between headings</t>
    </r>
  </si>
  <si>
    <t>Accepted Costs (Excluding transfers of more than 10% between headings)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</si>
</sst>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0.00\ &quot;€&quot;;[Red]\-#,##0.00\ &quot;€&quot;"/>
    <numFmt numFmtId="164" formatCode="&quot;€&quot;\ #,##0.00;[Red]&quot;€&quot;\ \-#,##0.00"/>
    <numFmt numFmtId="165" formatCode="_ &quot;€&quot;\ * #,##0.00_ ;_ &quot;€&quot;\ * \-#,##0.00_ ;_ &quot;€&quot;\ * &quot;-&quot;??_ ;_ @_ "/>
    <numFmt numFmtId="166" formatCode="d/mm/yyyy;@"/>
    <numFmt numFmtId="167" formatCode="#,##0.00000"/>
    <numFmt numFmtId="168" formatCode="#,##0.00000000000000\ &quot;€&quot;;[Red]\-#,##0.00000000000000\ &quot;€&quot;"/>
    <numFmt numFmtId="169" formatCode="#,##0.00\ &quot;€&quot;;[Red]&quot;€&quot;\ \-#,##0.00\ &quot;€&quot;"/>
    <numFmt numFmtId="170" formatCode="0.0000"/>
    <numFmt numFmtId="171" formatCode="0.00\ &quot;€&quot;"/>
    <numFmt numFmtId="172" formatCode="#,##0.00\ ;[Red]\ \-#,##0.00\ &quot;€&quot;"/>
    <numFmt numFmtId="173" formatCode="#,##0.00\ &quot;€&quot;;[Red]\ \-#,##0.00\ &quot;€&quot;"/>
  </numFmts>
  <fonts count="69" x14ac:knownFonts="1">
    <font>
      <sz val="10"/>
      <name val="Arial"/>
    </font>
    <font>
      <sz val="11"/>
      <color theme="1"/>
      <name val="Calibri"/>
      <family val="2"/>
      <scheme val="minor"/>
    </font>
    <font>
      <sz val="11"/>
      <color theme="1"/>
      <name val="Calibri"/>
      <family val="2"/>
      <scheme val="minor"/>
    </font>
    <font>
      <b/>
      <sz val="12"/>
      <name val="Arial"/>
      <family val="2"/>
    </font>
    <font>
      <b/>
      <sz val="10"/>
      <name val="Arial"/>
      <family val="2"/>
    </font>
    <font>
      <b/>
      <sz val="14"/>
      <name val="Arial"/>
      <family val="2"/>
    </font>
    <font>
      <u/>
      <sz val="10"/>
      <color indexed="12"/>
      <name val="Arial"/>
      <family val="2"/>
    </font>
    <font>
      <b/>
      <sz val="18"/>
      <color indexed="18"/>
      <name val="Arial"/>
      <family val="2"/>
    </font>
    <font>
      <b/>
      <sz val="12"/>
      <color indexed="18"/>
      <name val="Arial"/>
      <family val="2"/>
    </font>
    <font>
      <b/>
      <sz val="14"/>
      <color indexed="10"/>
      <name val="Arial"/>
      <family val="2"/>
    </font>
    <font>
      <b/>
      <i/>
      <sz val="20"/>
      <color indexed="18"/>
      <name val="Arial"/>
      <family val="2"/>
    </font>
    <font>
      <b/>
      <i/>
      <sz val="11"/>
      <color indexed="18"/>
      <name val="Arial"/>
      <family val="2"/>
    </font>
    <font>
      <b/>
      <sz val="11"/>
      <color indexed="10"/>
      <name val="Arial"/>
      <family val="2"/>
    </font>
    <font>
      <b/>
      <sz val="11"/>
      <color indexed="18"/>
      <name val="Arial"/>
      <family val="2"/>
    </font>
    <font>
      <b/>
      <i/>
      <u/>
      <sz val="11"/>
      <color indexed="12"/>
      <name val="Arial"/>
      <family val="2"/>
    </font>
    <font>
      <b/>
      <sz val="11"/>
      <color indexed="14"/>
      <name val="Arial"/>
      <family val="2"/>
    </font>
    <font>
      <b/>
      <sz val="11"/>
      <color indexed="56"/>
      <name val="Arial"/>
      <family val="2"/>
    </font>
    <font>
      <b/>
      <u/>
      <sz val="11"/>
      <color indexed="56"/>
      <name val="Arial"/>
      <family val="2"/>
    </font>
    <font>
      <sz val="11"/>
      <color theme="1"/>
      <name val="Calibri"/>
      <family val="2"/>
      <scheme val="minor"/>
    </font>
    <font>
      <b/>
      <sz val="11"/>
      <color rgb="FF002060"/>
      <name val="Arial"/>
      <family val="2"/>
    </font>
    <font>
      <b/>
      <i/>
      <sz val="10"/>
      <name val="Times New Roman"/>
      <family val="1"/>
    </font>
    <font>
      <sz val="10"/>
      <name val="Times New Roman"/>
      <family val="1"/>
    </font>
    <font>
      <i/>
      <sz val="10"/>
      <name val="Times New Roman"/>
      <family val="1"/>
    </font>
    <font>
      <b/>
      <sz val="14"/>
      <name val="Times New Roman"/>
      <family val="1"/>
    </font>
    <font>
      <b/>
      <sz val="18"/>
      <color indexed="18"/>
      <name val="Times New Roman"/>
      <family val="1"/>
    </font>
    <font>
      <b/>
      <sz val="12"/>
      <color indexed="18"/>
      <name val="Times New Roman"/>
      <family val="1"/>
    </font>
    <font>
      <b/>
      <sz val="10"/>
      <name val="Times New Roman"/>
      <family val="1"/>
    </font>
    <font>
      <b/>
      <sz val="14"/>
      <color indexed="10"/>
      <name val="Times New Roman"/>
      <family val="1"/>
    </font>
    <font>
      <b/>
      <u/>
      <sz val="10"/>
      <name val="Times New Roman"/>
      <family val="1"/>
    </font>
    <font>
      <sz val="11"/>
      <color indexed="18"/>
      <name val="Times New Roman"/>
      <family val="1"/>
    </font>
    <font>
      <b/>
      <i/>
      <sz val="16"/>
      <color indexed="18"/>
      <name val="Times New Roman"/>
      <family val="1"/>
    </font>
    <font>
      <b/>
      <i/>
      <sz val="12"/>
      <color indexed="18"/>
      <name val="Times New Roman"/>
      <family val="1"/>
    </font>
    <font>
      <b/>
      <sz val="12"/>
      <name val="Times New Roman"/>
      <family val="1"/>
    </font>
    <font>
      <sz val="12"/>
      <name val="Times New Roman"/>
      <family val="1"/>
    </font>
    <font>
      <b/>
      <sz val="11"/>
      <color theme="1"/>
      <name val="Times New Roman"/>
      <family val="1"/>
    </font>
    <font>
      <b/>
      <i/>
      <sz val="11"/>
      <color theme="1"/>
      <name val="Times New Roman"/>
      <family val="1"/>
    </font>
    <font>
      <i/>
      <sz val="11"/>
      <color indexed="8"/>
      <name val="Times New Roman"/>
      <family val="1"/>
    </font>
    <font>
      <b/>
      <i/>
      <sz val="10"/>
      <color indexed="18"/>
      <name val="Times New Roman"/>
      <family val="1"/>
    </font>
    <font>
      <i/>
      <sz val="12"/>
      <color theme="1"/>
      <name val="Times New Roman"/>
      <family val="1"/>
    </font>
    <font>
      <sz val="12"/>
      <color theme="1"/>
      <name val="Times New Roman"/>
      <family val="1"/>
    </font>
    <font>
      <b/>
      <i/>
      <sz val="12"/>
      <color theme="1"/>
      <name val="Times New Roman"/>
      <family val="1"/>
    </font>
    <font>
      <b/>
      <sz val="12"/>
      <color theme="1"/>
      <name val="Times New Roman"/>
      <family val="1"/>
    </font>
    <font>
      <sz val="11"/>
      <name val="Times New Roman"/>
      <family val="1"/>
    </font>
    <font>
      <i/>
      <sz val="11"/>
      <name val="Times New Roman"/>
      <family val="1"/>
    </font>
    <font>
      <b/>
      <sz val="11"/>
      <name val="Times New Roman"/>
      <family val="1"/>
    </font>
    <font>
      <b/>
      <u/>
      <sz val="11"/>
      <name val="Times New Roman"/>
      <family val="1"/>
    </font>
    <font>
      <i/>
      <sz val="11"/>
      <color theme="1"/>
      <name val="Times New Roman"/>
      <family val="1"/>
    </font>
    <font>
      <sz val="11"/>
      <color theme="1"/>
      <name val="Times New Roman"/>
      <family val="1"/>
    </font>
    <font>
      <b/>
      <i/>
      <sz val="12"/>
      <name val="Times New Roman"/>
      <family val="1"/>
    </font>
    <font>
      <b/>
      <sz val="12"/>
      <color indexed="10"/>
      <name val="Times New Roman"/>
      <family val="1"/>
    </font>
    <font>
      <b/>
      <u/>
      <sz val="12"/>
      <name val="Times New Roman"/>
      <family val="1"/>
    </font>
    <font>
      <sz val="12"/>
      <color indexed="18"/>
      <name val="Times New Roman"/>
      <family val="1"/>
    </font>
    <font>
      <i/>
      <sz val="12"/>
      <color indexed="8"/>
      <name val="Times New Roman"/>
      <family val="1"/>
    </font>
    <font>
      <b/>
      <sz val="16"/>
      <color rgb="FF000000"/>
      <name val="Times New Roman"/>
      <family val="1"/>
    </font>
    <font>
      <b/>
      <sz val="16"/>
      <color theme="1"/>
      <name val="Times New Roman"/>
      <family val="1"/>
    </font>
    <font>
      <b/>
      <sz val="11"/>
      <color theme="9" tint="-0.249977111117893"/>
      <name val="Times New Roman"/>
      <family val="1"/>
    </font>
    <font>
      <sz val="11"/>
      <color theme="5" tint="-0.249977111117893"/>
      <name val="Times New Roman"/>
      <family val="1"/>
    </font>
    <font>
      <b/>
      <sz val="11"/>
      <color theme="5" tint="-0.249977111117893"/>
      <name val="Times New Roman"/>
      <family val="1"/>
    </font>
    <font>
      <b/>
      <sz val="14"/>
      <color theme="1"/>
      <name val="Times New Roman"/>
      <family val="1"/>
    </font>
    <font>
      <sz val="14"/>
      <color theme="5" tint="-0.249977111117893"/>
      <name val="Times New Roman"/>
      <family val="1"/>
    </font>
    <font>
      <sz val="14"/>
      <color theme="1"/>
      <name val="Times New Roman"/>
      <family val="1"/>
    </font>
    <font>
      <b/>
      <sz val="12"/>
      <color theme="9" tint="-0.249977111117893"/>
      <name val="Times New Roman"/>
      <family val="1"/>
    </font>
    <font>
      <sz val="12"/>
      <color theme="5" tint="-0.249977111117893"/>
      <name val="Times New Roman"/>
      <family val="1"/>
    </font>
    <font>
      <b/>
      <sz val="9"/>
      <color theme="9" tint="-0.249977111117893"/>
      <name val="Times New Roman"/>
      <family val="1"/>
    </font>
    <font>
      <sz val="11"/>
      <color theme="0"/>
      <name val="Times New Roman"/>
      <family val="1"/>
    </font>
    <font>
      <sz val="11"/>
      <color rgb="FF000000"/>
      <name val="Times New Roman"/>
      <family val="1"/>
    </font>
    <font>
      <b/>
      <i/>
      <sz val="18"/>
      <color rgb="FFC00000"/>
      <name val="Times New Roman"/>
      <family val="1"/>
    </font>
    <font>
      <b/>
      <i/>
      <sz val="16"/>
      <color theme="1"/>
      <name val="Times New Roman"/>
      <family val="1"/>
    </font>
    <font>
      <sz val="12"/>
      <color theme="0"/>
      <name val="Times New Roman"/>
      <family val="1"/>
    </font>
  </fonts>
  <fills count="2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theme="0"/>
      </patternFill>
    </fill>
    <fill>
      <patternFill patternType="solid">
        <fgColor rgb="FF00B0F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tint="-0.14996795556505021"/>
        <bgColor indexed="64"/>
      </patternFill>
    </fill>
  </fills>
  <borders count="95">
    <border>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hair">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theme="2"/>
      </top>
      <bottom style="thin">
        <color theme="2"/>
      </bottom>
      <diagonal/>
    </border>
    <border>
      <left style="thin">
        <color indexed="64"/>
      </left>
      <right/>
      <top style="thin">
        <color theme="2"/>
      </top>
      <bottom style="thin">
        <color theme="2"/>
      </bottom>
      <diagonal/>
    </border>
    <border>
      <left/>
      <right style="thin">
        <color indexed="64"/>
      </right>
      <top style="thin">
        <color theme="2"/>
      </top>
      <bottom style="thin">
        <color theme="2"/>
      </bottom>
      <diagonal/>
    </border>
    <border>
      <left style="thin">
        <color indexed="64"/>
      </left>
      <right style="thin">
        <color indexed="64"/>
      </right>
      <top style="thin">
        <color theme="2"/>
      </top>
      <bottom style="thin">
        <color indexed="64"/>
      </bottom>
      <diagonal/>
    </border>
    <border>
      <left/>
      <right/>
      <top/>
      <bottom style="thin">
        <color theme="2"/>
      </bottom>
      <diagonal/>
    </border>
    <border>
      <left style="thin">
        <color indexed="64"/>
      </left>
      <right/>
      <top style="thin">
        <color theme="2"/>
      </top>
      <bottom style="thin">
        <color indexed="64"/>
      </bottom>
      <diagonal/>
    </border>
    <border>
      <left/>
      <right/>
      <top style="thin">
        <color theme="2"/>
      </top>
      <bottom style="thin">
        <color indexed="64"/>
      </bottom>
      <diagonal/>
    </border>
    <border>
      <left/>
      <right style="thin">
        <color indexed="64"/>
      </right>
      <top style="thin">
        <color theme="2"/>
      </top>
      <bottom style="thin">
        <color indexed="64"/>
      </bottom>
      <diagonal/>
    </border>
    <border>
      <left style="thin">
        <color indexed="64"/>
      </left>
      <right style="thin">
        <color indexed="64"/>
      </right>
      <top/>
      <bottom style="thin">
        <color theme="2"/>
      </bottom>
      <diagonal/>
    </border>
    <border>
      <left style="thin">
        <color indexed="64"/>
      </left>
      <right/>
      <top/>
      <bottom style="thin">
        <color theme="2"/>
      </bottom>
      <diagonal/>
    </border>
    <border>
      <left/>
      <right style="thin">
        <color indexed="64"/>
      </right>
      <top/>
      <bottom style="thin">
        <color theme="2"/>
      </bottom>
      <diagonal/>
    </border>
    <border>
      <left style="thin">
        <color indexed="64"/>
      </left>
      <right style="thin">
        <color indexed="64"/>
      </right>
      <top/>
      <bottom style="medium">
        <color theme="2"/>
      </bottom>
      <diagonal/>
    </border>
    <border>
      <left style="thin">
        <color indexed="64"/>
      </left>
      <right/>
      <top/>
      <bottom style="medium">
        <color theme="2"/>
      </bottom>
      <diagonal/>
    </border>
    <border>
      <left/>
      <right/>
      <top/>
      <bottom style="medium">
        <color theme="2"/>
      </bottom>
      <diagonal/>
    </border>
    <border>
      <left/>
      <right style="thin">
        <color indexed="64"/>
      </right>
      <top/>
      <bottom style="medium">
        <color theme="2"/>
      </bottom>
      <diagonal/>
    </border>
    <border>
      <left style="thin">
        <color indexed="64"/>
      </left>
      <right style="thin">
        <color indexed="64"/>
      </right>
      <top style="medium">
        <color theme="2"/>
      </top>
      <bottom style="thin">
        <color indexed="64"/>
      </bottom>
      <diagonal/>
    </border>
    <border>
      <left style="thin">
        <color indexed="64"/>
      </left>
      <right/>
      <top style="medium">
        <color theme="2"/>
      </top>
      <bottom style="thin">
        <color indexed="64"/>
      </bottom>
      <diagonal/>
    </border>
    <border>
      <left/>
      <right/>
      <top style="medium">
        <color theme="2"/>
      </top>
      <bottom style="thin">
        <color indexed="64"/>
      </bottom>
      <diagonal/>
    </border>
    <border>
      <left/>
      <right style="thin">
        <color indexed="64"/>
      </right>
      <top style="medium">
        <color theme="2"/>
      </top>
      <bottom style="thin">
        <color indexed="64"/>
      </bottom>
      <diagonal/>
    </border>
    <border>
      <left style="thin">
        <color indexed="64"/>
      </left>
      <right style="thin">
        <color indexed="64"/>
      </right>
      <top style="thin">
        <color indexed="64"/>
      </top>
      <bottom style="thin">
        <color theme="2"/>
      </bottom>
      <diagonal/>
    </border>
    <border>
      <left style="thin">
        <color indexed="64"/>
      </left>
      <right style="thin">
        <color indexed="64"/>
      </right>
      <top style="thin">
        <color theme="2"/>
      </top>
      <bottom style="thin">
        <color theme="2"/>
      </bottom>
      <diagonal/>
    </border>
    <border>
      <left style="thin">
        <color indexed="64"/>
      </left>
      <right style="thin">
        <color indexed="64"/>
      </right>
      <top style="medium">
        <color theme="2"/>
      </top>
      <bottom style="medium">
        <color theme="2"/>
      </bottom>
      <diagonal/>
    </border>
    <border>
      <left style="thin">
        <color indexed="64"/>
      </left>
      <right/>
      <top style="medium">
        <color theme="2"/>
      </top>
      <bottom style="medium">
        <color theme="2"/>
      </bottom>
      <diagonal/>
    </border>
    <border>
      <left/>
      <right/>
      <top style="medium">
        <color theme="2"/>
      </top>
      <bottom style="medium">
        <color theme="2"/>
      </bottom>
      <diagonal/>
    </border>
    <border>
      <left/>
      <right style="thin">
        <color indexed="64"/>
      </right>
      <top style="medium">
        <color theme="2"/>
      </top>
      <bottom style="medium">
        <color theme="2"/>
      </bottom>
      <diagonal/>
    </border>
    <border>
      <left style="thin">
        <color indexed="64"/>
      </left>
      <right style="thin">
        <color indexed="64"/>
      </right>
      <top style="thin">
        <color indexed="64"/>
      </top>
      <bottom style="medium">
        <color theme="2"/>
      </bottom>
      <diagonal/>
    </border>
    <border>
      <left/>
      <right/>
      <top style="medium">
        <color theme="2"/>
      </top>
      <bottom/>
      <diagonal/>
    </border>
    <border>
      <left style="thin">
        <color indexed="64"/>
      </left>
      <right style="thin">
        <color indexed="64"/>
      </right>
      <top style="thin">
        <color theme="2"/>
      </top>
      <bottom/>
      <diagonal/>
    </border>
    <border>
      <left/>
      <right/>
      <top style="thin">
        <color theme="2"/>
      </top>
      <bottom/>
      <diagonal/>
    </border>
    <border>
      <left style="thin">
        <color indexed="64"/>
      </left>
      <right style="thin">
        <color indexed="64"/>
      </right>
      <top style="medium">
        <color theme="2"/>
      </top>
      <bottom/>
      <diagonal/>
    </border>
  </borders>
  <cellStyleXfs count="10">
    <xf numFmtId="0" fontId="0" fillId="0" borderId="0"/>
    <xf numFmtId="0" fontId="6" fillId="0" borderId="0" applyNumberFormat="0" applyFill="0" applyBorder="0" applyAlignment="0" applyProtection="0">
      <alignment vertical="top"/>
      <protection locked="0"/>
    </xf>
    <xf numFmtId="0" fontId="18"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cellStyleXfs>
  <cellXfs count="794">
    <xf numFmtId="0" fontId="0" fillId="0" borderId="0" xfId="0"/>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1" xfId="0" applyFont="1" applyBorder="1" applyAlignment="1" applyProtection="1">
      <alignment horizontal="right" vertical="center"/>
    </xf>
    <xf numFmtId="0" fontId="4" fillId="0" borderId="12" xfId="0" applyFont="1" applyBorder="1" applyAlignment="1" applyProtection="1">
      <alignment horizontal="right" vertical="center"/>
    </xf>
    <xf numFmtId="0" fontId="5" fillId="0" borderId="13" xfId="0" applyFont="1" applyBorder="1" applyAlignment="1" applyProtection="1">
      <alignment horizontal="right" vertical="center"/>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protection locked="0"/>
    </xf>
    <xf numFmtId="0" fontId="4" fillId="0" borderId="0" xfId="0" applyFont="1" applyAlignment="1" applyProtection="1">
      <alignment horizontal="center"/>
      <protection locked="0"/>
    </xf>
    <xf numFmtId="0" fontId="4" fillId="2" borderId="0" xfId="0" applyFont="1" applyFill="1" applyAlignment="1" applyProtection="1">
      <alignment horizontal="center"/>
    </xf>
    <xf numFmtId="0" fontId="0" fillId="2" borderId="0" xfId="0" applyFill="1" applyAlignment="1" applyProtection="1">
      <alignment horizontal="center"/>
    </xf>
    <xf numFmtId="14" fontId="9" fillId="4" borderId="17" xfId="0" applyNumberFormat="1" applyFont="1" applyFill="1" applyBorder="1" applyAlignment="1" applyProtection="1">
      <alignment horizontal="center" vertical="center" wrapText="1"/>
      <protection locked="0"/>
    </xf>
    <xf numFmtId="0" fontId="7" fillId="4" borderId="18" xfId="0" applyFont="1" applyFill="1" applyBorder="1" applyAlignment="1" applyProtection="1">
      <alignment horizontal="left" vertical="center"/>
      <protection locked="0"/>
    </xf>
    <xf numFmtId="0" fontId="5" fillId="0" borderId="18" xfId="0" applyFont="1" applyBorder="1" applyAlignment="1" applyProtection="1">
      <alignment horizontal="right" vertical="center"/>
    </xf>
    <xf numFmtId="0" fontId="10" fillId="3" borderId="4" xfId="0" applyNumberFormat="1" applyFont="1" applyFill="1" applyBorder="1" applyAlignment="1" applyProtection="1">
      <alignment horizontal="left" vertical="center"/>
      <protection hidden="1"/>
    </xf>
    <xf numFmtId="0" fontId="4" fillId="3" borderId="14" xfId="0" applyFont="1" applyFill="1" applyBorder="1" applyAlignment="1" applyProtection="1">
      <alignment horizontal="right" vertical="center"/>
      <protection hidden="1"/>
    </xf>
    <xf numFmtId="49" fontId="8" fillId="3" borderId="14" xfId="0" applyNumberFormat="1" applyFont="1" applyFill="1" applyBorder="1" applyAlignment="1" applyProtection="1">
      <alignment horizontal="left" vertical="center" wrapText="1"/>
      <protection hidden="1"/>
    </xf>
    <xf numFmtId="14" fontId="9" fillId="3" borderId="14" xfId="0" applyNumberFormat="1" applyFont="1" applyFill="1" applyBorder="1" applyAlignment="1" applyProtection="1">
      <alignment horizontal="center" vertical="center" wrapText="1"/>
      <protection hidden="1"/>
    </xf>
    <xf numFmtId="0" fontId="0" fillId="3" borderId="15" xfId="0" applyFill="1" applyBorder="1" applyAlignment="1" applyProtection="1">
      <alignment horizontal="center"/>
      <protection hidden="1"/>
    </xf>
    <xf numFmtId="0" fontId="12" fillId="3" borderId="5" xfId="0" applyFont="1" applyFill="1" applyBorder="1" applyAlignment="1" applyProtection="1">
      <alignment horizontal="left" vertical="center"/>
      <protection hidden="1"/>
    </xf>
    <xf numFmtId="0" fontId="4" fillId="3" borderId="0" xfId="0" applyFont="1" applyFill="1" applyBorder="1" applyAlignment="1" applyProtection="1">
      <alignment horizontal="left" vertical="center"/>
      <protection hidden="1"/>
    </xf>
    <xf numFmtId="49" fontId="8" fillId="3" borderId="0" xfId="0" applyNumberFormat="1"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protection hidden="1"/>
    </xf>
    <xf numFmtId="14" fontId="9" fillId="3" borderId="0" xfId="0" applyNumberFormat="1" applyFont="1" applyFill="1" applyBorder="1" applyAlignment="1" applyProtection="1">
      <alignment horizontal="center" vertical="center" wrapText="1"/>
      <protection hidden="1"/>
    </xf>
    <xf numFmtId="0" fontId="0" fillId="3" borderId="2" xfId="0" applyFill="1" applyBorder="1" applyAlignment="1" applyProtection="1">
      <alignment horizontal="center"/>
      <protection hidden="1"/>
    </xf>
    <xf numFmtId="0" fontId="13" fillId="3" borderId="5" xfId="0" applyFont="1" applyFill="1" applyBorder="1" applyAlignment="1" applyProtection="1">
      <alignment horizontal="left" vertical="center"/>
      <protection hidden="1"/>
    </xf>
    <xf numFmtId="0" fontId="4" fillId="3" borderId="5" xfId="0" applyFont="1" applyFill="1" applyBorder="1" applyAlignment="1" applyProtection="1">
      <alignment horizontal="center" vertical="center"/>
      <protection hidden="1"/>
    </xf>
    <xf numFmtId="0" fontId="12" fillId="3" borderId="0" xfId="0" applyFont="1" applyFill="1" applyBorder="1" applyAlignment="1" applyProtection="1">
      <alignment horizontal="left" vertical="center"/>
      <protection hidden="1"/>
    </xf>
    <xf numFmtId="0" fontId="0" fillId="3" borderId="5" xfId="0" applyFill="1" applyBorder="1" applyAlignment="1" applyProtection="1">
      <alignment vertical="center"/>
      <protection hidden="1"/>
    </xf>
    <xf numFmtId="0" fontId="13" fillId="3" borderId="0" xfId="0" applyFont="1" applyFill="1" applyBorder="1" applyAlignment="1" applyProtection="1">
      <alignment horizontal="left" vertical="center"/>
      <protection hidden="1"/>
    </xf>
    <xf numFmtId="0" fontId="11" fillId="3" borderId="0" xfId="0" applyFont="1" applyFill="1" applyBorder="1" applyAlignment="1" applyProtection="1">
      <alignment horizontal="left" vertical="center"/>
      <protection hidden="1"/>
    </xf>
    <xf numFmtId="0" fontId="14" fillId="3" borderId="0" xfId="1" applyFont="1" applyFill="1" applyBorder="1" applyAlignment="1" applyProtection="1">
      <alignment horizontal="left" vertical="center"/>
      <protection hidden="1"/>
    </xf>
    <xf numFmtId="0" fontId="4" fillId="3" borderId="5" xfId="0" applyFont="1" applyFill="1" applyBorder="1" applyAlignment="1" applyProtection="1">
      <alignment horizontal="left" vertical="center"/>
      <protection hidden="1"/>
    </xf>
    <xf numFmtId="0" fontId="11" fillId="3" borderId="5" xfId="0" applyFont="1" applyFill="1" applyBorder="1" applyAlignment="1" applyProtection="1">
      <alignment horizontal="left" vertical="center"/>
      <protection hidden="1"/>
    </xf>
    <xf numFmtId="0" fontId="13" fillId="3" borderId="5" xfId="0" applyFont="1" applyFill="1" applyBorder="1" applyAlignment="1" applyProtection="1">
      <alignment vertical="center"/>
      <protection hidden="1"/>
    </xf>
    <xf numFmtId="0" fontId="13" fillId="3" borderId="8" xfId="0" applyFont="1" applyFill="1" applyBorder="1" applyAlignment="1" applyProtection="1">
      <alignment horizontal="left" vertical="center"/>
      <protection hidden="1"/>
    </xf>
    <xf numFmtId="0" fontId="4" fillId="3" borderId="16" xfId="0" applyFont="1" applyFill="1" applyBorder="1" applyAlignment="1" applyProtection="1">
      <alignment horizontal="right" vertical="center"/>
      <protection hidden="1"/>
    </xf>
    <xf numFmtId="49" fontId="8" fillId="3" borderId="16" xfId="0" applyNumberFormat="1" applyFont="1" applyFill="1" applyBorder="1" applyAlignment="1" applyProtection="1">
      <alignment horizontal="left" vertical="center" wrapText="1"/>
      <protection hidden="1"/>
    </xf>
    <xf numFmtId="14" fontId="9" fillId="3" borderId="16" xfId="0" applyNumberFormat="1" applyFont="1" applyFill="1" applyBorder="1" applyAlignment="1" applyProtection="1">
      <alignment horizontal="center" vertical="center" wrapText="1"/>
      <protection hidden="1"/>
    </xf>
    <xf numFmtId="0" fontId="0" fillId="3" borderId="7" xfId="0" applyFill="1" applyBorder="1" applyAlignment="1" applyProtection="1">
      <alignment horizontal="center"/>
      <protection hidden="1"/>
    </xf>
    <xf numFmtId="0" fontId="21" fillId="0" borderId="0" xfId="0" applyFont="1" applyAlignment="1" applyProtection="1">
      <alignment horizontal="center"/>
    </xf>
    <xf numFmtId="0" fontId="21" fillId="0" borderId="0" xfId="0" applyFont="1" applyProtection="1"/>
    <xf numFmtId="0" fontId="23" fillId="0" borderId="31" xfId="0" applyFont="1" applyBorder="1" applyAlignment="1" applyProtection="1">
      <alignment horizontal="right" vertical="center"/>
    </xf>
    <xf numFmtId="166" fontId="25" fillId="0" borderId="31" xfId="0" applyNumberFormat="1" applyFont="1" applyBorder="1" applyAlignment="1" applyProtection="1">
      <alignment horizontal="center" vertical="center" wrapText="1"/>
    </xf>
    <xf numFmtId="0" fontId="21" fillId="0" borderId="0" xfId="0" applyFont="1" applyAlignment="1" applyProtection="1">
      <alignment vertical="center"/>
    </xf>
    <xf numFmtId="0" fontId="21" fillId="0" borderId="0" xfId="0" applyFont="1" applyAlignment="1" applyProtection="1">
      <alignment horizontal="center" vertical="center"/>
    </xf>
    <xf numFmtId="0" fontId="26" fillId="0" borderId="0" xfId="0" applyFont="1" applyBorder="1" applyAlignment="1" applyProtection="1">
      <alignment horizontal="right" vertical="center"/>
    </xf>
    <xf numFmtId="49" fontId="25" fillId="0" borderId="0" xfId="0" applyNumberFormat="1" applyFont="1" applyBorder="1" applyAlignment="1" applyProtection="1">
      <alignment horizontal="left" vertical="center" wrapText="1"/>
    </xf>
    <xf numFmtId="0" fontId="25" fillId="0" borderId="0" xfId="0" applyNumberFormat="1" applyFont="1" applyBorder="1" applyAlignment="1" applyProtection="1">
      <alignment horizontal="left" vertical="center" wrapText="1"/>
    </xf>
    <xf numFmtId="14" fontId="27" fillId="0" borderId="0" xfId="0" applyNumberFormat="1" applyFont="1" applyBorder="1" applyAlignment="1" applyProtection="1">
      <alignment horizontal="center" vertical="center" wrapText="1"/>
    </xf>
    <xf numFmtId="0" fontId="28" fillId="0" borderId="0" xfId="0" applyFont="1" applyAlignment="1" applyProtection="1">
      <alignment horizontal="left" vertical="center"/>
    </xf>
    <xf numFmtId="0" fontId="21" fillId="0" borderId="0" xfId="0" applyFont="1" applyFill="1" applyAlignment="1" applyProtection="1">
      <alignment vertical="center"/>
    </xf>
    <xf numFmtId="0" fontId="32" fillId="2" borderId="1" xfId="0" applyFont="1" applyFill="1" applyBorder="1" applyAlignment="1" applyProtection="1">
      <alignment horizontal="center" vertical="center" wrapText="1"/>
    </xf>
    <xf numFmtId="0" fontId="32" fillId="2" borderId="10"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6" fillId="0" borderId="6"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wrapText="1"/>
    </xf>
    <xf numFmtId="0" fontId="32" fillId="0" borderId="9" xfId="0" applyFont="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32" fillId="0" borderId="10" xfId="0" applyFont="1" applyBorder="1" applyAlignment="1" applyProtection="1">
      <alignment horizontal="center" vertical="center" wrapText="1"/>
    </xf>
    <xf numFmtId="0" fontId="26" fillId="2" borderId="10"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protection locked="0"/>
    </xf>
    <xf numFmtId="14" fontId="21" fillId="0" borderId="2" xfId="0" applyNumberFormat="1" applyFont="1" applyBorder="1" applyAlignment="1" applyProtection="1">
      <alignment horizontal="center" vertical="center" wrapText="1"/>
      <protection locked="0"/>
    </xf>
    <xf numFmtId="49" fontId="21" fillId="0" borderId="3" xfId="0" applyNumberFormat="1" applyFont="1" applyBorder="1" applyAlignment="1" applyProtection="1">
      <alignment horizontal="left" vertical="center" wrapText="1"/>
      <protection locked="0"/>
    </xf>
    <xf numFmtId="49" fontId="21" fillId="0" borderId="3" xfId="0" applyNumberFormat="1" applyFont="1" applyBorder="1" applyAlignment="1" applyProtection="1">
      <alignment horizontal="center" vertical="center" wrapText="1"/>
      <protection locked="0"/>
    </xf>
    <xf numFmtId="4" fontId="21" fillId="0" borderId="3" xfId="0" applyNumberFormat="1" applyFont="1" applyBorder="1" applyAlignment="1" applyProtection="1">
      <alignment horizontal="right" vertical="center" wrapText="1"/>
      <protection locked="0"/>
    </xf>
    <xf numFmtId="4" fontId="21" fillId="0" borderId="4" xfId="0" applyNumberFormat="1" applyFont="1" applyBorder="1" applyAlignment="1" applyProtection="1">
      <alignment vertical="center" wrapText="1"/>
      <protection locked="0"/>
    </xf>
    <xf numFmtId="167" fontId="21" fillId="0" borderId="1" xfId="0" applyNumberFormat="1" applyFont="1" applyBorder="1" applyAlignment="1" applyProtection="1">
      <alignment horizontal="right" vertical="center" wrapText="1"/>
      <protection locked="0"/>
    </xf>
    <xf numFmtId="170" fontId="33" fillId="0" borderId="1" xfId="0" applyNumberFormat="1" applyFont="1" applyBorder="1" applyProtection="1">
      <protection locked="0"/>
    </xf>
    <xf numFmtId="4" fontId="38" fillId="0" borderId="1" xfId="0" applyNumberFormat="1" applyFont="1" applyBorder="1"/>
    <xf numFmtId="4" fontId="33" fillId="0" borderId="1" xfId="0" applyNumberFormat="1" applyFont="1" applyBorder="1"/>
    <xf numFmtId="4" fontId="39" fillId="0" borderId="1" xfId="0" applyNumberFormat="1" applyFont="1" applyBorder="1"/>
    <xf numFmtId="0" fontId="21" fillId="0" borderId="0" xfId="0" applyFont="1" applyAlignment="1" applyProtection="1">
      <alignment vertical="center" wrapText="1"/>
      <protection locked="0" hidden="1"/>
    </xf>
    <xf numFmtId="0" fontId="21" fillId="0" borderId="3" xfId="0" applyFont="1" applyBorder="1" applyAlignment="1" applyProtection="1">
      <alignment horizontal="center" vertical="center" wrapText="1"/>
      <protection locked="0"/>
    </xf>
    <xf numFmtId="4" fontId="21" fillId="0" borderId="5" xfId="0" applyNumberFormat="1" applyFont="1" applyBorder="1" applyAlignment="1" applyProtection="1">
      <alignment vertical="center" wrapText="1"/>
      <protection locked="0"/>
    </xf>
    <xf numFmtId="167" fontId="21" fillId="0" borderId="3" xfId="0" applyNumberFormat="1" applyFont="1" applyBorder="1" applyAlignment="1" applyProtection="1">
      <alignment horizontal="right" vertical="center" wrapText="1"/>
      <protection locked="0"/>
    </xf>
    <xf numFmtId="14" fontId="21" fillId="0" borderId="3" xfId="0" applyNumberFormat="1" applyFont="1" applyBorder="1" applyAlignment="1" applyProtection="1">
      <alignment horizontal="center" vertical="center" wrapText="1"/>
      <protection locked="0"/>
    </xf>
    <xf numFmtId="170" fontId="33" fillId="0" borderId="3" xfId="0" applyNumberFormat="1" applyFont="1" applyBorder="1" applyProtection="1">
      <protection locked="0"/>
    </xf>
    <xf numFmtId="4" fontId="38" fillId="0" borderId="3" xfId="0" applyNumberFormat="1" applyFont="1" applyBorder="1"/>
    <xf numFmtId="4" fontId="33" fillId="0" borderId="3" xfId="0" applyNumberFormat="1" applyFont="1" applyBorder="1"/>
    <xf numFmtId="4" fontId="39" fillId="0" borderId="3" xfId="0" applyNumberFormat="1" applyFont="1" applyBorder="1"/>
    <xf numFmtId="49" fontId="21" fillId="0" borderId="3" xfId="0" applyNumberFormat="1" applyFont="1" applyFill="1" applyBorder="1" applyAlignment="1" applyProtection="1">
      <alignment horizontal="left" vertical="center"/>
      <protection locked="0"/>
    </xf>
    <xf numFmtId="0" fontId="21" fillId="0" borderId="0" xfId="0" applyFont="1"/>
    <xf numFmtId="0" fontId="21" fillId="0" borderId="6" xfId="0" applyFont="1" applyBorder="1" applyAlignment="1" applyProtection="1">
      <alignment horizontal="center" vertical="center" wrapText="1"/>
      <protection locked="0"/>
    </xf>
    <xf numFmtId="14" fontId="21" fillId="0" borderId="7" xfId="0" applyNumberFormat="1" applyFont="1" applyBorder="1" applyAlignment="1" applyProtection="1">
      <alignment horizontal="center" vertical="center" wrapText="1"/>
      <protection locked="0"/>
    </xf>
    <xf numFmtId="49" fontId="21" fillId="0" borderId="6" xfId="0" applyNumberFormat="1" applyFont="1" applyBorder="1" applyAlignment="1" applyProtection="1">
      <alignment horizontal="left" vertical="center" wrapText="1"/>
      <protection locked="0"/>
    </xf>
    <xf numFmtId="49" fontId="21" fillId="0" borderId="6"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right" vertical="center" wrapText="1"/>
      <protection locked="0"/>
    </xf>
    <xf numFmtId="4" fontId="21" fillId="0" borderId="8" xfId="0" applyNumberFormat="1" applyFont="1" applyBorder="1" applyAlignment="1" applyProtection="1">
      <alignment vertical="center" wrapText="1"/>
      <protection locked="0"/>
    </xf>
    <xf numFmtId="167" fontId="21" fillId="0" borderId="6" xfId="0" applyNumberFormat="1" applyFont="1" applyBorder="1" applyAlignment="1" applyProtection="1">
      <alignment horizontal="right" vertical="center" wrapText="1"/>
      <protection locked="0"/>
    </xf>
    <xf numFmtId="14" fontId="21" fillId="0" borderId="6" xfId="0" applyNumberFormat="1" applyFont="1" applyBorder="1" applyAlignment="1" applyProtection="1">
      <alignment horizontal="center" vertical="center" wrapText="1"/>
      <protection locked="0"/>
    </xf>
    <xf numFmtId="170" fontId="33" fillId="0" borderId="6" xfId="0" applyNumberFormat="1" applyFont="1" applyBorder="1" applyProtection="1">
      <protection locked="0"/>
    </xf>
    <xf numFmtId="0" fontId="21" fillId="0" borderId="0" xfId="0" applyFont="1" applyAlignment="1">
      <alignment horizontal="center"/>
    </xf>
    <xf numFmtId="4" fontId="40" fillId="11" borderId="10" xfId="0" applyNumberFormat="1" applyFont="1" applyFill="1" applyBorder="1" applyAlignment="1">
      <alignment vertical="center"/>
    </xf>
    <xf numFmtId="4" fontId="41" fillId="18" borderId="10" xfId="0" applyNumberFormat="1" applyFont="1" applyFill="1" applyBorder="1" applyAlignment="1">
      <alignment horizontal="right" vertical="center"/>
    </xf>
    <xf numFmtId="4" fontId="41" fillId="8" borderId="10" xfId="0" applyNumberFormat="1" applyFont="1" applyFill="1" applyBorder="1" applyAlignment="1">
      <alignment horizontal="right" vertical="center"/>
    </xf>
    <xf numFmtId="0" fontId="26" fillId="0" borderId="10" xfId="0" applyFont="1" applyBorder="1" applyAlignment="1" applyProtection="1">
      <alignment horizontal="center" vertical="center" wrapText="1"/>
    </xf>
    <xf numFmtId="0" fontId="48" fillId="0" borderId="0" xfId="0" applyFont="1" applyBorder="1" applyAlignment="1" applyProtection="1">
      <alignment horizontal="center"/>
    </xf>
    <xf numFmtId="0" fontId="33" fillId="0" borderId="0" xfId="0" applyFont="1" applyBorder="1" applyAlignment="1" applyProtection="1">
      <alignment horizontal="center"/>
    </xf>
    <xf numFmtId="0" fontId="33" fillId="0" borderId="0" xfId="0" applyFont="1" applyAlignment="1" applyProtection="1">
      <alignment horizontal="center"/>
    </xf>
    <xf numFmtId="0" fontId="33" fillId="0" borderId="0" xfId="0" applyFont="1" applyProtection="1"/>
    <xf numFmtId="0" fontId="33" fillId="0" borderId="65" xfId="0" applyFont="1" applyBorder="1" applyProtection="1"/>
    <xf numFmtId="0" fontId="48" fillId="0" borderId="0" xfId="0" applyFont="1" applyBorder="1" applyAlignment="1" applyProtection="1">
      <alignment horizontal="center" vertical="center"/>
    </xf>
    <xf numFmtId="0" fontId="32" fillId="0" borderId="31" xfId="0" applyFont="1" applyBorder="1" applyAlignment="1" applyProtection="1">
      <alignment horizontal="right" vertical="center"/>
    </xf>
    <xf numFmtId="0" fontId="33" fillId="0" borderId="0" xfId="0" applyFont="1" applyAlignment="1" applyProtection="1">
      <alignment vertical="center"/>
    </xf>
    <xf numFmtId="0" fontId="33" fillId="0" borderId="0" xfId="0" applyFont="1" applyAlignment="1" applyProtection="1">
      <alignment horizontal="center" vertical="center"/>
    </xf>
    <xf numFmtId="0" fontId="33" fillId="0" borderId="0" xfId="0" applyFont="1" applyAlignment="1">
      <alignment horizontal="center" vertical="center"/>
    </xf>
    <xf numFmtId="0" fontId="33" fillId="0" borderId="0" xfId="0" applyFont="1" applyAlignment="1">
      <alignment vertical="center"/>
    </xf>
    <xf numFmtId="0" fontId="33" fillId="0" borderId="65" xfId="0" applyFont="1" applyBorder="1" applyAlignment="1">
      <alignment vertical="center"/>
    </xf>
    <xf numFmtId="0" fontId="32" fillId="0" borderId="0" xfId="0" applyFont="1" applyBorder="1" applyAlignment="1" applyProtection="1">
      <alignment horizontal="right" vertical="center"/>
    </xf>
    <xf numFmtId="14" fontId="49" fillId="0" borderId="0" xfId="0" applyNumberFormat="1" applyFont="1" applyBorder="1" applyAlignment="1" applyProtection="1">
      <alignment horizontal="center" vertical="center" wrapText="1"/>
    </xf>
    <xf numFmtId="0" fontId="48" fillId="0" borderId="0" xfId="0" applyFont="1" applyAlignment="1" applyProtection="1">
      <alignment horizontal="center" vertical="center"/>
    </xf>
    <xf numFmtId="0" fontId="50" fillId="0" borderId="0" xfId="0" applyFont="1" applyAlignment="1" applyProtection="1">
      <alignment horizontal="left" vertical="center"/>
    </xf>
    <xf numFmtId="0" fontId="33" fillId="0" borderId="65" xfId="0" applyFont="1" applyBorder="1" applyAlignment="1" applyProtection="1">
      <alignment vertical="center"/>
    </xf>
    <xf numFmtId="49" fontId="25" fillId="0" borderId="0" xfId="0" applyNumberFormat="1" applyFont="1" applyBorder="1" applyAlignment="1" applyProtection="1">
      <alignment horizontal="left" vertical="center" wrapText="1"/>
    </xf>
    <xf numFmtId="0" fontId="33" fillId="0" borderId="0" xfId="0" applyFont="1" applyFill="1" applyAlignment="1" applyProtection="1">
      <alignment vertical="center"/>
    </xf>
    <xf numFmtId="0" fontId="33" fillId="2" borderId="6" xfId="0" applyFont="1" applyFill="1" applyBorder="1" applyAlignment="1" applyProtection="1">
      <alignment horizontal="center" vertical="center"/>
    </xf>
    <xf numFmtId="0" fontId="32" fillId="0" borderId="6" xfId="0" applyFont="1" applyBorder="1" applyAlignment="1" applyProtection="1">
      <alignment horizontal="center" vertical="center" wrapText="1"/>
      <protection locked="0"/>
    </xf>
    <xf numFmtId="0" fontId="33" fillId="2" borderId="6" xfId="0" applyFont="1" applyFill="1" applyBorder="1" applyAlignment="1" applyProtection="1">
      <alignment horizontal="center" vertical="center" wrapText="1"/>
    </xf>
    <xf numFmtId="0" fontId="32" fillId="2" borderId="10" xfId="0" applyFont="1" applyFill="1" applyBorder="1" applyAlignment="1" applyProtection="1">
      <alignment horizontal="center" vertical="center" wrapText="1"/>
    </xf>
    <xf numFmtId="0" fontId="31" fillId="0" borderId="3" xfId="0" applyFont="1" applyBorder="1" applyAlignment="1" applyProtection="1">
      <alignment horizontal="center" vertical="center" wrapText="1"/>
      <protection locked="0" hidden="1"/>
    </xf>
    <xf numFmtId="0" fontId="33" fillId="0" borderId="1" xfId="0" applyFont="1" applyBorder="1" applyAlignment="1" applyProtection="1">
      <alignment horizontal="center" vertical="center" wrapText="1"/>
      <protection locked="0"/>
    </xf>
    <xf numFmtId="14" fontId="33" fillId="0" borderId="2" xfId="0" applyNumberFormat="1" applyFont="1" applyBorder="1" applyAlignment="1" applyProtection="1">
      <alignment horizontal="center" vertical="center" wrapText="1"/>
      <protection locked="0"/>
    </xf>
    <xf numFmtId="49" fontId="33" fillId="0" borderId="3" xfId="0" applyNumberFormat="1" applyFont="1" applyBorder="1" applyAlignment="1" applyProtection="1">
      <alignment horizontal="left" vertical="center" wrapText="1"/>
      <protection locked="0"/>
    </xf>
    <xf numFmtId="49" fontId="33" fillId="0" borderId="3" xfId="0" applyNumberFormat="1" applyFont="1" applyBorder="1" applyAlignment="1" applyProtection="1">
      <alignment horizontal="center" vertical="center" wrapText="1"/>
      <protection locked="0"/>
    </xf>
    <xf numFmtId="4" fontId="33" fillId="0" borderId="3" xfId="0" applyNumberFormat="1" applyFont="1" applyBorder="1" applyAlignment="1" applyProtection="1">
      <alignment horizontal="right" vertical="center" wrapText="1"/>
      <protection locked="0"/>
    </xf>
    <xf numFmtId="4" fontId="33" fillId="0" borderId="4" xfId="0" applyNumberFormat="1" applyFont="1" applyBorder="1" applyAlignment="1" applyProtection="1">
      <alignment vertical="center" wrapText="1"/>
      <protection locked="0"/>
    </xf>
    <xf numFmtId="167" fontId="33" fillId="0" borderId="1" xfId="0" applyNumberFormat="1" applyFont="1" applyBorder="1" applyAlignment="1" applyProtection="1">
      <alignment horizontal="right" vertical="center" wrapText="1"/>
      <protection locked="0"/>
    </xf>
    <xf numFmtId="14" fontId="33" fillId="0" borderId="1" xfId="0" applyNumberFormat="1" applyFont="1" applyBorder="1" applyAlignment="1" applyProtection="1">
      <alignment horizontal="center" vertical="center" wrapText="1"/>
      <protection locked="0"/>
    </xf>
    <xf numFmtId="0" fontId="33" fillId="0" borderId="0" xfId="0" applyFont="1" applyAlignment="1" applyProtection="1">
      <alignment vertical="center" wrapText="1"/>
      <protection locked="0" hidden="1"/>
    </xf>
    <xf numFmtId="0" fontId="33" fillId="0" borderId="3" xfId="0" applyFont="1" applyBorder="1" applyAlignment="1" applyProtection="1">
      <alignment horizontal="center" vertical="center" wrapText="1"/>
      <protection locked="0"/>
    </xf>
    <xf numFmtId="4" fontId="33" fillId="0" borderId="5" xfId="0" applyNumberFormat="1" applyFont="1" applyBorder="1" applyAlignment="1" applyProtection="1">
      <alignment vertical="center" wrapText="1"/>
      <protection locked="0"/>
    </xf>
    <xf numFmtId="167" fontId="33" fillId="0" borderId="3" xfId="0" applyNumberFormat="1" applyFont="1" applyBorder="1" applyAlignment="1" applyProtection="1">
      <alignment horizontal="right" vertical="center" wrapText="1"/>
      <protection locked="0"/>
    </xf>
    <xf numFmtId="14" fontId="33" fillId="0" borderId="3" xfId="0" applyNumberFormat="1" applyFont="1" applyBorder="1" applyAlignment="1" applyProtection="1">
      <alignment horizontal="center" vertical="center" wrapText="1"/>
      <protection locked="0"/>
    </xf>
    <xf numFmtId="49" fontId="33" fillId="0" borderId="3" xfId="0" applyNumberFormat="1" applyFont="1" applyFill="1" applyBorder="1" applyAlignment="1" applyProtection="1">
      <alignment horizontal="left" vertical="center"/>
      <protection locked="0"/>
    </xf>
    <xf numFmtId="0" fontId="33" fillId="0" borderId="0" xfId="0" applyFont="1"/>
    <xf numFmtId="0" fontId="33" fillId="0" borderId="3" xfId="0" applyFont="1" applyBorder="1" applyAlignment="1" applyProtection="1">
      <alignment horizontal="center"/>
      <protection locked="0"/>
    </xf>
    <xf numFmtId="0" fontId="33" fillId="0" borderId="3" xfId="0" applyFont="1" applyBorder="1" applyProtection="1">
      <protection locked="0"/>
    </xf>
    <xf numFmtId="0" fontId="33" fillId="0" borderId="6" xfId="0" applyFont="1" applyBorder="1" applyAlignment="1" applyProtection="1">
      <alignment horizontal="center" vertical="center" wrapText="1"/>
      <protection locked="0"/>
    </xf>
    <xf numFmtId="14" fontId="33" fillId="0" borderId="7" xfId="0" applyNumberFormat="1" applyFont="1" applyBorder="1" applyAlignment="1" applyProtection="1">
      <alignment horizontal="center" vertical="center" wrapText="1"/>
      <protection locked="0"/>
    </xf>
    <xf numFmtId="49" fontId="33" fillId="0" borderId="6" xfId="0" applyNumberFormat="1" applyFont="1" applyBorder="1" applyAlignment="1" applyProtection="1">
      <alignment horizontal="left" vertical="center" wrapText="1"/>
      <protection locked="0"/>
    </xf>
    <xf numFmtId="49" fontId="33" fillId="0" borderId="6" xfId="0" applyNumberFormat="1" applyFont="1" applyBorder="1" applyAlignment="1" applyProtection="1">
      <alignment horizontal="center" vertical="center" wrapText="1"/>
      <protection locked="0"/>
    </xf>
    <xf numFmtId="4" fontId="33" fillId="0" borderId="6" xfId="0" applyNumberFormat="1" applyFont="1" applyBorder="1" applyAlignment="1" applyProtection="1">
      <alignment horizontal="right" vertical="center" wrapText="1"/>
      <protection locked="0"/>
    </xf>
    <xf numFmtId="4" fontId="33" fillId="0" borderId="8" xfId="0" applyNumberFormat="1" applyFont="1" applyBorder="1" applyAlignment="1" applyProtection="1">
      <alignment vertical="center" wrapText="1"/>
      <protection locked="0"/>
    </xf>
    <xf numFmtId="167" fontId="33" fillId="0" borderId="6" xfId="0" applyNumberFormat="1" applyFont="1" applyBorder="1" applyAlignment="1" applyProtection="1">
      <alignment horizontal="right" vertical="center" wrapText="1"/>
      <protection locked="0"/>
    </xf>
    <xf numFmtId="14" fontId="33" fillId="0" borderId="6" xfId="0" applyNumberFormat="1" applyFont="1" applyBorder="1" applyAlignment="1" applyProtection="1">
      <alignment horizontal="center" vertical="center" wrapText="1"/>
      <protection locked="0"/>
    </xf>
    <xf numFmtId="0" fontId="48" fillId="0" borderId="0" xfId="0" applyFont="1" applyAlignment="1">
      <alignment horizontal="center"/>
    </xf>
    <xf numFmtId="0" fontId="33" fillId="0" borderId="0" xfId="0" applyFont="1" applyAlignment="1">
      <alignment horizontal="center"/>
    </xf>
    <xf numFmtId="0" fontId="33" fillId="0" borderId="69" xfId="0" applyFont="1" applyBorder="1"/>
    <xf numFmtId="0" fontId="33" fillId="0" borderId="65" xfId="0" applyFont="1" applyBorder="1"/>
    <xf numFmtId="0" fontId="47" fillId="0" borderId="0" xfId="2" applyFont="1" applyProtection="1"/>
    <xf numFmtId="0" fontId="47" fillId="0" borderId="0" xfId="2" applyFont="1" applyAlignment="1" applyProtection="1">
      <alignment vertical="center"/>
    </xf>
    <xf numFmtId="0" fontId="47" fillId="0" borderId="14" xfId="2" applyFont="1" applyBorder="1" applyProtection="1"/>
    <xf numFmtId="0" fontId="47" fillId="6" borderId="0" xfId="2" applyFont="1" applyFill="1" applyBorder="1" applyProtection="1"/>
    <xf numFmtId="0" fontId="47" fillId="0" borderId="0" xfId="2" applyFont="1" applyBorder="1" applyProtection="1"/>
    <xf numFmtId="0" fontId="55" fillId="0" borderId="0" xfId="2" applyFont="1" applyBorder="1" applyProtection="1"/>
    <xf numFmtId="0" fontId="47" fillId="6" borderId="9" xfId="2" applyNumberFormat="1" applyFont="1" applyFill="1" applyBorder="1" applyAlignment="1" applyProtection="1">
      <alignment horizontal="center" vertical="center" wrapText="1"/>
      <protection locked="0"/>
    </xf>
    <xf numFmtId="0" fontId="34" fillId="6" borderId="28" xfId="2" applyNumberFormat="1" applyFont="1" applyFill="1" applyBorder="1" applyAlignment="1" applyProtection="1">
      <alignment horizontal="center" vertical="center" wrapText="1"/>
      <protection locked="0"/>
    </xf>
    <xf numFmtId="0" fontId="47" fillId="6" borderId="28" xfId="2" applyNumberFormat="1" applyFont="1" applyFill="1" applyBorder="1" applyAlignment="1" applyProtection="1">
      <alignment horizontal="center" vertical="center" wrapText="1"/>
      <protection locked="0"/>
    </xf>
    <xf numFmtId="0" fontId="34" fillId="6" borderId="10" xfId="2" applyNumberFormat="1" applyFont="1" applyFill="1" applyBorder="1" applyAlignment="1" applyProtection="1">
      <alignment horizontal="center" vertical="center" wrapText="1"/>
      <protection locked="0"/>
    </xf>
    <xf numFmtId="0" fontId="47" fillId="6" borderId="9" xfId="2" applyNumberFormat="1" applyFont="1" applyFill="1" applyBorder="1" applyAlignment="1" applyProtection="1">
      <alignment vertical="center" wrapText="1"/>
      <protection locked="0"/>
    </xf>
    <xf numFmtId="166" fontId="47" fillId="6" borderId="28" xfId="2" applyNumberFormat="1" applyFont="1" applyFill="1" applyBorder="1" applyAlignment="1" applyProtection="1">
      <alignment horizontal="center" vertical="center" wrapText="1"/>
      <protection locked="0"/>
    </xf>
    <xf numFmtId="0" fontId="47" fillId="6" borderId="28" xfId="2" applyNumberFormat="1" applyFont="1" applyFill="1" applyBorder="1" applyAlignment="1" applyProtection="1">
      <alignment vertical="center" wrapText="1"/>
      <protection locked="0"/>
    </xf>
    <xf numFmtId="166" fontId="47" fillId="6" borderId="10" xfId="2" applyNumberFormat="1" applyFont="1" applyFill="1" applyBorder="1" applyAlignment="1" applyProtection="1">
      <alignment horizontal="center" vertical="center" wrapText="1"/>
      <protection locked="0"/>
    </xf>
    <xf numFmtId="0" fontId="46" fillId="0" borderId="0" xfId="2" applyFont="1" applyAlignment="1" applyProtection="1">
      <alignment vertical="center"/>
    </xf>
    <xf numFmtId="0" fontId="34" fillId="0" borderId="0" xfId="2" applyFont="1" applyBorder="1" applyProtection="1"/>
    <xf numFmtId="0" fontId="23" fillId="6" borderId="22" xfId="2" applyFont="1" applyFill="1" applyBorder="1" applyAlignment="1" applyProtection="1">
      <alignment horizontal="left" vertical="center" wrapText="1"/>
      <protection hidden="1"/>
    </xf>
    <xf numFmtId="0" fontId="44" fillId="7" borderId="33" xfId="2" applyFont="1" applyFill="1" applyBorder="1" applyAlignment="1" applyProtection="1">
      <alignment horizontal="center" vertical="center" wrapText="1"/>
      <protection hidden="1"/>
    </xf>
    <xf numFmtId="0" fontId="47" fillId="0" borderId="22" xfId="2" applyFont="1" applyBorder="1" applyProtection="1">
      <protection hidden="1"/>
    </xf>
    <xf numFmtId="0" fontId="47" fillId="0" borderId="32" xfId="2" applyFont="1" applyBorder="1" applyProtection="1"/>
    <xf numFmtId="0" fontId="44" fillId="16" borderId="33" xfId="2" applyFont="1" applyFill="1" applyBorder="1" applyAlignment="1" applyProtection="1">
      <alignment horizontal="center" vertical="center" wrapText="1"/>
    </xf>
    <xf numFmtId="0" fontId="44" fillId="18" borderId="33" xfId="2" applyFont="1" applyFill="1" applyBorder="1" applyAlignment="1" applyProtection="1">
      <alignment horizontal="center" vertical="center" wrapText="1"/>
      <protection hidden="1"/>
    </xf>
    <xf numFmtId="0" fontId="44" fillId="17" borderId="33" xfId="2" applyFont="1" applyFill="1" applyBorder="1" applyAlignment="1" applyProtection="1">
      <alignment horizontal="center" vertical="center" wrapText="1"/>
      <protection hidden="1"/>
    </xf>
    <xf numFmtId="0" fontId="44" fillId="8" borderId="33" xfId="2" applyFont="1" applyFill="1" applyBorder="1" applyAlignment="1" applyProtection="1">
      <alignment horizontal="center" vertical="center" wrapText="1"/>
      <protection hidden="1"/>
    </xf>
    <xf numFmtId="0" fontId="23" fillId="6" borderId="29" xfId="2" applyFont="1" applyFill="1" applyBorder="1" applyAlignment="1" applyProtection="1">
      <alignment horizontal="left" vertical="center" wrapText="1"/>
      <protection hidden="1"/>
    </xf>
    <xf numFmtId="0" fontId="23" fillId="6" borderId="28" xfId="2" applyFont="1" applyFill="1" applyBorder="1" applyAlignment="1" applyProtection="1">
      <alignment horizontal="left" vertical="center" wrapText="1"/>
      <protection hidden="1"/>
    </xf>
    <xf numFmtId="0" fontId="23" fillId="6" borderId="0" xfId="2" applyFont="1" applyFill="1" applyBorder="1" applyAlignment="1" applyProtection="1">
      <alignment horizontal="left" vertical="center" wrapText="1"/>
      <protection hidden="1"/>
    </xf>
    <xf numFmtId="0" fontId="23" fillId="0" borderId="0" xfId="2" applyFont="1" applyFill="1" applyBorder="1" applyAlignment="1" applyProtection="1">
      <alignment horizontal="center" vertical="center" wrapText="1"/>
      <protection hidden="1"/>
    </xf>
    <xf numFmtId="0" fontId="47" fillId="0" borderId="0" xfId="2" applyFont="1" applyFill="1" applyBorder="1" applyProtection="1">
      <protection hidden="1"/>
    </xf>
    <xf numFmtId="0" fontId="47" fillId="0" borderId="0" xfId="2" applyFont="1" applyFill="1" applyBorder="1" applyProtection="1"/>
    <xf numFmtId="0" fontId="47" fillId="6" borderId="0" xfId="2" applyFont="1" applyFill="1" applyProtection="1"/>
    <xf numFmtId="0" fontId="47" fillId="0" borderId="30" xfId="2" applyFont="1" applyFill="1" applyBorder="1" applyProtection="1"/>
    <xf numFmtId="0" fontId="44" fillId="0" borderId="0" xfId="2" applyFont="1" applyFill="1" applyBorder="1" applyAlignment="1" applyProtection="1">
      <alignment horizontal="center" vertical="center" wrapText="1"/>
      <protection hidden="1"/>
    </xf>
    <xf numFmtId="0" fontId="39" fillId="0" borderId="0" xfId="2" applyFont="1" applyFill="1" applyBorder="1" applyProtection="1"/>
    <xf numFmtId="0" fontId="39" fillId="0" borderId="0" xfId="2" applyFont="1" applyProtection="1"/>
    <xf numFmtId="0" fontId="44" fillId="0" borderId="30" xfId="2" applyFont="1" applyFill="1" applyBorder="1" applyAlignment="1" applyProtection="1">
      <alignment horizontal="center" vertical="center" wrapText="1"/>
      <protection hidden="1"/>
    </xf>
    <xf numFmtId="0" fontId="33" fillId="6" borderId="0" xfId="2" applyFont="1" applyFill="1" applyBorder="1" applyAlignment="1" applyProtection="1">
      <alignment horizontal="left" vertical="center" wrapText="1"/>
      <protection hidden="1"/>
    </xf>
    <xf numFmtId="169" fontId="32" fillId="0" borderId="10" xfId="2" applyNumberFormat="1" applyFont="1" applyFill="1" applyBorder="1" applyAlignment="1" applyProtection="1">
      <alignment vertical="center" wrapText="1"/>
      <protection locked="0"/>
    </xf>
    <xf numFmtId="0" fontId="55" fillId="0" borderId="0" xfId="2" applyFont="1" applyFill="1" applyBorder="1" applyProtection="1">
      <protection locked="0" hidden="1"/>
    </xf>
    <xf numFmtId="169" fontId="32" fillId="7" borderId="10" xfId="2" applyNumberFormat="1" applyFont="1" applyFill="1" applyBorder="1" applyAlignment="1" applyProtection="1">
      <alignment horizontal="right" vertical="center" wrapText="1"/>
      <protection locked="0" hidden="1"/>
    </xf>
    <xf numFmtId="0" fontId="47" fillId="0" borderId="0" xfId="2" applyFont="1" applyFill="1" applyBorder="1" applyProtection="1">
      <protection locked="0"/>
    </xf>
    <xf numFmtId="169" fontId="32" fillId="0" borderId="10" xfId="2" applyNumberFormat="1" applyFont="1" applyFill="1" applyBorder="1" applyAlignment="1" applyProtection="1">
      <alignment horizontal="right" vertical="center" wrapText="1"/>
      <protection locked="0" hidden="1"/>
    </xf>
    <xf numFmtId="8" fontId="32" fillId="0" borderId="10" xfId="2" applyNumberFormat="1" applyFont="1" applyFill="1" applyBorder="1" applyAlignment="1" applyProtection="1">
      <alignment horizontal="right" vertical="center" wrapText="1"/>
      <protection locked="0" hidden="1"/>
    </xf>
    <xf numFmtId="173" fontId="32" fillId="7" borderId="10" xfId="2" applyNumberFormat="1" applyFont="1" applyFill="1" applyBorder="1" applyAlignment="1" applyProtection="1">
      <alignment horizontal="right" vertical="center" wrapText="1"/>
      <protection locked="0" hidden="1"/>
    </xf>
    <xf numFmtId="169" fontId="32" fillId="7" borderId="10" xfId="2" applyNumberFormat="1" applyFont="1" applyFill="1" applyBorder="1" applyAlignment="1" applyProtection="1">
      <alignment vertical="center" wrapText="1"/>
    </xf>
    <xf numFmtId="0" fontId="34" fillId="0" borderId="0" xfId="2" applyFont="1" applyBorder="1" applyProtection="1">
      <protection hidden="1"/>
    </xf>
    <xf numFmtId="169" fontId="32" fillId="7" borderId="10" xfId="2" applyNumberFormat="1" applyFont="1" applyFill="1" applyBorder="1" applyAlignment="1" applyProtection="1">
      <alignment horizontal="right" vertical="center" wrapText="1"/>
      <protection hidden="1"/>
    </xf>
    <xf numFmtId="8" fontId="32" fillId="7" borderId="10" xfId="2" applyNumberFormat="1" applyFont="1" applyFill="1" applyBorder="1" applyAlignment="1" applyProtection="1">
      <alignment horizontal="right" vertical="center" wrapText="1"/>
      <protection locked="0" hidden="1"/>
    </xf>
    <xf numFmtId="173" fontId="32" fillId="7" borderId="10" xfId="2" applyNumberFormat="1" applyFont="1" applyFill="1" applyBorder="1" applyAlignment="1" applyProtection="1">
      <alignment horizontal="right" vertical="center" wrapText="1"/>
      <protection hidden="1"/>
    </xf>
    <xf numFmtId="169" fontId="33" fillId="6" borderId="10" xfId="2" applyNumberFormat="1" applyFont="1" applyFill="1" applyBorder="1" applyAlignment="1" applyProtection="1">
      <alignment vertical="center" wrapText="1"/>
      <protection locked="0"/>
    </xf>
    <xf numFmtId="0" fontId="42" fillId="0" borderId="0" xfId="2" applyFont="1" applyBorder="1" applyProtection="1">
      <protection locked="0" hidden="1"/>
    </xf>
    <xf numFmtId="169" fontId="33" fillId="7" borderId="10" xfId="2" applyNumberFormat="1" applyFont="1" applyFill="1" applyBorder="1" applyAlignment="1" applyProtection="1">
      <alignment horizontal="right" vertical="center" wrapText="1"/>
      <protection locked="0" hidden="1"/>
    </xf>
    <xf numFmtId="0" fontId="42" fillId="0" borderId="0" xfId="2" applyFont="1" applyFill="1" applyBorder="1" applyProtection="1">
      <protection locked="0"/>
    </xf>
    <xf numFmtId="169" fontId="33" fillId="0" borderId="10" xfId="2" applyNumberFormat="1" applyFont="1" applyFill="1" applyBorder="1" applyAlignment="1" applyProtection="1">
      <alignment horizontal="right" vertical="center" wrapText="1"/>
      <protection locked="0" hidden="1"/>
    </xf>
    <xf numFmtId="8" fontId="33" fillId="0" borderId="10" xfId="2" applyNumberFormat="1" applyFont="1" applyFill="1" applyBorder="1" applyAlignment="1" applyProtection="1">
      <alignment horizontal="right" vertical="center" wrapText="1"/>
      <protection locked="0" hidden="1"/>
    </xf>
    <xf numFmtId="0" fontId="47" fillId="0" borderId="0" xfId="2" applyFont="1" applyBorder="1" applyProtection="1">
      <protection locked="0"/>
    </xf>
    <xf numFmtId="173" fontId="33" fillId="7" borderId="10" xfId="2" applyNumberFormat="1" applyFont="1" applyFill="1" applyBorder="1" applyAlignment="1" applyProtection="1">
      <alignment horizontal="right" vertical="center" wrapText="1"/>
      <protection locked="0" hidden="1"/>
    </xf>
    <xf numFmtId="173" fontId="33" fillId="7" borderId="27" xfId="2" applyNumberFormat="1" applyFont="1" applyFill="1" applyBorder="1" applyAlignment="1" applyProtection="1">
      <alignment horizontal="right" vertical="center" wrapText="1"/>
      <protection locked="0" hidden="1"/>
    </xf>
    <xf numFmtId="0" fontId="44" fillId="0" borderId="0" xfId="2" applyFont="1" applyBorder="1" applyProtection="1">
      <protection hidden="1"/>
    </xf>
    <xf numFmtId="0" fontId="42" fillId="0" borderId="0" xfId="2" applyFont="1" applyFill="1" applyBorder="1" applyProtection="1"/>
    <xf numFmtId="173" fontId="32" fillId="7" borderId="27" xfId="2" applyNumberFormat="1" applyFont="1" applyFill="1" applyBorder="1" applyAlignment="1" applyProtection="1">
      <alignment horizontal="right" vertical="center" wrapText="1"/>
      <protection hidden="1"/>
    </xf>
    <xf numFmtId="0" fontId="44" fillId="0" borderId="0" xfId="2" applyFont="1" applyFill="1" applyBorder="1" applyProtection="1">
      <protection locked="0" hidden="1"/>
    </xf>
    <xf numFmtId="0" fontId="32" fillId="6" borderId="0" xfId="2" applyFont="1" applyFill="1" applyBorder="1" applyAlignment="1" applyProtection="1">
      <alignment horizontal="right" vertical="center" wrapText="1"/>
      <protection hidden="1"/>
    </xf>
    <xf numFmtId="169" fontId="32" fillId="7" borderId="10" xfId="2" applyNumberFormat="1" applyFont="1" applyFill="1" applyBorder="1" applyAlignment="1" applyProtection="1">
      <alignment vertical="center"/>
    </xf>
    <xf numFmtId="0" fontId="56" fillId="0" borderId="0" xfId="2" applyFont="1" applyBorder="1" applyProtection="1">
      <protection hidden="1"/>
    </xf>
    <xf numFmtId="169" fontId="32" fillId="7" borderId="10" xfId="2" applyNumberFormat="1" applyFont="1" applyFill="1" applyBorder="1" applyAlignment="1" applyProtection="1">
      <alignment horizontal="right" vertical="center"/>
      <protection hidden="1"/>
    </xf>
    <xf numFmtId="0" fontId="56" fillId="0" borderId="0" xfId="2" applyFont="1" applyBorder="1" applyProtection="1"/>
    <xf numFmtId="173" fontId="32" fillId="7" borderId="10" xfId="2" applyNumberFormat="1" applyFont="1" applyFill="1" applyBorder="1" applyAlignment="1" applyProtection="1">
      <alignment horizontal="right" vertical="center"/>
      <protection hidden="1"/>
    </xf>
    <xf numFmtId="0" fontId="32" fillId="6" borderId="29" xfId="2" applyFont="1" applyFill="1" applyBorder="1" applyAlignment="1" applyProtection="1">
      <alignment horizontal="left" vertical="center" wrapText="1"/>
      <protection hidden="1"/>
    </xf>
    <xf numFmtId="0" fontId="32" fillId="6" borderId="28" xfId="2" applyFont="1" applyFill="1" applyBorder="1" applyAlignment="1" applyProtection="1">
      <alignment horizontal="left" vertical="center" wrapText="1"/>
      <protection hidden="1"/>
    </xf>
    <xf numFmtId="0" fontId="32" fillId="6" borderId="0" xfId="2" applyFont="1" applyFill="1" applyBorder="1" applyAlignment="1" applyProtection="1">
      <alignment horizontal="left" vertical="center" wrapText="1"/>
      <protection hidden="1"/>
    </xf>
    <xf numFmtId="164" fontId="32" fillId="0" borderId="0" xfId="2" applyNumberFormat="1" applyFont="1" applyFill="1" applyBorder="1" applyAlignment="1" applyProtection="1">
      <alignment vertical="center"/>
      <protection hidden="1"/>
    </xf>
    <xf numFmtId="0" fontId="56" fillId="6" borderId="0" xfId="2" applyFont="1" applyFill="1" applyBorder="1" applyProtection="1">
      <protection hidden="1"/>
    </xf>
    <xf numFmtId="164" fontId="32" fillId="0" borderId="14" xfId="2" applyNumberFormat="1" applyFont="1" applyFill="1" applyBorder="1" applyAlignment="1" applyProtection="1">
      <alignment vertical="center"/>
      <protection hidden="1"/>
    </xf>
    <xf numFmtId="0" fontId="47" fillId="0" borderId="30" xfId="2" applyFont="1" applyBorder="1" applyProtection="1"/>
    <xf numFmtId="0" fontId="56" fillId="0" borderId="0" xfId="2" applyFont="1" applyFill="1" applyBorder="1" applyProtection="1"/>
    <xf numFmtId="0" fontId="56" fillId="0" borderId="0" xfId="2" applyFont="1" applyFill="1" applyBorder="1" applyProtection="1">
      <protection hidden="1"/>
    </xf>
    <xf numFmtId="169" fontId="33" fillId="0" borderId="10" xfId="2" applyNumberFormat="1" applyFont="1" applyFill="1" applyBorder="1" applyAlignment="1" applyProtection="1">
      <alignment vertical="center"/>
      <protection locked="0"/>
    </xf>
    <xf numFmtId="0" fontId="56" fillId="0" borderId="0" xfId="2" applyFont="1" applyFill="1" applyBorder="1" applyProtection="1">
      <protection locked="0" hidden="1"/>
    </xf>
    <xf numFmtId="0" fontId="56" fillId="0" borderId="0" xfId="2" applyFont="1" applyFill="1" applyBorder="1" applyProtection="1">
      <protection locked="0"/>
    </xf>
    <xf numFmtId="169" fontId="33" fillId="0" borderId="0" xfId="2" applyNumberFormat="1" applyFont="1" applyFill="1" applyBorder="1" applyAlignment="1" applyProtection="1">
      <alignment horizontal="right" vertical="center"/>
      <protection locked="0" hidden="1"/>
    </xf>
    <xf numFmtId="172" fontId="56" fillId="0" borderId="0" xfId="2" applyNumberFormat="1" applyFont="1" applyFill="1" applyBorder="1" applyProtection="1">
      <protection locked="0" hidden="1"/>
    </xf>
    <xf numFmtId="10" fontId="20" fillId="7" borderId="10" xfId="2" applyNumberFormat="1" applyFont="1" applyFill="1" applyBorder="1" applyAlignment="1" applyProtection="1">
      <alignment horizontal="right" vertical="center" wrapText="1"/>
      <protection hidden="1"/>
    </xf>
    <xf numFmtId="10" fontId="20" fillId="0" borderId="0" xfId="2" applyNumberFormat="1" applyFont="1" applyFill="1" applyBorder="1" applyAlignment="1" applyProtection="1">
      <alignment horizontal="right" vertical="center" wrapText="1"/>
      <protection hidden="1"/>
    </xf>
    <xf numFmtId="10" fontId="20" fillId="7" borderId="27" xfId="2" applyNumberFormat="1" applyFont="1" applyFill="1" applyBorder="1" applyAlignment="1" applyProtection="1">
      <alignment horizontal="right" vertical="center" wrapText="1"/>
      <protection hidden="1"/>
    </xf>
    <xf numFmtId="169" fontId="32" fillId="7" borderId="10" xfId="2" applyNumberFormat="1" applyFont="1" applyFill="1" applyBorder="1" applyAlignment="1" applyProtection="1">
      <alignment vertical="center"/>
      <protection hidden="1"/>
    </xf>
    <xf numFmtId="0" fontId="57" fillId="0" borderId="0" xfId="2" applyFont="1" applyBorder="1" applyProtection="1">
      <protection hidden="1"/>
    </xf>
    <xf numFmtId="169" fontId="32" fillId="0" borderId="0" xfId="2" applyNumberFormat="1" applyFont="1" applyFill="1" applyBorder="1" applyAlignment="1" applyProtection="1">
      <alignment horizontal="right" vertical="center"/>
      <protection hidden="1"/>
    </xf>
    <xf numFmtId="172" fontId="32" fillId="7" borderId="27" xfId="2" applyNumberFormat="1" applyFont="1" applyFill="1" applyBorder="1" applyAlignment="1" applyProtection="1">
      <alignment horizontal="right" vertical="center"/>
      <protection hidden="1"/>
    </xf>
    <xf numFmtId="0" fontId="32" fillId="6" borderId="26" xfId="2" applyFont="1" applyFill="1" applyBorder="1" applyAlignment="1" applyProtection="1">
      <alignment horizontal="left" vertical="center" wrapText="1"/>
      <protection hidden="1"/>
    </xf>
    <xf numFmtId="0" fontId="32" fillId="6" borderId="16" xfId="2" applyFont="1" applyFill="1" applyBorder="1" applyAlignment="1" applyProtection="1">
      <alignment horizontal="left" vertical="center" wrapText="1"/>
      <protection hidden="1"/>
    </xf>
    <xf numFmtId="164" fontId="32" fillId="6" borderId="0" xfId="2" applyNumberFormat="1" applyFont="1" applyFill="1" applyBorder="1" applyAlignment="1" applyProtection="1">
      <alignment vertical="center"/>
      <protection hidden="1"/>
    </xf>
    <xf numFmtId="164" fontId="32" fillId="6" borderId="28" xfId="2" applyNumberFormat="1" applyFont="1" applyFill="1" applyBorder="1" applyAlignment="1" applyProtection="1">
      <alignment horizontal="right" vertical="center"/>
      <protection hidden="1"/>
    </xf>
    <xf numFmtId="0" fontId="58" fillId="6" borderId="24" xfId="2" applyFont="1" applyFill="1" applyBorder="1" applyAlignment="1" applyProtection="1">
      <alignment horizontal="right" vertical="center"/>
      <protection hidden="1"/>
    </xf>
    <xf numFmtId="169" fontId="41" fillId="10" borderId="36" xfId="2" applyNumberFormat="1" applyFont="1" applyFill="1" applyBorder="1" applyAlignment="1" applyProtection="1">
      <alignment vertical="center"/>
      <protection hidden="1"/>
    </xf>
    <xf numFmtId="0" fontId="57" fillId="0" borderId="24" xfId="2" applyFont="1" applyBorder="1" applyAlignment="1" applyProtection="1">
      <alignment vertical="center"/>
      <protection hidden="1"/>
    </xf>
    <xf numFmtId="169" fontId="41" fillId="10" borderId="36" xfId="2" applyNumberFormat="1" applyFont="1" applyFill="1" applyBorder="1" applyAlignment="1" applyProtection="1">
      <alignment horizontal="right" vertical="center"/>
      <protection hidden="1"/>
    </xf>
    <xf numFmtId="0" fontId="56" fillId="0" borderId="19" xfId="2" applyFont="1" applyFill="1" applyBorder="1" applyProtection="1"/>
    <xf numFmtId="169" fontId="41" fillId="0" borderId="19" xfId="2" applyNumberFormat="1" applyFont="1" applyFill="1" applyBorder="1" applyAlignment="1" applyProtection="1">
      <alignment horizontal="right" vertical="center"/>
      <protection hidden="1"/>
    </xf>
    <xf numFmtId="172" fontId="57" fillId="0" borderId="19" xfId="2" applyNumberFormat="1" applyFont="1" applyBorder="1" applyAlignment="1" applyProtection="1">
      <alignment vertical="center"/>
      <protection hidden="1"/>
    </xf>
    <xf numFmtId="172" fontId="41" fillId="10" borderId="37" xfId="2" applyNumberFormat="1" applyFont="1" applyFill="1" applyBorder="1" applyAlignment="1" applyProtection="1">
      <alignment horizontal="right" vertical="center"/>
      <protection hidden="1"/>
    </xf>
    <xf numFmtId="0" fontId="47" fillId="6" borderId="0" xfId="2" applyFont="1" applyFill="1" applyBorder="1" applyAlignment="1" applyProtection="1">
      <alignment horizontal="left"/>
      <protection hidden="1"/>
    </xf>
    <xf numFmtId="0" fontId="47" fillId="6" borderId="0" xfId="2" applyFont="1" applyFill="1" applyBorder="1" applyAlignment="1" applyProtection="1">
      <protection hidden="1"/>
    </xf>
    <xf numFmtId="0" fontId="56" fillId="0" borderId="0" xfId="2" applyFont="1" applyAlignment="1" applyProtection="1">
      <alignment vertical="center"/>
    </xf>
    <xf numFmtId="0" fontId="44" fillId="7" borderId="33" xfId="2" applyFont="1" applyFill="1" applyBorder="1" applyAlignment="1" applyProtection="1">
      <alignment horizontal="center" vertical="center" wrapText="1"/>
      <protection locked="0"/>
    </xf>
    <xf numFmtId="0" fontId="56" fillId="0" borderId="32" xfId="2" applyFont="1" applyFill="1" applyBorder="1" applyProtection="1"/>
    <xf numFmtId="0" fontId="44" fillId="8" borderId="34" xfId="6" applyFont="1" applyFill="1" applyBorder="1" applyAlignment="1" applyProtection="1">
      <alignment horizontal="center" vertical="center" wrapText="1"/>
      <protection hidden="1"/>
    </xf>
    <xf numFmtId="0" fontId="44" fillId="0" borderId="0" xfId="2" applyFont="1" applyFill="1" applyBorder="1" applyAlignment="1" applyProtection="1">
      <alignment horizontal="center" vertical="center" wrapText="1"/>
      <protection locked="0"/>
    </xf>
    <xf numFmtId="0" fontId="23" fillId="6" borderId="21" xfId="2" applyFont="1" applyFill="1" applyBorder="1" applyAlignment="1" applyProtection="1">
      <alignment horizontal="left" vertical="center" wrapText="1"/>
      <protection hidden="1"/>
    </xf>
    <xf numFmtId="0" fontId="23" fillId="0" borderId="14" xfId="2" applyFont="1" applyFill="1" applyBorder="1" applyAlignment="1" applyProtection="1">
      <alignment horizontal="center" vertical="center" wrapText="1"/>
      <protection hidden="1"/>
    </xf>
    <xf numFmtId="0" fontId="59" fillId="0" borderId="0" xfId="2" applyFont="1" applyFill="1" applyBorder="1" applyProtection="1"/>
    <xf numFmtId="0" fontId="23" fillId="0" borderId="20" xfId="6" applyFont="1" applyFill="1" applyBorder="1" applyAlignment="1" applyProtection="1">
      <alignment horizontal="center" vertical="center" wrapText="1"/>
      <protection hidden="1"/>
    </xf>
    <xf numFmtId="0" fontId="60" fillId="0" borderId="0" xfId="2" applyFont="1" applyBorder="1" applyProtection="1"/>
    <xf numFmtId="0" fontId="60" fillId="0" borderId="0" xfId="2" applyFont="1" applyFill="1" applyProtection="1"/>
    <xf numFmtId="0" fontId="60" fillId="0" borderId="0" xfId="2" applyFont="1" applyProtection="1"/>
    <xf numFmtId="0" fontId="44" fillId="0" borderId="16" xfId="2" applyFont="1" applyFill="1" applyBorder="1" applyAlignment="1" applyProtection="1">
      <alignment horizontal="center" vertical="center" wrapText="1"/>
      <protection hidden="1"/>
    </xf>
    <xf numFmtId="0" fontId="44" fillId="0" borderId="35" xfId="6" applyFont="1" applyFill="1" applyBorder="1" applyAlignment="1" applyProtection="1">
      <alignment horizontal="center" vertical="center" wrapText="1"/>
      <protection hidden="1"/>
    </xf>
    <xf numFmtId="0" fontId="47" fillId="0" borderId="0" xfId="2" applyFont="1" applyFill="1" applyProtection="1"/>
    <xf numFmtId="173" fontId="33" fillId="0" borderId="10" xfId="2" applyNumberFormat="1" applyFont="1" applyFill="1" applyBorder="1" applyAlignment="1" applyProtection="1">
      <alignment vertical="center"/>
      <protection locked="0"/>
    </xf>
    <xf numFmtId="173" fontId="56" fillId="0" borderId="0" xfId="2" applyNumberFormat="1" applyFont="1" applyBorder="1" applyProtection="1">
      <protection locked="0" hidden="1"/>
    </xf>
    <xf numFmtId="173" fontId="39" fillId="0" borderId="0" xfId="2" applyNumberFormat="1" applyFont="1" applyFill="1" applyBorder="1" applyProtection="1">
      <protection locked="0"/>
    </xf>
    <xf numFmtId="173" fontId="33" fillId="0" borderId="27" xfId="6" applyNumberFormat="1" applyFont="1" applyFill="1" applyBorder="1" applyAlignment="1" applyProtection="1">
      <alignment horizontal="right" vertical="center"/>
      <protection locked="0" hidden="1"/>
    </xf>
    <xf numFmtId="169" fontId="33" fillId="0" borderId="0" xfId="2" applyNumberFormat="1" applyFont="1" applyFill="1" applyBorder="1" applyAlignment="1" applyProtection="1">
      <alignment vertical="center"/>
      <protection hidden="1"/>
    </xf>
    <xf numFmtId="0" fontId="39" fillId="0" borderId="0" xfId="2" applyFont="1" applyBorder="1" applyProtection="1"/>
    <xf numFmtId="0" fontId="33" fillId="6" borderId="0" xfId="2" applyFont="1" applyFill="1" applyBorder="1" applyAlignment="1" applyProtection="1">
      <alignment horizontal="right" vertical="center" wrapText="1"/>
      <protection hidden="1"/>
    </xf>
    <xf numFmtId="173" fontId="56" fillId="0" borderId="0" xfId="2" applyNumberFormat="1" applyFont="1" applyFill="1" applyBorder="1" applyProtection="1">
      <protection locked="0" hidden="1"/>
    </xf>
    <xf numFmtId="173" fontId="56" fillId="0" borderId="0" xfId="2" applyNumberFormat="1" applyFont="1" applyFill="1" applyBorder="1" applyProtection="1">
      <protection locked="0"/>
    </xf>
    <xf numFmtId="173" fontId="33" fillId="0" borderId="27" xfId="6" applyNumberFormat="1" applyFont="1" applyFill="1" applyBorder="1" applyAlignment="1" applyProtection="1">
      <alignment horizontal="right" vertical="center" wrapText="1"/>
      <protection locked="0" hidden="1"/>
    </xf>
    <xf numFmtId="8" fontId="56" fillId="0" borderId="0" xfId="2" applyNumberFormat="1" applyFont="1" applyFill="1" applyBorder="1" applyProtection="1">
      <protection hidden="1"/>
    </xf>
    <xf numFmtId="173" fontId="56" fillId="0" borderId="0" xfId="2" applyNumberFormat="1" applyFont="1" applyBorder="1" applyProtection="1">
      <protection hidden="1"/>
    </xf>
    <xf numFmtId="173" fontId="56" fillId="0" borderId="0" xfId="2" applyNumberFormat="1" applyFont="1" applyFill="1" applyBorder="1" applyProtection="1"/>
    <xf numFmtId="10" fontId="20" fillId="7" borderId="27" xfId="6" applyNumberFormat="1" applyFont="1" applyFill="1" applyBorder="1" applyAlignment="1" applyProtection="1">
      <alignment horizontal="right" vertical="center" wrapText="1"/>
      <protection hidden="1"/>
    </xf>
    <xf numFmtId="168" fontId="47" fillId="0" borderId="0" xfId="2" applyNumberFormat="1" applyFont="1" applyProtection="1"/>
    <xf numFmtId="0" fontId="23" fillId="6" borderId="19" xfId="2" applyFont="1" applyFill="1" applyBorder="1" applyAlignment="1" applyProtection="1">
      <alignment horizontal="right" vertical="center" wrapText="1"/>
      <protection hidden="1"/>
    </xf>
    <xf numFmtId="173" fontId="32" fillId="9" borderId="36" xfId="2" applyNumberFormat="1" applyFont="1" applyFill="1" applyBorder="1" applyAlignment="1" applyProtection="1">
      <alignment horizontal="right" vertical="center"/>
      <protection hidden="1"/>
    </xf>
    <xf numFmtId="173" fontId="56" fillId="0" borderId="19" xfId="2" applyNumberFormat="1" applyFont="1" applyBorder="1" applyAlignment="1" applyProtection="1">
      <alignment horizontal="right"/>
      <protection hidden="1"/>
    </xf>
    <xf numFmtId="173" fontId="56" fillId="0" borderId="19" xfId="2" applyNumberFormat="1" applyFont="1" applyFill="1" applyBorder="1" applyProtection="1"/>
    <xf numFmtId="0" fontId="56" fillId="0" borderId="0" xfId="2" applyFont="1" applyFill="1" applyBorder="1" applyAlignment="1" applyProtection="1">
      <alignment horizontal="right"/>
      <protection hidden="1"/>
    </xf>
    <xf numFmtId="0" fontId="39" fillId="0" borderId="6" xfId="2" applyFont="1" applyBorder="1" applyAlignment="1" applyProtection="1">
      <alignment horizontal="center" vertical="center"/>
    </xf>
    <xf numFmtId="0" fontId="61" fillId="0" borderId="0" xfId="2" applyFont="1" applyAlignment="1" applyProtection="1">
      <alignment horizontal="center" vertical="center" wrapText="1"/>
    </xf>
    <xf numFmtId="0" fontId="62" fillId="0" borderId="0" xfId="2" applyFont="1" applyAlignment="1" applyProtection="1">
      <alignment horizontal="center" vertical="center"/>
    </xf>
    <xf numFmtId="0" fontId="39" fillId="0" borderId="6" xfId="6" applyFont="1" applyBorder="1" applyAlignment="1" applyProtection="1">
      <alignment horizontal="center" vertical="center"/>
    </xf>
    <xf numFmtId="0" fontId="39" fillId="0" borderId="0" xfId="2" applyFont="1" applyAlignment="1" applyProtection="1">
      <alignment horizontal="center" vertical="center"/>
    </xf>
    <xf numFmtId="0" fontId="63" fillId="0" borderId="0" xfId="2" applyFont="1" applyAlignment="1" applyProtection="1">
      <alignment wrapText="1"/>
    </xf>
    <xf numFmtId="0" fontId="56" fillId="0" borderId="0" xfId="2" applyFont="1" applyProtection="1"/>
    <xf numFmtId="0" fontId="42" fillId="0" borderId="0" xfId="2" applyFont="1" applyProtection="1"/>
    <xf numFmtId="169" fontId="33" fillId="0" borderId="27" xfId="2" applyNumberFormat="1" applyFont="1" applyFill="1" applyBorder="1" applyAlignment="1" applyProtection="1">
      <alignment horizontal="center" vertical="center"/>
      <protection locked="0" hidden="1"/>
    </xf>
    <xf numFmtId="0" fontId="64" fillId="0" borderId="0" xfId="2" applyFont="1" applyProtection="1"/>
    <xf numFmtId="169" fontId="32" fillId="7" borderId="37" xfId="2" applyNumberFormat="1" applyFont="1" applyFill="1" applyBorder="1" applyAlignment="1" applyProtection="1">
      <alignment horizontal="center" vertical="center"/>
      <protection hidden="1"/>
    </xf>
    <xf numFmtId="0" fontId="41" fillId="0" borderId="0" xfId="0" applyFont="1" applyFill="1" applyBorder="1" applyAlignment="1"/>
    <xf numFmtId="0" fontId="47" fillId="0" borderId="0" xfId="0" applyFont="1" applyFill="1"/>
    <xf numFmtId="4" fontId="47" fillId="0" borderId="0" xfId="0" applyNumberFormat="1" applyFont="1" applyFill="1"/>
    <xf numFmtId="0" fontId="47" fillId="0" borderId="0" xfId="0" applyFont="1" applyFill="1" applyBorder="1" applyAlignment="1">
      <alignment horizontal="center"/>
    </xf>
    <xf numFmtId="0" fontId="44" fillId="10" borderId="33" xfId="2" applyFont="1" applyFill="1" applyBorder="1" applyAlignment="1" applyProtection="1">
      <alignment horizontal="center" vertical="center" wrapText="1"/>
      <protection hidden="1"/>
    </xf>
    <xf numFmtId="0" fontId="44" fillId="10" borderId="34" xfId="2" applyFont="1" applyFill="1" applyBorder="1" applyAlignment="1" applyProtection="1">
      <alignment horizontal="center" vertical="center" wrapText="1"/>
      <protection hidden="1"/>
    </xf>
    <xf numFmtId="0" fontId="23" fillId="6" borderId="29" xfId="2" applyFont="1" applyFill="1" applyBorder="1" applyAlignment="1" applyProtection="1">
      <alignment horizontal="left" vertical="center" wrapText="1"/>
    </xf>
    <xf numFmtId="0" fontId="23" fillId="6" borderId="28" xfId="2" applyFont="1" applyFill="1" applyBorder="1" applyAlignment="1" applyProtection="1">
      <alignment horizontal="left" vertical="center" wrapText="1"/>
    </xf>
    <xf numFmtId="0" fontId="23" fillId="6" borderId="0" xfId="2" applyFont="1" applyFill="1" applyBorder="1" applyAlignment="1" applyProtection="1">
      <alignment horizontal="center" vertical="center" wrapText="1"/>
      <protection hidden="1"/>
    </xf>
    <xf numFmtId="0" fontId="47" fillId="6" borderId="0" xfId="2" applyFont="1" applyFill="1" applyBorder="1" applyProtection="1">
      <protection hidden="1"/>
    </xf>
    <xf numFmtId="0" fontId="22" fillId="0" borderId="0" xfId="2" applyFont="1" applyFill="1" applyBorder="1" applyAlignment="1" applyProtection="1">
      <alignment vertical="center" wrapText="1"/>
      <protection hidden="1"/>
    </xf>
    <xf numFmtId="0" fontId="55" fillId="0" borderId="0" xfId="2" applyFont="1" applyBorder="1" applyProtection="1">
      <protection hidden="1"/>
    </xf>
    <xf numFmtId="0" fontId="42" fillId="0" borderId="0" xfId="2" applyFont="1" applyBorder="1" applyProtection="1">
      <protection hidden="1"/>
    </xf>
    <xf numFmtId="0" fontId="56" fillId="6" borderId="0" xfId="2" applyFont="1" applyFill="1" applyProtection="1"/>
    <xf numFmtId="0" fontId="56" fillId="0" borderId="0" xfId="2" applyFont="1" applyBorder="1" applyProtection="1">
      <protection locked="0"/>
    </xf>
    <xf numFmtId="169" fontId="33" fillId="0" borderId="27" xfId="2" applyNumberFormat="1" applyFont="1" applyFill="1" applyBorder="1" applyAlignment="1" applyProtection="1">
      <alignment horizontal="right" vertical="center"/>
      <protection locked="0"/>
    </xf>
    <xf numFmtId="164" fontId="56" fillId="0" borderId="0" xfId="2" applyNumberFormat="1" applyFont="1" applyProtection="1"/>
    <xf numFmtId="10" fontId="20" fillId="7" borderId="10" xfId="2" applyNumberFormat="1" applyFont="1" applyFill="1" applyBorder="1" applyAlignment="1" applyProtection="1">
      <alignment horizontal="right" vertical="center" wrapText="1"/>
    </xf>
    <xf numFmtId="0" fontId="56" fillId="6" borderId="0" xfId="2" applyFont="1" applyFill="1" applyBorder="1" applyProtection="1"/>
    <xf numFmtId="0" fontId="57" fillId="0" borderId="0" xfId="2" applyFont="1" applyBorder="1" applyProtection="1"/>
    <xf numFmtId="164" fontId="32" fillId="6" borderId="25" xfId="2" applyNumberFormat="1" applyFont="1" applyFill="1" applyBorder="1" applyAlignment="1" applyProtection="1">
      <alignment horizontal="right" vertical="center"/>
      <protection hidden="1"/>
    </xf>
    <xf numFmtId="169" fontId="41" fillId="10" borderId="36" xfId="2" applyNumberFormat="1" applyFont="1" applyFill="1" applyBorder="1" applyAlignment="1" applyProtection="1">
      <alignment vertical="center"/>
    </xf>
    <xf numFmtId="0" fontId="44" fillId="9" borderId="33" xfId="2" applyFont="1" applyFill="1" applyBorder="1" applyAlignment="1" applyProtection="1">
      <alignment horizontal="center" vertical="center" wrapText="1"/>
      <protection locked="0"/>
    </xf>
    <xf numFmtId="0" fontId="44" fillId="9" borderId="34" xfId="2" applyFont="1" applyFill="1" applyBorder="1" applyAlignment="1" applyProtection="1">
      <alignment horizontal="center" vertical="center" wrapText="1"/>
      <protection hidden="1"/>
    </xf>
    <xf numFmtId="0" fontId="47" fillId="0" borderId="0" xfId="2" applyNumberFormat="1" applyFont="1" applyBorder="1" applyProtection="1"/>
    <xf numFmtId="0" fontId="23" fillId="6" borderId="14" xfId="2" applyFont="1" applyFill="1" applyBorder="1" applyAlignment="1" applyProtection="1">
      <alignment horizontal="center" vertical="center" wrapText="1"/>
      <protection hidden="1"/>
    </xf>
    <xf numFmtId="0" fontId="59" fillId="0" borderId="0" xfId="2" applyFont="1" applyProtection="1"/>
    <xf numFmtId="8" fontId="56" fillId="0" borderId="0" xfId="2" applyNumberFormat="1" applyFont="1" applyFill="1" applyBorder="1" applyProtection="1">
      <protection locked="0"/>
    </xf>
    <xf numFmtId="8" fontId="33" fillId="0" borderId="27" xfId="2" applyNumberFormat="1" applyFont="1" applyFill="1" applyBorder="1" applyAlignment="1" applyProtection="1">
      <alignment horizontal="right" vertical="center" wrapText="1"/>
      <protection locked="0"/>
    </xf>
    <xf numFmtId="164" fontId="47" fillId="0" borderId="0" xfId="2" applyNumberFormat="1" applyFont="1" applyProtection="1"/>
    <xf numFmtId="0" fontId="26" fillId="0" borderId="0" xfId="0" applyFont="1" applyAlignment="1" applyProtection="1">
      <alignment horizontal="center"/>
    </xf>
    <xf numFmtId="0" fontId="26" fillId="0" borderId="0" xfId="0" applyFont="1" applyBorder="1" applyAlignment="1" applyProtection="1">
      <alignment horizontal="center" vertical="center"/>
    </xf>
    <xf numFmtId="166" fontId="25" fillId="0" borderId="31" xfId="0" applyNumberFormat="1" applyFont="1" applyBorder="1" applyAlignment="1" applyProtection="1">
      <alignment horizontal="right" vertical="center"/>
    </xf>
    <xf numFmtId="0" fontId="26" fillId="0" borderId="0" xfId="0" applyFont="1" applyAlignment="1" applyProtection="1">
      <alignment horizontal="center" vertical="center"/>
    </xf>
    <xf numFmtId="4" fontId="39" fillId="0" borderId="84" xfId="0" applyNumberFormat="1" applyFont="1" applyBorder="1"/>
    <xf numFmtId="4" fontId="39" fillId="0" borderId="85" xfId="0" applyNumberFormat="1" applyFont="1" applyBorder="1"/>
    <xf numFmtId="4" fontId="39" fillId="0" borderId="68" xfId="0" applyNumberFormat="1" applyFont="1" applyBorder="1"/>
    <xf numFmtId="0" fontId="26" fillId="0" borderId="0" xfId="0" applyFont="1" applyAlignment="1">
      <alignment horizontal="center"/>
    </xf>
    <xf numFmtId="170" fontId="39" fillId="0" borderId="0" xfId="0" applyNumberFormat="1" applyFont="1"/>
    <xf numFmtId="4" fontId="40" fillId="11" borderId="10" xfId="0" applyNumberFormat="1" applyFont="1" applyFill="1" applyBorder="1" applyAlignment="1">
      <alignment horizontal="right" vertical="center"/>
    </xf>
    <xf numFmtId="4" fontId="41" fillId="16" borderId="10" xfId="0" applyNumberFormat="1" applyFont="1" applyFill="1" applyBorder="1" applyAlignment="1">
      <alignment horizontal="right" vertical="center"/>
    </xf>
    <xf numFmtId="0" fontId="32" fillId="0" borderId="0" xfId="0" applyFont="1" applyAlignment="1" applyProtection="1">
      <alignment horizontal="center"/>
    </xf>
    <xf numFmtId="0" fontId="32" fillId="0" borderId="0" xfId="0" applyFont="1" applyBorder="1" applyAlignment="1" applyProtection="1">
      <alignment horizontal="center" vertical="center"/>
    </xf>
    <xf numFmtId="0" fontId="32" fillId="0" borderId="0" xfId="0" applyFont="1" applyAlignment="1" applyProtection="1">
      <alignment horizontal="center" vertical="center"/>
    </xf>
    <xf numFmtId="49" fontId="25" fillId="0" borderId="0" xfId="0" applyNumberFormat="1" applyFont="1" applyBorder="1" applyAlignment="1" applyProtection="1">
      <alignment vertical="center" wrapText="1"/>
    </xf>
    <xf numFmtId="0" fontId="31" fillId="0" borderId="0" xfId="0" applyFont="1" applyBorder="1" applyAlignment="1" applyProtection="1">
      <alignment vertical="center" wrapText="1"/>
    </xf>
    <xf numFmtId="0" fontId="32" fillId="2" borderId="1" xfId="0" applyFont="1" applyFill="1" applyBorder="1" applyAlignment="1" applyProtection="1">
      <alignment horizontal="center" vertical="center" wrapText="1"/>
    </xf>
    <xf numFmtId="0" fontId="32" fillId="0" borderId="4" xfId="0" applyFont="1" applyBorder="1" applyAlignment="1" applyProtection="1">
      <alignment horizontal="center" vertical="center" wrapText="1"/>
    </xf>
    <xf numFmtId="0" fontId="32" fillId="2" borderId="6" xfId="0" applyFont="1" applyFill="1" applyBorder="1" applyAlignment="1" applyProtection="1">
      <alignment horizontal="center" vertical="center"/>
    </xf>
    <xf numFmtId="0" fontId="32" fillId="2" borderId="6" xfId="0" applyFont="1" applyFill="1" applyBorder="1" applyAlignment="1" applyProtection="1">
      <alignment horizontal="center" vertical="center" wrapText="1"/>
    </xf>
    <xf numFmtId="0" fontId="31" fillId="0" borderId="5" xfId="0" applyFont="1" applyBorder="1" applyAlignment="1" applyProtection="1">
      <alignment horizontal="center" vertical="center" wrapText="1"/>
      <protection locked="0" hidden="1"/>
    </xf>
    <xf numFmtId="0" fontId="33" fillId="0" borderId="0" xfId="0" applyFont="1" applyBorder="1" applyAlignment="1" applyProtection="1">
      <alignment horizontal="center" vertical="center" wrapText="1"/>
      <protection locked="0" hidden="1"/>
    </xf>
    <xf numFmtId="0" fontId="31" fillId="0" borderId="8" xfId="0" applyFont="1" applyBorder="1" applyAlignment="1" applyProtection="1">
      <alignment horizontal="center" vertical="center" wrapText="1"/>
      <protection locked="0" hidden="1"/>
    </xf>
    <xf numFmtId="0" fontId="32" fillId="0" borderId="0" xfId="0" applyFont="1" applyAlignment="1">
      <alignment horizontal="center"/>
    </xf>
    <xf numFmtId="4" fontId="39" fillId="0" borderId="86" xfId="0" applyNumberFormat="1" applyFont="1" applyBorder="1"/>
    <xf numFmtId="4" fontId="38" fillId="0" borderId="6" xfId="0" applyNumberFormat="1" applyFont="1" applyBorder="1"/>
    <xf numFmtId="4" fontId="39" fillId="0" borderId="6" xfId="0" applyNumberFormat="1" applyFont="1" applyBorder="1"/>
    <xf numFmtId="4" fontId="33" fillId="0" borderId="6" xfId="0" applyNumberFormat="1" applyFont="1" applyBorder="1"/>
    <xf numFmtId="4" fontId="40" fillId="11" borderId="6" xfId="0" applyNumberFormat="1" applyFont="1" applyFill="1" applyBorder="1" applyAlignment="1">
      <alignment horizontal="right" vertical="center"/>
    </xf>
    <xf numFmtId="4" fontId="41" fillId="16" borderId="6" xfId="0" applyNumberFormat="1" applyFont="1" applyFill="1" applyBorder="1" applyAlignment="1">
      <alignment horizontal="right" vertical="center"/>
    </xf>
    <xf numFmtId="4" fontId="41" fillId="18" borderId="6" xfId="0" applyNumberFormat="1" applyFont="1" applyFill="1" applyBorder="1" applyAlignment="1">
      <alignment horizontal="right" vertical="center"/>
    </xf>
    <xf numFmtId="0" fontId="33" fillId="0" borderId="78" xfId="0" applyFont="1" applyBorder="1" applyProtection="1"/>
    <xf numFmtId="0" fontId="33" fillId="0" borderId="88" xfId="0" applyFont="1" applyBorder="1" applyAlignment="1">
      <alignment vertical="center"/>
    </xf>
    <xf numFmtId="0" fontId="48" fillId="0" borderId="0" xfId="0" applyFont="1" applyBorder="1" applyAlignment="1" applyProtection="1">
      <alignment horizontal="right" vertical="center"/>
    </xf>
    <xf numFmtId="0" fontId="33" fillId="0" borderId="88" xfId="0" applyFont="1" applyBorder="1" applyAlignment="1" applyProtection="1">
      <alignment vertical="center"/>
    </xf>
    <xf numFmtId="0" fontId="48" fillId="0" borderId="3" xfId="0" applyFont="1" applyBorder="1" applyAlignment="1" applyProtection="1">
      <alignment horizontal="center" vertical="center" wrapText="1"/>
      <protection locked="0" hidden="1"/>
    </xf>
    <xf numFmtId="0" fontId="33" fillId="0" borderId="88" xfId="0" applyFont="1" applyBorder="1"/>
    <xf numFmtId="0" fontId="33" fillId="0" borderId="91" xfId="0" applyFont="1" applyBorder="1" applyAlignment="1" applyProtection="1">
      <alignment vertical="center"/>
    </xf>
    <xf numFmtId="4" fontId="39" fillId="0" borderId="76" xfId="0" applyNumberFormat="1" applyFont="1" applyBorder="1"/>
    <xf numFmtId="4" fontId="41" fillId="16" borderId="10" xfId="0" applyNumberFormat="1" applyFont="1" applyFill="1" applyBorder="1" applyAlignment="1">
      <alignment vertical="center"/>
    </xf>
    <xf numFmtId="0" fontId="32" fillId="0" borderId="31" xfId="0" applyFont="1" applyBorder="1" applyAlignment="1" applyProtection="1">
      <alignment horizontal="right" vertical="center"/>
    </xf>
    <xf numFmtId="0" fontId="31" fillId="0" borderId="6" xfId="0" applyFont="1" applyBorder="1" applyAlignment="1" applyProtection="1">
      <alignment horizontal="center" vertical="center" wrapText="1"/>
      <protection locked="0" hidden="1"/>
    </xf>
    <xf numFmtId="0" fontId="32" fillId="0" borderId="1" xfId="0" applyFont="1" applyBorder="1" applyAlignment="1" applyProtection="1">
      <alignment horizontal="center" vertical="center" wrapText="1"/>
    </xf>
    <xf numFmtId="170" fontId="33" fillId="0" borderId="4" xfId="0" applyNumberFormat="1" applyFont="1" applyBorder="1" applyProtection="1">
      <protection locked="0"/>
    </xf>
    <xf numFmtId="4" fontId="39" fillId="0" borderId="15" xfId="0" applyNumberFormat="1" applyFont="1" applyBorder="1"/>
    <xf numFmtId="4" fontId="33" fillId="0" borderId="15" xfId="0" applyNumberFormat="1" applyFont="1" applyBorder="1"/>
    <xf numFmtId="170" fontId="33" fillId="0" borderId="5" xfId="0" applyNumberFormat="1" applyFont="1" applyBorder="1" applyProtection="1">
      <protection locked="0"/>
    </xf>
    <xf numFmtId="4" fontId="39" fillId="0" borderId="2" xfId="0" applyNumberFormat="1" applyFont="1" applyBorder="1"/>
    <xf numFmtId="4" fontId="33" fillId="0" borderId="2" xfId="0" applyNumberFormat="1" applyFont="1" applyBorder="1"/>
    <xf numFmtId="170" fontId="33" fillId="0" borderId="74" xfId="0" applyNumberFormat="1" applyFont="1" applyBorder="1" applyProtection="1">
      <protection locked="0"/>
    </xf>
    <xf numFmtId="4" fontId="39" fillId="0" borderId="75" xfId="0" applyNumberFormat="1" applyFont="1" applyBorder="1"/>
    <xf numFmtId="4" fontId="33" fillId="0" borderId="75" xfId="0" applyNumberFormat="1" applyFont="1" applyBorder="1"/>
    <xf numFmtId="4" fontId="39" fillId="0" borderId="73" xfId="0" applyNumberFormat="1" applyFont="1" applyBorder="1"/>
    <xf numFmtId="170" fontId="33" fillId="0" borderId="73" xfId="0" applyNumberFormat="1" applyFont="1" applyBorder="1" applyProtection="1">
      <protection locked="0"/>
    </xf>
    <xf numFmtId="4" fontId="33" fillId="0" borderId="73" xfId="0" applyNumberFormat="1" applyFont="1" applyBorder="1"/>
    <xf numFmtId="170" fontId="33" fillId="0" borderId="85" xfId="0" applyNumberFormat="1" applyFont="1" applyBorder="1" applyProtection="1">
      <protection locked="0"/>
    </xf>
    <xf numFmtId="4" fontId="33" fillId="0" borderId="85" xfId="0" applyNumberFormat="1" applyFont="1" applyBorder="1"/>
    <xf numFmtId="170" fontId="33" fillId="0" borderId="68" xfId="0" applyNumberFormat="1" applyFont="1" applyBorder="1" applyProtection="1">
      <protection locked="0"/>
    </xf>
    <xf numFmtId="4" fontId="33" fillId="0" borderId="68" xfId="0" applyNumberFormat="1" applyFont="1" applyBorder="1"/>
    <xf numFmtId="4" fontId="40" fillId="11" borderId="6" xfId="0" applyNumberFormat="1" applyFont="1" applyFill="1" applyBorder="1" applyAlignment="1">
      <alignment vertical="center"/>
    </xf>
    <xf numFmtId="4" fontId="41" fillId="8" borderId="6" xfId="0" applyNumberFormat="1" applyFont="1" applyFill="1" applyBorder="1" applyAlignment="1">
      <alignment horizontal="right" vertical="center"/>
    </xf>
    <xf numFmtId="10" fontId="33" fillId="0" borderId="0" xfId="0" applyNumberFormat="1" applyFont="1" applyProtection="1"/>
    <xf numFmtId="170" fontId="33" fillId="0" borderId="0" xfId="0" applyNumberFormat="1" applyFont="1" applyProtection="1"/>
    <xf numFmtId="4" fontId="33" fillId="0" borderId="0" xfId="0" applyNumberFormat="1" applyFont="1" applyProtection="1"/>
    <xf numFmtId="10" fontId="33" fillId="0" borderId="0" xfId="0" applyNumberFormat="1" applyFont="1" applyAlignment="1" applyProtection="1">
      <alignment vertical="center"/>
    </xf>
    <xf numFmtId="170" fontId="33" fillId="0" borderId="0" xfId="0" applyNumberFormat="1" applyFont="1" applyAlignment="1" applyProtection="1">
      <alignment vertical="center"/>
    </xf>
    <xf numFmtId="4" fontId="33" fillId="0" borderId="0" xfId="0" applyNumberFormat="1" applyFont="1" applyAlignment="1" applyProtection="1">
      <alignment vertical="center"/>
    </xf>
    <xf numFmtId="10" fontId="33" fillId="0" borderId="4" xfId="0" applyNumberFormat="1" applyFont="1" applyBorder="1" applyAlignment="1" applyProtection="1">
      <alignment horizontal="right" vertical="center" wrapText="1"/>
      <protection locked="0"/>
    </xf>
    <xf numFmtId="14" fontId="33" fillId="0" borderId="15" xfId="0" applyNumberFormat="1" applyFont="1" applyBorder="1" applyAlignment="1" applyProtection="1">
      <alignment horizontal="center" vertical="center" wrapText="1"/>
      <protection locked="0"/>
    </xf>
    <xf numFmtId="10" fontId="33" fillId="0" borderId="5" xfId="0" applyNumberFormat="1" applyFont="1" applyBorder="1" applyAlignment="1" applyProtection="1">
      <alignment horizontal="right" vertical="center" wrapText="1"/>
      <protection locked="0"/>
    </xf>
    <xf numFmtId="10" fontId="33" fillId="0" borderId="8" xfId="0" applyNumberFormat="1" applyFont="1" applyBorder="1" applyAlignment="1" applyProtection="1">
      <alignment horizontal="right" vertical="center" wrapText="1"/>
      <protection locked="0"/>
    </xf>
    <xf numFmtId="10" fontId="33" fillId="0" borderId="0" xfId="0" applyNumberFormat="1" applyFont="1"/>
    <xf numFmtId="170" fontId="33" fillId="0" borderId="0" xfId="0" applyNumberFormat="1" applyFont="1"/>
    <xf numFmtId="4" fontId="33" fillId="0" borderId="0" xfId="0" applyNumberFormat="1" applyFont="1"/>
    <xf numFmtId="4" fontId="41" fillId="16" borderId="6" xfId="0" applyNumberFormat="1" applyFont="1" applyFill="1" applyBorder="1" applyAlignment="1">
      <alignment vertical="center"/>
    </xf>
    <xf numFmtId="0" fontId="33" fillId="0" borderId="69" xfId="0" applyFont="1" applyBorder="1" applyProtection="1"/>
    <xf numFmtId="4" fontId="39" fillId="0" borderId="92" xfId="0" applyNumberFormat="1" applyFont="1" applyBorder="1"/>
    <xf numFmtId="0" fontId="33" fillId="0" borderId="93" xfId="0" applyFont="1" applyBorder="1" applyAlignment="1" applyProtection="1">
      <alignment vertical="center"/>
    </xf>
    <xf numFmtId="0" fontId="47" fillId="6" borderId="0" xfId="2" applyNumberFormat="1" applyFont="1" applyFill="1" applyBorder="1" applyAlignment="1" applyProtection="1">
      <alignment horizontal="center" vertical="center" wrapText="1"/>
      <protection locked="0"/>
    </xf>
    <xf numFmtId="0" fontId="47" fillId="6" borderId="0" xfId="2" applyNumberFormat="1" applyFont="1" applyFill="1" applyBorder="1" applyAlignment="1" applyProtection="1">
      <alignment vertical="center" wrapText="1"/>
      <protection locked="0"/>
    </xf>
    <xf numFmtId="0" fontId="47" fillId="0" borderId="3" xfId="2" applyFont="1" applyBorder="1" applyProtection="1">
      <protection hidden="1"/>
    </xf>
    <xf numFmtId="0" fontId="57" fillId="0" borderId="3" xfId="2" applyFont="1" applyBorder="1" applyAlignment="1" applyProtection="1">
      <alignment vertical="center"/>
    </xf>
    <xf numFmtId="0" fontId="63" fillId="0" borderId="0" xfId="2" applyFont="1" applyBorder="1" applyAlignment="1" applyProtection="1">
      <alignment wrapText="1"/>
    </xf>
    <xf numFmtId="49" fontId="29" fillId="0" borderId="0" xfId="0" applyNumberFormat="1" applyFont="1" applyFill="1" applyBorder="1" applyAlignment="1" applyProtection="1">
      <alignment vertical="center" wrapText="1"/>
    </xf>
    <xf numFmtId="49" fontId="29" fillId="0" borderId="5" xfId="0" applyNumberFormat="1" applyFont="1" applyFill="1" applyBorder="1" applyAlignment="1" applyProtection="1">
      <alignment vertical="center" wrapText="1"/>
    </xf>
    <xf numFmtId="0" fontId="32" fillId="0" borderId="6"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hidden="1"/>
    </xf>
    <xf numFmtId="49" fontId="21" fillId="0" borderId="1" xfId="0" applyNumberFormat="1" applyFont="1" applyFill="1" applyBorder="1" applyAlignment="1" applyProtection="1">
      <alignment horizontal="left" vertical="center"/>
      <protection locked="0"/>
    </xf>
    <xf numFmtId="4" fontId="21" fillId="7" borderId="1" xfId="0" applyNumberFormat="1" applyFont="1" applyFill="1" applyBorder="1" applyAlignment="1" applyProtection="1">
      <alignment horizontal="right" vertical="center" wrapText="1"/>
      <protection hidden="1"/>
    </xf>
    <xf numFmtId="14" fontId="21" fillId="0" borderId="1" xfId="0" applyNumberFormat="1" applyFont="1" applyBorder="1" applyAlignment="1" applyProtection="1">
      <alignment horizontal="center" vertical="center" wrapText="1"/>
      <protection locked="0" hidden="1"/>
    </xf>
    <xf numFmtId="4" fontId="38" fillId="0" borderId="1" xfId="0" applyNumberFormat="1" applyFont="1" applyBorder="1" applyProtection="1"/>
    <xf numFmtId="4" fontId="39" fillId="0" borderId="1" xfId="0" applyNumberFormat="1" applyFont="1" applyBorder="1" applyProtection="1"/>
    <xf numFmtId="4" fontId="21" fillId="7" borderId="3" xfId="0" applyNumberFormat="1" applyFont="1" applyFill="1" applyBorder="1" applyAlignment="1" applyProtection="1">
      <alignment horizontal="right" vertical="center" wrapText="1"/>
      <protection hidden="1"/>
    </xf>
    <xf numFmtId="14" fontId="21" fillId="0" borderId="3" xfId="0" applyNumberFormat="1" applyFont="1" applyBorder="1" applyAlignment="1" applyProtection="1">
      <alignment horizontal="center" vertical="center" wrapText="1"/>
      <protection locked="0" hidden="1"/>
    </xf>
    <xf numFmtId="4" fontId="38" fillId="0" borderId="3" xfId="0" applyNumberFormat="1" applyFont="1" applyBorder="1" applyProtection="1"/>
    <xf numFmtId="4" fontId="39" fillId="0" borderId="3" xfId="0" applyNumberFormat="1" applyFont="1" applyBorder="1" applyProtection="1"/>
    <xf numFmtId="0" fontId="37" fillId="0" borderId="16" xfId="0" applyFont="1" applyBorder="1" applyAlignment="1" applyProtection="1">
      <alignment horizontal="center" vertical="center" wrapText="1"/>
      <protection locked="0" hidden="1"/>
    </xf>
    <xf numFmtId="4" fontId="21" fillId="7" borderId="6" xfId="0" applyNumberFormat="1" applyFont="1" applyFill="1" applyBorder="1" applyAlignment="1" applyProtection="1">
      <alignment horizontal="right" vertical="center" wrapText="1"/>
      <protection hidden="1"/>
    </xf>
    <xf numFmtId="14" fontId="21" fillId="0" borderId="6" xfId="0" applyNumberFormat="1" applyFont="1" applyBorder="1" applyAlignment="1" applyProtection="1">
      <alignment horizontal="center" vertical="center" wrapText="1"/>
      <protection locked="0" hidden="1"/>
    </xf>
    <xf numFmtId="0" fontId="25" fillId="0" borderId="0" xfId="0" applyFont="1" applyFill="1" applyBorder="1" applyAlignment="1" applyProtection="1">
      <alignment horizontal="center" vertical="center" wrapText="1"/>
    </xf>
    <xf numFmtId="49" fontId="51" fillId="0" borderId="0" xfId="0" applyNumberFormat="1" applyFont="1" applyFill="1" applyBorder="1" applyAlignment="1" applyProtection="1">
      <alignment horizontal="center" vertical="center" wrapText="1"/>
    </xf>
    <xf numFmtId="0" fontId="31" fillId="0" borderId="0" xfId="0" applyFont="1" applyBorder="1" applyAlignment="1" applyProtection="1">
      <alignment horizontal="center" vertical="center" wrapText="1"/>
      <protection locked="0" hidden="1"/>
    </xf>
    <xf numFmtId="49" fontId="33" fillId="0" borderId="1" xfId="0" applyNumberFormat="1" applyFont="1" applyFill="1" applyBorder="1" applyAlignment="1" applyProtection="1">
      <alignment horizontal="left" vertical="center"/>
      <protection locked="0"/>
    </xf>
    <xf numFmtId="0" fontId="31" fillId="0" borderId="16" xfId="0" applyFont="1" applyBorder="1" applyAlignment="1" applyProtection="1">
      <alignment horizontal="center" vertical="center" wrapText="1"/>
      <protection locked="0" hidden="1"/>
    </xf>
    <xf numFmtId="0" fontId="31" fillId="0" borderId="0" xfId="0" applyFont="1" applyBorder="1" applyAlignment="1" applyProtection="1">
      <alignment horizontal="center" vertical="center" wrapText="1"/>
      <protection hidden="1"/>
    </xf>
    <xf numFmtId="0" fontId="31" fillId="0" borderId="8" xfId="0" applyFont="1" applyBorder="1" applyAlignment="1" applyProtection="1">
      <alignment horizontal="center" vertical="center" wrapText="1"/>
      <protection hidden="1"/>
    </xf>
    <xf numFmtId="0" fontId="32" fillId="7" borderId="56" xfId="0" applyFont="1" applyFill="1" applyBorder="1" applyAlignment="1">
      <alignment horizontal="center" vertical="center" wrapText="1"/>
    </xf>
    <xf numFmtId="0" fontId="32" fillId="7" borderId="62" xfId="0" applyFont="1" applyFill="1" applyBorder="1" applyAlignment="1">
      <alignment horizontal="center" vertical="top" wrapText="1"/>
    </xf>
    <xf numFmtId="0" fontId="32" fillId="7" borderId="54" xfId="0" applyFont="1" applyFill="1" applyBorder="1" applyAlignment="1">
      <alignment horizontal="center" vertical="top" wrapText="1"/>
    </xf>
    <xf numFmtId="0" fontId="32" fillId="7" borderId="63" xfId="0" applyFont="1" applyFill="1" applyBorder="1" applyAlignment="1">
      <alignment horizontal="center" vertical="top" wrapText="1"/>
    </xf>
    <xf numFmtId="0" fontId="32" fillId="7" borderId="56" xfId="0" applyFont="1" applyFill="1" applyBorder="1" applyAlignment="1">
      <alignment horizontal="center" vertical="top" wrapText="1"/>
    </xf>
    <xf numFmtId="0" fontId="32" fillId="0" borderId="57" xfId="0" applyFont="1" applyBorder="1" applyAlignment="1">
      <alignment vertical="center" wrapText="1"/>
    </xf>
    <xf numFmtId="0" fontId="33" fillId="0" borderId="6" xfId="0" applyFont="1" applyBorder="1" applyAlignment="1" applyProtection="1">
      <protection locked="0"/>
    </xf>
    <xf numFmtId="0" fontId="33" fillId="0" borderId="8" xfId="0" applyFont="1" applyBorder="1" applyAlignment="1" applyProtection="1">
      <protection locked="0"/>
    </xf>
    <xf numFmtId="169" fontId="41" fillId="15" borderId="27" xfId="0" applyNumberFormat="1" applyFont="1" applyFill="1" applyBorder="1" applyAlignment="1" applyProtection="1">
      <alignment horizontal="right" wrapText="1"/>
      <protection hidden="1"/>
    </xf>
    <xf numFmtId="0" fontId="32" fillId="0" borderId="58" xfId="0" applyFont="1" applyBorder="1" applyAlignment="1">
      <alignment vertical="center" wrapText="1"/>
    </xf>
    <xf numFmtId="0" fontId="33" fillId="0" borderId="5" xfId="0" applyFont="1" applyBorder="1" applyAlignment="1" applyProtection="1">
      <protection locked="0"/>
    </xf>
    <xf numFmtId="171" fontId="32" fillId="7" borderId="62" xfId="0" applyNumberFormat="1" applyFont="1" applyFill="1" applyBorder="1" applyAlignment="1" applyProtection="1">
      <protection hidden="1"/>
    </xf>
    <xf numFmtId="169" fontId="41" fillId="15" borderId="56" xfId="0" applyNumberFormat="1" applyFont="1" applyFill="1" applyBorder="1" applyAlignment="1" applyProtection="1">
      <alignment horizontal="right" wrapText="1"/>
      <protection hidden="1"/>
    </xf>
    <xf numFmtId="0" fontId="33" fillId="0" borderId="59" xfId="0" applyFont="1" applyBorder="1" applyAlignment="1">
      <alignment vertical="center" wrapText="1"/>
    </xf>
    <xf numFmtId="171" fontId="33" fillId="0" borderId="3" xfId="0" applyNumberFormat="1" applyFont="1" applyBorder="1" applyAlignment="1" applyProtection="1">
      <protection locked="0"/>
    </xf>
    <xf numFmtId="169" fontId="41" fillId="15" borderId="55" xfId="0" applyNumberFormat="1" applyFont="1" applyFill="1" applyBorder="1" applyAlignment="1" applyProtection="1">
      <alignment horizontal="right" wrapText="1"/>
      <protection hidden="1"/>
    </xf>
    <xf numFmtId="169" fontId="41" fillId="15" borderId="37" xfId="0" applyNumberFormat="1" applyFont="1" applyFill="1" applyBorder="1" applyAlignment="1" applyProtection="1">
      <alignment horizontal="right" wrapText="1"/>
      <protection hidden="1"/>
    </xf>
    <xf numFmtId="0" fontId="32" fillId="0" borderId="0" xfId="0" applyFont="1" applyFill="1" applyBorder="1" applyAlignment="1">
      <alignment vertical="center" wrapText="1"/>
    </xf>
    <xf numFmtId="0" fontId="48" fillId="0" borderId="0" xfId="0" applyFont="1" applyFill="1" applyBorder="1"/>
    <xf numFmtId="0" fontId="33" fillId="0" borderId="0" xfId="0" applyFont="1" applyFill="1" applyBorder="1"/>
    <xf numFmtId="0" fontId="48" fillId="0" borderId="0" xfId="0" applyFont="1" applyFill="1" applyBorder="1" applyAlignment="1">
      <alignment horizontal="center"/>
    </xf>
    <xf numFmtId="0" fontId="33" fillId="0" borderId="0" xfId="0" applyFont="1" applyFill="1"/>
    <xf numFmtId="0" fontId="32" fillId="7" borderId="64" xfId="0" applyFont="1" applyFill="1" applyBorder="1" applyAlignment="1">
      <alignment vertical="center" wrapText="1"/>
    </xf>
    <xf numFmtId="0" fontId="33" fillId="0" borderId="0" xfId="0" applyFont="1" applyBorder="1"/>
    <xf numFmtId="0" fontId="32" fillId="0" borderId="60" xfId="0" applyFont="1" applyFill="1" applyBorder="1" applyAlignment="1">
      <alignment vertical="center" wrapText="1"/>
    </xf>
    <xf numFmtId="0" fontId="32" fillId="0" borderId="61" xfId="0" applyFont="1" applyFill="1" applyBorder="1" applyAlignment="1">
      <alignment vertical="center" wrapText="1"/>
    </xf>
    <xf numFmtId="0" fontId="32" fillId="7" borderId="56" xfId="0" applyFont="1" applyFill="1" applyBorder="1" applyAlignment="1" applyProtection="1">
      <alignment vertical="center" wrapText="1"/>
    </xf>
    <xf numFmtId="0" fontId="53" fillId="0" borderId="0" xfId="0" applyFont="1" applyAlignment="1">
      <alignment horizontal="right"/>
    </xf>
    <xf numFmtId="0" fontId="68" fillId="0" borderId="0" xfId="0" applyFont="1" applyProtection="1">
      <protection hidden="1"/>
    </xf>
    <xf numFmtId="166" fontId="47" fillId="6" borderId="38" xfId="2" applyNumberFormat="1" applyFont="1" applyFill="1" applyBorder="1" applyAlignment="1" applyProtection="1">
      <alignment horizontal="center" vertical="center" wrapText="1"/>
      <protection locked="0"/>
    </xf>
    <xf numFmtId="0" fontId="34" fillId="6" borderId="38" xfId="2" applyNumberFormat="1" applyFont="1" applyFill="1" applyBorder="1" applyAlignment="1" applyProtection="1">
      <alignment horizontal="center" vertical="center" wrapText="1"/>
      <protection locked="0"/>
    </xf>
    <xf numFmtId="0" fontId="47" fillId="6" borderId="23" xfId="2" applyFont="1" applyFill="1" applyBorder="1" applyAlignment="1" applyProtection="1">
      <alignment horizontal="left"/>
      <protection hidden="1"/>
    </xf>
    <xf numFmtId="169" fontId="32" fillId="7" borderId="27" xfId="2" applyNumberFormat="1" applyFont="1" applyFill="1" applyBorder="1" applyAlignment="1" applyProtection="1">
      <alignment horizontal="right" vertical="center" wrapText="1"/>
      <protection hidden="1"/>
    </xf>
    <xf numFmtId="169" fontId="33" fillId="7" borderId="27" xfId="2" applyNumberFormat="1" applyFont="1" applyFill="1" applyBorder="1" applyAlignment="1" applyProtection="1">
      <alignment horizontal="right" vertical="center" wrapText="1"/>
      <protection hidden="1"/>
    </xf>
    <xf numFmtId="169" fontId="32" fillId="7" borderId="27" xfId="2" applyNumberFormat="1" applyFont="1" applyFill="1" applyBorder="1" applyAlignment="1" applyProtection="1">
      <alignment horizontal="right" vertical="center"/>
      <protection hidden="1"/>
    </xf>
    <xf numFmtId="169" fontId="41" fillId="10" borderId="37" xfId="2" applyNumberFormat="1" applyFont="1" applyFill="1" applyBorder="1" applyAlignment="1" applyProtection="1">
      <alignment horizontal="right" vertical="center"/>
      <protection hidden="1"/>
    </xf>
    <xf numFmtId="169" fontId="32" fillId="9" borderId="36" xfId="2" applyNumberFormat="1" applyFont="1" applyFill="1" applyBorder="1" applyAlignment="1" applyProtection="1">
      <alignment horizontal="right" vertical="center"/>
      <protection hidden="1"/>
    </xf>
    <xf numFmtId="0" fontId="56" fillId="0" borderId="0" xfId="2" applyFont="1" applyBorder="1" applyAlignment="1" applyProtection="1">
      <alignment horizontal="right"/>
      <protection hidden="1"/>
    </xf>
    <xf numFmtId="169" fontId="32" fillId="9" borderId="37" xfId="2" applyNumberFormat="1" applyFont="1" applyFill="1" applyBorder="1" applyAlignment="1" applyProtection="1">
      <alignment horizontal="right" vertical="center"/>
      <protection hidden="1"/>
    </xf>
    <xf numFmtId="169" fontId="33" fillId="7" borderId="10" xfId="2" applyNumberFormat="1" applyFont="1" applyFill="1" applyBorder="1" applyAlignment="1" applyProtection="1">
      <alignment vertical="center"/>
      <protection hidden="1"/>
    </xf>
    <xf numFmtId="4" fontId="33" fillId="7" borderId="1" xfId="0" applyNumberFormat="1" applyFont="1" applyFill="1" applyBorder="1" applyAlignment="1" applyProtection="1">
      <alignment horizontal="right" vertical="center" wrapText="1"/>
      <protection hidden="1"/>
    </xf>
    <xf numFmtId="4" fontId="33" fillId="7" borderId="3" xfId="0" applyNumberFormat="1" applyFont="1" applyFill="1" applyBorder="1" applyAlignment="1" applyProtection="1">
      <alignment horizontal="right" vertical="center" wrapText="1"/>
      <protection hidden="1"/>
    </xf>
    <xf numFmtId="4" fontId="33" fillId="7" borderId="6" xfId="0" applyNumberFormat="1" applyFont="1" applyFill="1" applyBorder="1" applyAlignment="1" applyProtection="1">
      <alignment horizontal="right" vertical="center" wrapText="1"/>
      <protection hidden="1"/>
    </xf>
    <xf numFmtId="4" fontId="32" fillId="7" borderId="10" xfId="0" applyNumberFormat="1" applyFont="1" applyFill="1" applyBorder="1" applyAlignment="1" applyProtection="1">
      <alignment horizontal="center" vertical="center"/>
      <protection hidden="1"/>
    </xf>
    <xf numFmtId="0" fontId="32" fillId="0" borderId="10" xfId="0" applyFont="1" applyBorder="1" applyAlignment="1" applyProtection="1">
      <alignment horizontal="center" vertical="center" wrapText="1"/>
      <protection hidden="1"/>
    </xf>
    <xf numFmtId="4" fontId="33" fillId="7" borderId="10" xfId="0" applyNumberFormat="1" applyFont="1" applyFill="1" applyBorder="1" applyAlignment="1" applyProtection="1">
      <alignment vertical="center"/>
      <protection hidden="1"/>
    </xf>
    <xf numFmtId="167" fontId="33" fillId="0" borderId="4" xfId="0" applyNumberFormat="1" applyFont="1" applyBorder="1" applyAlignment="1" applyProtection="1">
      <alignment horizontal="right" vertical="center" wrapText="1"/>
      <protection locked="0"/>
    </xf>
    <xf numFmtId="167" fontId="33" fillId="0" borderId="5" xfId="0" applyNumberFormat="1" applyFont="1" applyBorder="1" applyAlignment="1" applyProtection="1">
      <alignment horizontal="right" vertical="center" wrapText="1"/>
      <protection locked="0"/>
    </xf>
    <xf numFmtId="164" fontId="32" fillId="6" borderId="14" xfId="2" applyNumberFormat="1" applyFont="1" applyFill="1" applyBorder="1" applyAlignment="1" applyProtection="1">
      <alignment vertical="center"/>
      <protection hidden="1"/>
    </xf>
    <xf numFmtId="0" fontId="22" fillId="0" borderId="16" xfId="2" applyFont="1" applyFill="1" applyBorder="1" applyAlignment="1" applyProtection="1">
      <alignment vertical="center" wrapText="1"/>
      <protection hidden="1"/>
    </xf>
    <xf numFmtId="0" fontId="32" fillId="0" borderId="33" xfId="0" applyFont="1" applyFill="1" applyBorder="1" applyAlignment="1" applyProtection="1">
      <alignment horizontal="center"/>
      <protection locked="0"/>
    </xf>
    <xf numFmtId="0" fontId="32" fillId="0" borderId="36" xfId="0" applyFont="1" applyFill="1" applyBorder="1" applyAlignment="1" applyProtection="1">
      <alignment horizontal="center"/>
      <protection locked="0"/>
    </xf>
    <xf numFmtId="169" fontId="32" fillId="7" borderId="27" xfId="2" applyNumberFormat="1" applyFont="1" applyFill="1" applyBorder="1" applyAlignment="1" applyProtection="1">
      <alignment horizontal="left" vertical="center"/>
      <protection hidden="1"/>
    </xf>
    <xf numFmtId="0" fontId="33" fillId="0" borderId="78" xfId="0" applyFont="1" applyBorder="1"/>
    <xf numFmtId="4" fontId="39" fillId="0" borderId="94" xfId="0" applyNumberFormat="1" applyFont="1" applyBorder="1"/>
    <xf numFmtId="0" fontId="48" fillId="0" borderId="6" xfId="0" applyFont="1" applyBorder="1" applyAlignment="1" applyProtection="1">
      <alignment horizontal="center" vertical="center" wrapText="1"/>
      <protection locked="0" hidden="1"/>
    </xf>
    <xf numFmtId="4" fontId="39" fillId="0" borderId="80" xfId="0" applyNumberFormat="1" applyFont="1" applyBorder="1"/>
    <xf numFmtId="4" fontId="39" fillId="0" borderId="10" xfId="0" applyNumberFormat="1" applyFont="1" applyBorder="1"/>
    <xf numFmtId="4" fontId="33" fillId="0" borderId="3" xfId="0" applyNumberFormat="1" applyFont="1" applyBorder="1" applyAlignment="1" applyProtection="1">
      <alignment vertical="center" wrapText="1"/>
      <protection locked="0"/>
    </xf>
    <xf numFmtId="4" fontId="33" fillId="0" borderId="6" xfId="0" applyNumberFormat="1" applyFont="1" applyBorder="1" applyAlignment="1" applyProtection="1">
      <alignment vertical="center" wrapText="1"/>
      <protection locked="0"/>
    </xf>
    <xf numFmtId="170" fontId="33" fillId="0" borderId="92" xfId="0" applyNumberFormat="1" applyFont="1" applyBorder="1" applyProtection="1">
      <protection locked="0"/>
    </xf>
    <xf numFmtId="4" fontId="33" fillId="0" borderId="92" xfId="0" applyNumberFormat="1" applyFont="1" applyBorder="1"/>
    <xf numFmtId="4" fontId="38" fillId="0" borderId="10" xfId="0" applyNumberFormat="1" applyFont="1" applyBorder="1"/>
    <xf numFmtId="4" fontId="38" fillId="0" borderId="6" xfId="0" applyNumberFormat="1" applyFont="1" applyBorder="1" applyProtection="1"/>
    <xf numFmtId="4" fontId="39" fillId="0" borderId="6" xfId="0" applyNumberFormat="1" applyFont="1" applyBorder="1" applyProtection="1"/>
    <xf numFmtId="0" fontId="31" fillId="0" borderId="5" xfId="0" applyFont="1" applyBorder="1" applyAlignment="1" applyProtection="1">
      <alignment horizontal="center" vertical="center" wrapText="1"/>
      <protection hidden="1"/>
    </xf>
    <xf numFmtId="0" fontId="33" fillId="0" borderId="0" xfId="0" applyFont="1" applyBorder="1" applyProtection="1"/>
    <xf numFmtId="173" fontId="33" fillId="19" borderId="10" xfId="2" applyNumberFormat="1" applyFont="1" applyFill="1" applyBorder="1" applyAlignment="1" applyProtection="1">
      <alignment vertical="center"/>
      <protection locked="0"/>
    </xf>
    <xf numFmtId="169" fontId="33" fillId="19" borderId="10" xfId="2" applyNumberFormat="1" applyFont="1" applyFill="1" applyBorder="1" applyAlignment="1" applyProtection="1">
      <alignment horizontal="right" vertical="center"/>
      <protection locked="0" hidden="1"/>
    </xf>
    <xf numFmtId="173" fontId="33" fillId="19" borderId="10" xfId="2" applyNumberFormat="1" applyFont="1" applyFill="1" applyBorder="1" applyAlignment="1" applyProtection="1">
      <alignment horizontal="right" vertical="center"/>
      <protection locked="0" hidden="1"/>
    </xf>
    <xf numFmtId="173" fontId="33" fillId="19" borderId="10" xfId="2" applyNumberFormat="1" applyFont="1" applyFill="1" applyBorder="1" applyAlignment="1" applyProtection="1">
      <alignment horizontal="right" vertical="center" wrapText="1"/>
      <protection locked="0" hidden="1"/>
    </xf>
    <xf numFmtId="172" fontId="33" fillId="0" borderId="0" xfId="2" applyNumberFormat="1" applyFont="1" applyFill="1" applyBorder="1" applyAlignment="1" applyProtection="1">
      <alignment horizontal="right" vertical="center"/>
      <protection locked="0" hidden="1"/>
    </xf>
    <xf numFmtId="172" fontId="32" fillId="0" borderId="0" xfId="2" applyNumberFormat="1" applyFont="1" applyFill="1" applyBorder="1" applyAlignment="1" applyProtection="1">
      <alignment horizontal="right" vertical="center"/>
      <protection hidden="1"/>
    </xf>
    <xf numFmtId="172" fontId="41" fillId="0" borderId="0" xfId="2" applyNumberFormat="1" applyFont="1" applyFill="1" applyBorder="1" applyAlignment="1" applyProtection="1">
      <alignment horizontal="right" vertical="center"/>
      <protection hidden="1"/>
    </xf>
    <xf numFmtId="172" fontId="56" fillId="0" borderId="0" xfId="2" applyNumberFormat="1" applyFont="1" applyFill="1" applyBorder="1" applyProtection="1">
      <protection hidden="1"/>
    </xf>
    <xf numFmtId="172" fontId="57" fillId="0" borderId="0" xfId="2" applyNumberFormat="1" applyFont="1" applyFill="1" applyBorder="1" applyProtection="1">
      <protection hidden="1"/>
    </xf>
    <xf numFmtId="172" fontId="32" fillId="0" borderId="25" xfId="2" applyNumberFormat="1" applyFont="1" applyFill="1" applyBorder="1" applyAlignment="1" applyProtection="1">
      <alignment horizontal="right" vertical="center"/>
      <protection hidden="1"/>
    </xf>
    <xf numFmtId="172" fontId="33" fillId="19" borderId="27" xfId="2" applyNumberFormat="1" applyFont="1" applyFill="1" applyBorder="1" applyAlignment="1" applyProtection="1">
      <alignment horizontal="right" vertical="center"/>
      <protection locked="0" hidden="1"/>
    </xf>
    <xf numFmtId="0" fontId="33" fillId="0" borderId="5" xfId="0" applyFont="1" applyBorder="1" applyAlignment="1" applyProtection="1">
      <alignment horizontal="center" vertical="center" wrapText="1"/>
      <protection locked="0" hidden="1"/>
    </xf>
    <xf numFmtId="0" fontId="33" fillId="0" borderId="0" xfId="0" applyFont="1" applyBorder="1" applyAlignment="1" applyProtection="1">
      <alignment horizontal="center" vertical="center" wrapText="1"/>
      <protection locked="0" hidden="1"/>
    </xf>
    <xf numFmtId="0" fontId="33" fillId="0" borderId="2" xfId="0" applyFont="1" applyBorder="1" applyAlignment="1" applyProtection="1">
      <alignment horizontal="center" vertical="center" wrapText="1"/>
      <protection locked="0" hidden="1"/>
    </xf>
    <xf numFmtId="173" fontId="32" fillId="9" borderId="37" xfId="6" applyNumberFormat="1" applyFont="1" applyFill="1" applyBorder="1" applyAlignment="1" applyProtection="1">
      <alignment horizontal="right" vertical="center"/>
      <protection hidden="1"/>
    </xf>
    <xf numFmtId="4" fontId="33" fillId="7" borderId="4" xfId="0" applyNumberFormat="1" applyFont="1" applyFill="1" applyBorder="1" applyAlignment="1" applyProtection="1">
      <alignment horizontal="right" vertical="center" wrapText="1"/>
      <protection hidden="1"/>
    </xf>
    <xf numFmtId="4" fontId="33" fillId="7" borderId="5" xfId="0" applyNumberFormat="1" applyFont="1" applyFill="1" applyBorder="1" applyAlignment="1" applyProtection="1">
      <alignment horizontal="right" vertical="center" wrapText="1"/>
      <protection hidden="1"/>
    </xf>
    <xf numFmtId="4" fontId="33" fillId="7" borderId="8" xfId="0" applyNumberFormat="1" applyFont="1" applyFill="1" applyBorder="1" applyAlignment="1" applyProtection="1">
      <alignment horizontal="right" vertical="center" wrapText="1"/>
      <protection hidden="1"/>
    </xf>
    <xf numFmtId="4" fontId="33" fillId="7" borderId="10" xfId="0" applyNumberFormat="1" applyFont="1" applyFill="1" applyBorder="1" applyAlignment="1" applyProtection="1">
      <alignment horizontal="right" vertical="center"/>
      <protection hidden="1"/>
    </xf>
    <xf numFmtId="0" fontId="47" fillId="0" borderId="46" xfId="0" applyFont="1" applyFill="1" applyBorder="1" applyAlignment="1" applyProtection="1">
      <alignment horizontal="center"/>
      <protection locked="0"/>
    </xf>
    <xf numFmtId="0" fontId="47" fillId="0" borderId="32" xfId="0" applyFont="1" applyFill="1" applyBorder="1" applyAlignment="1" applyProtection="1">
      <alignment horizontal="center"/>
      <protection locked="0"/>
    </xf>
    <xf numFmtId="0" fontId="47" fillId="0" borderId="47" xfId="0" applyFont="1" applyFill="1" applyBorder="1" applyAlignment="1" applyProtection="1">
      <alignment horizontal="center"/>
      <protection locked="0"/>
    </xf>
    <xf numFmtId="0" fontId="47" fillId="0" borderId="21" xfId="0" applyFont="1" applyFill="1" applyBorder="1" applyAlignment="1" applyProtection="1">
      <alignment horizontal="center"/>
      <protection locked="0"/>
    </xf>
    <xf numFmtId="0" fontId="47" fillId="0" borderId="0" xfId="0" applyFont="1" applyFill="1" applyBorder="1" applyAlignment="1" applyProtection="1">
      <alignment horizontal="center"/>
      <protection locked="0"/>
    </xf>
    <xf numFmtId="0" fontId="47" fillId="0" borderId="30" xfId="0" applyFont="1" applyFill="1" applyBorder="1" applyAlignment="1" applyProtection="1">
      <alignment horizontal="center"/>
      <protection locked="0"/>
    </xf>
    <xf numFmtId="0" fontId="47" fillId="0" borderId="48" xfId="0" applyFont="1" applyFill="1" applyBorder="1" applyAlignment="1" applyProtection="1">
      <alignment horizontal="center"/>
      <protection locked="0"/>
    </xf>
    <xf numFmtId="0" fontId="47" fillId="0" borderId="19" xfId="0" applyFont="1" applyFill="1" applyBorder="1" applyAlignment="1" applyProtection="1">
      <alignment horizontal="center"/>
      <protection locked="0"/>
    </xf>
    <xf numFmtId="0" fontId="47" fillId="0" borderId="49" xfId="0" applyFont="1" applyFill="1" applyBorder="1" applyAlignment="1" applyProtection="1">
      <alignment horizontal="center"/>
      <protection locked="0"/>
    </xf>
    <xf numFmtId="0" fontId="41" fillId="0" borderId="50" xfId="0" applyFont="1" applyFill="1" applyBorder="1" applyAlignment="1">
      <alignment horizontal="left" vertical="center"/>
    </xf>
    <xf numFmtId="0" fontId="41" fillId="0" borderId="23" xfId="0" applyFont="1" applyFill="1" applyBorder="1" applyAlignment="1">
      <alignment horizontal="left" vertical="center"/>
    </xf>
    <xf numFmtId="0" fontId="41" fillId="0" borderId="51" xfId="0" applyFont="1" applyFill="1" applyBorder="1" applyAlignment="1">
      <alignment horizontal="left" vertical="center"/>
    </xf>
    <xf numFmtId="0" fontId="23" fillId="9" borderId="42" xfId="2" applyFont="1" applyFill="1" applyBorder="1" applyAlignment="1" applyProtection="1">
      <alignment horizontal="right" vertical="center" wrapText="1"/>
      <protection hidden="1"/>
    </xf>
    <xf numFmtId="0" fontId="23" fillId="9" borderId="43" xfId="2" applyFont="1" applyFill="1" applyBorder="1" applyAlignment="1" applyProtection="1">
      <alignment horizontal="right" vertical="center" wrapText="1"/>
      <protection hidden="1"/>
    </xf>
    <xf numFmtId="0" fontId="58" fillId="13" borderId="40" xfId="2" applyFont="1" applyFill="1" applyBorder="1" applyAlignment="1" applyProtection="1">
      <alignment horizontal="left" vertical="center"/>
    </xf>
    <xf numFmtId="0" fontId="58" fillId="13" borderId="52" xfId="2" applyFont="1" applyFill="1" applyBorder="1" applyAlignment="1" applyProtection="1">
      <alignment horizontal="left" vertical="center"/>
    </xf>
    <xf numFmtId="0" fontId="58" fillId="13" borderId="53" xfId="2" applyFont="1" applyFill="1" applyBorder="1" applyAlignment="1" applyProtection="1">
      <alignment horizontal="left" vertical="center"/>
    </xf>
    <xf numFmtId="0" fontId="39" fillId="0" borderId="29" xfId="2" applyFont="1" applyBorder="1" applyAlignment="1" applyProtection="1">
      <alignment horizontal="left" vertical="center"/>
    </xf>
    <xf numFmtId="0" fontId="39" fillId="0" borderId="28" xfId="2" applyFont="1" applyBorder="1" applyAlignment="1" applyProtection="1">
      <alignment horizontal="left" vertical="center"/>
    </xf>
    <xf numFmtId="0" fontId="39" fillId="0" borderId="38" xfId="2" applyFont="1" applyBorder="1" applyAlignment="1" applyProtection="1">
      <alignment horizontal="left" vertical="center"/>
    </xf>
    <xf numFmtId="0" fontId="41" fillId="7" borderId="42" xfId="2" applyFont="1" applyFill="1" applyBorder="1" applyAlignment="1" applyProtection="1">
      <alignment horizontal="left" vertical="center"/>
    </xf>
    <xf numFmtId="0" fontId="41" fillId="7" borderId="45" xfId="2" applyFont="1" applyFill="1" applyBorder="1" applyAlignment="1" applyProtection="1">
      <alignment horizontal="left" vertical="center"/>
    </xf>
    <xf numFmtId="0" fontId="41" fillId="7" borderId="43" xfId="2" applyFont="1" applyFill="1" applyBorder="1" applyAlignment="1" applyProtection="1">
      <alignment horizontal="left" vertical="center"/>
    </xf>
    <xf numFmtId="0" fontId="43" fillId="0" borderId="29" xfId="2" applyFont="1" applyFill="1" applyBorder="1" applyAlignment="1" applyProtection="1">
      <alignment horizontal="right" vertical="center"/>
      <protection hidden="1"/>
    </xf>
    <xf numFmtId="0" fontId="43" fillId="0" borderId="38" xfId="2" applyFont="1" applyFill="1" applyBorder="1" applyAlignment="1" applyProtection="1">
      <alignment horizontal="right" vertical="center"/>
      <protection hidden="1"/>
    </xf>
    <xf numFmtId="0" fontId="32" fillId="13" borderId="39" xfId="2" applyFont="1" applyFill="1" applyBorder="1" applyAlignment="1" applyProtection="1">
      <alignment horizontal="left" vertical="center" wrapText="1"/>
      <protection hidden="1"/>
    </xf>
    <xf numFmtId="0" fontId="32" fillId="13" borderId="10" xfId="2" applyFont="1" applyFill="1" applyBorder="1" applyAlignment="1" applyProtection="1">
      <alignment horizontal="left" vertical="center" wrapText="1"/>
      <protection hidden="1"/>
    </xf>
    <xf numFmtId="0" fontId="33" fillId="0" borderId="29" xfId="2" applyFont="1" applyFill="1" applyBorder="1" applyAlignment="1" applyProtection="1">
      <alignment horizontal="left" vertical="center" wrapText="1"/>
      <protection hidden="1"/>
    </xf>
    <xf numFmtId="0" fontId="32" fillId="0" borderId="38" xfId="2" applyFont="1" applyFill="1" applyBorder="1" applyAlignment="1" applyProtection="1">
      <alignment horizontal="left" vertical="center" wrapText="1"/>
      <protection hidden="1"/>
    </xf>
    <xf numFmtId="0" fontId="32" fillId="0" borderId="29" xfId="2" applyFont="1" applyFill="1" applyBorder="1" applyAlignment="1" applyProtection="1">
      <alignment horizontal="left" vertical="center" wrapText="1"/>
      <protection hidden="1"/>
    </xf>
    <xf numFmtId="0" fontId="47" fillId="0" borderId="38" xfId="2" applyFont="1" applyFill="1" applyBorder="1" applyAlignment="1">
      <alignment horizontal="left" vertical="center" wrapText="1"/>
    </xf>
    <xf numFmtId="0" fontId="32" fillId="7" borderId="39" xfId="2" applyFont="1" applyFill="1" applyBorder="1" applyAlignment="1" applyProtection="1">
      <alignment horizontal="right" vertical="center" wrapText="1"/>
      <protection hidden="1"/>
    </xf>
    <xf numFmtId="0" fontId="32" fillId="7" borderId="10" xfId="2" applyFont="1" applyFill="1" applyBorder="1" applyAlignment="1" applyProtection="1">
      <alignment horizontal="right" vertical="center" wrapText="1"/>
      <protection hidden="1"/>
    </xf>
    <xf numFmtId="0" fontId="33" fillId="0" borderId="39" xfId="2" applyFont="1" applyFill="1" applyBorder="1" applyAlignment="1" applyProtection="1">
      <alignment horizontal="left" vertical="center" wrapText="1"/>
      <protection hidden="1"/>
    </xf>
    <xf numFmtId="0" fontId="33" fillId="0" borderId="10" xfId="2" applyFont="1" applyFill="1" applyBorder="1" applyAlignment="1" applyProtection="1">
      <alignment horizontal="left" vertical="center" wrapText="1"/>
      <protection hidden="1"/>
    </xf>
    <xf numFmtId="0" fontId="58" fillId="10" borderId="42" xfId="2" applyFont="1" applyFill="1" applyBorder="1" applyAlignment="1" applyProtection="1">
      <alignment horizontal="right" vertical="center"/>
      <protection hidden="1"/>
    </xf>
    <xf numFmtId="0" fontId="58" fillId="10" borderId="43" xfId="2" applyFont="1" applyFill="1" applyBorder="1" applyAlignment="1" applyProtection="1">
      <alignment horizontal="right" vertical="center"/>
      <protection hidden="1"/>
    </xf>
    <xf numFmtId="0" fontId="47" fillId="6" borderId="9" xfId="2" applyNumberFormat="1" applyFont="1" applyFill="1" applyBorder="1" applyAlignment="1" applyProtection="1">
      <alignment horizontal="center" vertical="center" wrapText="1"/>
      <protection locked="0"/>
    </xf>
    <xf numFmtId="0" fontId="47" fillId="6" borderId="28" xfId="2" applyNumberFormat="1" applyFont="1" applyFill="1" applyBorder="1" applyAlignment="1" applyProtection="1">
      <alignment horizontal="center" vertical="center" wrapText="1"/>
      <protection locked="0"/>
    </xf>
    <xf numFmtId="0" fontId="47" fillId="6" borderId="38" xfId="2" applyNumberFormat="1" applyFont="1" applyFill="1" applyBorder="1" applyAlignment="1" applyProtection="1">
      <alignment horizontal="center" vertical="center" wrapText="1"/>
      <protection locked="0"/>
    </xf>
    <xf numFmtId="10" fontId="33" fillId="0" borderId="29" xfId="2" applyNumberFormat="1" applyFont="1" applyFill="1" applyBorder="1" applyAlignment="1" applyProtection="1">
      <alignment horizontal="left" vertical="center" wrapText="1"/>
      <protection hidden="1"/>
    </xf>
    <xf numFmtId="0" fontId="47" fillId="0" borderId="38" xfId="2" applyFont="1" applyFill="1" applyBorder="1" applyAlignment="1">
      <alignment horizontal="left" vertical="center"/>
    </xf>
    <xf numFmtId="0" fontId="34" fillId="6" borderId="9" xfId="2" applyFont="1" applyFill="1" applyBorder="1" applyAlignment="1" applyProtection="1">
      <alignment horizontal="center" vertical="center" wrapText="1"/>
      <protection locked="0"/>
    </xf>
    <xf numFmtId="0" fontId="34" fillId="6" borderId="28" xfId="2" applyFont="1" applyFill="1" applyBorder="1" applyAlignment="1" applyProtection="1">
      <alignment horizontal="center" vertical="center" wrapText="1"/>
      <protection locked="0"/>
    </xf>
    <xf numFmtId="0" fontId="34" fillId="6" borderId="38" xfId="2" applyFont="1" applyFill="1" applyBorder="1" applyAlignment="1" applyProtection="1">
      <alignment horizontal="center" vertical="center" wrapText="1"/>
      <protection locked="0"/>
    </xf>
    <xf numFmtId="0" fontId="23" fillId="9" borderId="40" xfId="2" applyFont="1" applyFill="1" applyBorder="1" applyAlignment="1" applyProtection="1">
      <alignment horizontal="left" vertical="center" wrapText="1"/>
      <protection hidden="1"/>
    </xf>
    <xf numFmtId="0" fontId="23" fillId="9" borderId="41" xfId="2" applyFont="1" applyFill="1" applyBorder="1" applyAlignment="1" applyProtection="1">
      <alignment horizontal="left" vertical="center" wrapText="1"/>
      <protection hidden="1"/>
    </xf>
    <xf numFmtId="0" fontId="53" fillId="0" borderId="4" xfId="2" applyFont="1" applyBorder="1" applyAlignment="1" applyProtection="1">
      <alignment horizontal="left" wrapText="1"/>
    </xf>
    <xf numFmtId="0" fontId="53" fillId="0" borderId="14" xfId="2" applyFont="1" applyBorder="1" applyAlignment="1" applyProtection="1">
      <alignment horizontal="left" wrapText="1"/>
    </xf>
    <xf numFmtId="0" fontId="53" fillId="0" borderId="15" xfId="2" applyFont="1" applyBorder="1" applyAlignment="1" applyProtection="1">
      <alignment horizontal="left" wrapText="1"/>
    </xf>
    <xf numFmtId="0" fontId="53" fillId="0" borderId="8" xfId="2" applyFont="1" applyBorder="1" applyAlignment="1" applyProtection="1">
      <alignment horizontal="left" wrapText="1"/>
    </xf>
    <xf numFmtId="0" fontId="53" fillId="0" borderId="16" xfId="2" applyFont="1" applyBorder="1" applyAlignment="1" applyProtection="1">
      <alignment horizontal="left" wrapText="1"/>
    </xf>
    <xf numFmtId="0" fontId="53" fillId="0" borderId="7" xfId="2" applyFont="1" applyBorder="1" applyAlignment="1" applyProtection="1">
      <alignment horizontal="left" wrapText="1"/>
    </xf>
    <xf numFmtId="0" fontId="41" fillId="7" borderId="4" xfId="2" applyFont="1" applyFill="1" applyBorder="1" applyAlignment="1" applyProtection="1">
      <alignment horizontal="left" vertical="center" wrapText="1"/>
    </xf>
    <xf numFmtId="0" fontId="41" fillId="7" borderId="15" xfId="2" applyFont="1" applyFill="1" applyBorder="1" applyAlignment="1" applyProtection="1">
      <alignment horizontal="left" vertical="center" wrapText="1"/>
    </xf>
    <xf numFmtId="0" fontId="41" fillId="7" borderId="8" xfId="2" applyFont="1" applyFill="1" applyBorder="1" applyAlignment="1" applyProtection="1">
      <alignment horizontal="left" vertical="center" wrapText="1"/>
    </xf>
    <xf numFmtId="0" fontId="41" fillId="7" borderId="7" xfId="2" applyFont="1" applyFill="1" applyBorder="1" applyAlignment="1" applyProtection="1">
      <alignment horizontal="left" vertical="center" wrapText="1"/>
    </xf>
    <xf numFmtId="0" fontId="23" fillId="10" borderId="40" xfId="2" applyFont="1" applyFill="1" applyBorder="1" applyAlignment="1" applyProtection="1">
      <alignment horizontal="left" vertical="center" wrapText="1"/>
      <protection hidden="1"/>
    </xf>
    <xf numFmtId="0" fontId="23" fillId="10" borderId="41" xfId="2" applyFont="1" applyFill="1" applyBorder="1" applyAlignment="1" applyProtection="1">
      <alignment horizontal="left" vertical="center" wrapText="1"/>
      <protection hidden="1"/>
    </xf>
    <xf numFmtId="0" fontId="32" fillId="0" borderId="39" xfId="2" applyFont="1" applyFill="1" applyBorder="1" applyAlignment="1" applyProtection="1">
      <alignment horizontal="left" vertical="center" wrapText="1"/>
      <protection hidden="1"/>
    </xf>
    <xf numFmtId="0" fontId="32" fillId="7" borderId="39" xfId="2" applyFont="1" applyFill="1" applyBorder="1" applyAlignment="1" applyProtection="1">
      <alignment horizontal="left" vertical="center" wrapText="1"/>
      <protection hidden="1"/>
    </xf>
    <xf numFmtId="0" fontId="33" fillId="7" borderId="10" xfId="2" applyFont="1" applyFill="1" applyBorder="1" applyAlignment="1" applyProtection="1">
      <alignment horizontal="left" vertical="center" wrapText="1"/>
      <protection hidden="1"/>
    </xf>
    <xf numFmtId="0" fontId="32" fillId="7" borderId="29" xfId="2" applyFont="1" applyFill="1" applyBorder="1" applyAlignment="1" applyProtection="1">
      <alignment horizontal="left" vertical="center" wrapText="1"/>
      <protection hidden="1"/>
    </xf>
    <xf numFmtId="0" fontId="47" fillId="7" borderId="38" xfId="2" applyFont="1" applyFill="1" applyBorder="1" applyAlignment="1">
      <alignment horizontal="left" vertical="center" wrapText="1"/>
    </xf>
    <xf numFmtId="0" fontId="54" fillId="7" borderId="9" xfId="2" applyFont="1" applyFill="1" applyBorder="1" applyAlignment="1" applyProtection="1">
      <alignment horizontal="center" vertical="center" wrapText="1"/>
    </xf>
    <xf numFmtId="0" fontId="54" fillId="7" borderId="28" xfId="2" applyFont="1" applyFill="1" applyBorder="1" applyAlignment="1" applyProtection="1">
      <alignment horizontal="center" vertical="center" wrapText="1"/>
    </xf>
    <xf numFmtId="0" fontId="54" fillId="7" borderId="38" xfId="2" applyFont="1" applyFill="1" applyBorder="1" applyAlignment="1" applyProtection="1">
      <alignment horizontal="center" vertical="center" wrapText="1"/>
    </xf>
    <xf numFmtId="0" fontId="41" fillId="7" borderId="10" xfId="2" applyFont="1" applyFill="1" applyBorder="1" applyAlignment="1" applyProtection="1">
      <alignment horizontal="left" vertical="center"/>
    </xf>
    <xf numFmtId="0" fontId="41" fillId="7" borderId="10" xfId="2" applyFont="1" applyFill="1" applyBorder="1" applyAlignment="1" applyProtection="1">
      <alignment horizontal="left" vertical="center" wrapText="1"/>
    </xf>
    <xf numFmtId="0" fontId="66" fillId="12" borderId="10" xfId="2" applyFont="1" applyFill="1" applyBorder="1" applyAlignment="1" applyProtection="1">
      <alignment horizontal="center" vertical="center"/>
    </xf>
    <xf numFmtId="0" fontId="67" fillId="12" borderId="10" xfId="2" applyFont="1" applyFill="1" applyBorder="1" applyAlignment="1" applyProtection="1">
      <alignment horizontal="center" vertical="center"/>
    </xf>
    <xf numFmtId="0" fontId="53" fillId="0" borderId="0" xfId="2" applyFont="1" applyAlignment="1" applyProtection="1">
      <alignment horizontal="left" vertical="center" wrapText="1"/>
    </xf>
    <xf numFmtId="0" fontId="65" fillId="0" borderId="0" xfId="2" applyFont="1" applyAlignment="1" applyProtection="1">
      <alignment horizontal="left" vertical="center" wrapText="1"/>
    </xf>
    <xf numFmtId="0" fontId="54" fillId="0" borderId="9" xfId="2" applyFont="1" applyFill="1" applyBorder="1" applyAlignment="1" applyProtection="1">
      <alignment horizontal="center" vertical="center" wrapText="1"/>
    </xf>
    <xf numFmtId="0" fontId="54" fillId="0" borderId="28" xfId="2" applyFont="1" applyFill="1" applyBorder="1" applyAlignment="1" applyProtection="1">
      <alignment horizontal="center" vertical="center" wrapText="1"/>
    </xf>
    <xf numFmtId="0" fontId="54" fillId="0" borderId="38" xfId="2" applyFont="1" applyFill="1" applyBorder="1" applyAlignment="1" applyProtection="1">
      <alignment horizontal="center" vertical="center" wrapText="1"/>
    </xf>
    <xf numFmtId="0" fontId="47" fillId="0" borderId="38" xfId="2" applyFont="1" applyFill="1" applyBorder="1" applyAlignment="1" applyProtection="1">
      <alignment horizontal="left" vertical="center" wrapText="1"/>
      <protection hidden="1"/>
    </xf>
    <xf numFmtId="0" fontId="43" fillId="7" borderId="29" xfId="2" applyFont="1" applyFill="1" applyBorder="1" applyAlignment="1" applyProtection="1">
      <alignment horizontal="right" vertical="center"/>
      <protection hidden="1"/>
    </xf>
    <xf numFmtId="0" fontId="43" fillId="7" borderId="38" xfId="2" applyFont="1" applyFill="1" applyBorder="1" applyAlignment="1" applyProtection="1">
      <alignment horizontal="right" vertical="center"/>
      <protection hidden="1"/>
    </xf>
    <xf numFmtId="0" fontId="23" fillId="10" borderId="40" xfId="2" applyFont="1" applyFill="1" applyBorder="1" applyAlignment="1" applyProtection="1">
      <alignment horizontal="left" vertical="center" wrapText="1"/>
    </xf>
    <xf numFmtId="0" fontId="23" fillId="10" borderId="41" xfId="2" applyFont="1" applyFill="1" applyBorder="1" applyAlignment="1" applyProtection="1">
      <alignment horizontal="left" vertical="center" wrapText="1"/>
    </xf>
    <xf numFmtId="0" fontId="47" fillId="0" borderId="38" xfId="2" applyFont="1" applyFill="1" applyBorder="1" applyAlignment="1" applyProtection="1">
      <alignment horizontal="left" vertical="center"/>
      <protection hidden="1"/>
    </xf>
    <xf numFmtId="0" fontId="48" fillId="0" borderId="39" xfId="2" applyFont="1" applyFill="1" applyBorder="1" applyAlignment="1" applyProtection="1">
      <alignment horizontal="left" vertical="center" wrapText="1"/>
      <protection hidden="1"/>
    </xf>
    <xf numFmtId="0" fontId="48" fillId="0" borderId="10" xfId="2" applyFont="1" applyFill="1" applyBorder="1" applyAlignment="1" applyProtection="1">
      <alignment horizontal="left" vertical="center" wrapText="1"/>
      <protection hidden="1"/>
    </xf>
    <xf numFmtId="0" fontId="47" fillId="7" borderId="38" xfId="2" applyFont="1" applyFill="1" applyBorder="1" applyAlignment="1" applyProtection="1">
      <alignment horizontal="left" vertical="center" wrapText="1"/>
      <protection hidden="1"/>
    </xf>
    <xf numFmtId="0" fontId="15" fillId="2" borderId="44" xfId="0" applyFont="1" applyFill="1" applyBorder="1" applyAlignment="1" applyProtection="1">
      <alignment horizontal="left" vertical="center" wrapText="1"/>
    </xf>
    <xf numFmtId="0" fontId="19" fillId="3" borderId="5" xfId="0" applyFont="1" applyFill="1" applyBorder="1" applyAlignment="1" applyProtection="1">
      <alignment horizontal="left" vertical="center" wrapText="1"/>
      <protection hidden="1"/>
    </xf>
    <xf numFmtId="0" fontId="19" fillId="3" borderId="0" xfId="0" applyFont="1" applyFill="1" applyBorder="1" applyAlignment="1" applyProtection="1">
      <alignment horizontal="left" vertical="center" wrapText="1"/>
      <protection hidden="1"/>
    </xf>
    <xf numFmtId="0" fontId="19" fillId="3" borderId="2" xfId="0" applyFont="1" applyFill="1" applyBorder="1" applyAlignment="1" applyProtection="1">
      <alignment horizontal="left" vertical="center" wrapText="1"/>
      <protection hidden="1"/>
    </xf>
    <xf numFmtId="0" fontId="9" fillId="5" borderId="5" xfId="0" applyFont="1" applyFill="1" applyBorder="1" applyAlignment="1" applyProtection="1">
      <alignment horizontal="left" vertical="center"/>
      <protection hidden="1"/>
    </xf>
    <xf numFmtId="0" fontId="12" fillId="5" borderId="0" xfId="0" applyFont="1" applyFill="1" applyBorder="1" applyAlignment="1" applyProtection="1">
      <alignment horizontal="left" vertical="center"/>
      <protection hidden="1"/>
    </xf>
    <xf numFmtId="0" fontId="12" fillId="5" borderId="2" xfId="0" applyFont="1" applyFill="1" applyBorder="1" applyAlignment="1" applyProtection="1">
      <alignment horizontal="left" vertical="center"/>
      <protection hidden="1"/>
    </xf>
    <xf numFmtId="0" fontId="9" fillId="5" borderId="8" xfId="0" applyFont="1" applyFill="1" applyBorder="1" applyAlignment="1" applyProtection="1">
      <alignment horizontal="left" vertical="center"/>
      <protection hidden="1"/>
    </xf>
    <xf numFmtId="0" fontId="12" fillId="5" borderId="16" xfId="0" applyFont="1" applyFill="1" applyBorder="1" applyAlignment="1" applyProtection="1">
      <alignment horizontal="left" vertical="center"/>
      <protection hidden="1"/>
    </xf>
    <xf numFmtId="0" fontId="12" fillId="5" borderId="7" xfId="0" applyFont="1" applyFill="1" applyBorder="1" applyAlignment="1" applyProtection="1">
      <alignment horizontal="left" vertical="center"/>
      <protection hidden="1"/>
    </xf>
    <xf numFmtId="0" fontId="10" fillId="5" borderId="4" xfId="0" applyNumberFormat="1" applyFont="1" applyFill="1" applyBorder="1" applyAlignment="1" applyProtection="1">
      <alignment horizontal="left" vertical="center"/>
      <protection hidden="1"/>
    </xf>
    <xf numFmtId="0" fontId="10" fillId="5" borderId="14" xfId="0" applyNumberFormat="1" applyFont="1" applyFill="1" applyBorder="1" applyAlignment="1" applyProtection="1">
      <alignment horizontal="left" vertical="center"/>
      <protection hidden="1"/>
    </xf>
    <xf numFmtId="0" fontId="10" fillId="5" borderId="15" xfId="0" applyNumberFormat="1" applyFont="1" applyFill="1" applyBorder="1" applyAlignment="1" applyProtection="1">
      <alignment horizontal="left" vertical="center"/>
      <protection hidden="1"/>
    </xf>
    <xf numFmtId="0" fontId="9" fillId="5" borderId="5" xfId="0" applyNumberFormat="1" applyFont="1" applyFill="1" applyBorder="1" applyAlignment="1" applyProtection="1">
      <alignment horizontal="left" vertical="center"/>
      <protection hidden="1"/>
    </xf>
    <xf numFmtId="0" fontId="12" fillId="5" borderId="0" xfId="0" applyNumberFormat="1" applyFont="1" applyFill="1" applyBorder="1" applyAlignment="1" applyProtection="1">
      <alignment horizontal="left" vertical="center"/>
      <protection hidden="1"/>
    </xf>
    <xf numFmtId="0" fontId="12" fillId="5" borderId="2" xfId="0" applyNumberFormat="1" applyFont="1" applyFill="1" applyBorder="1" applyAlignment="1" applyProtection="1">
      <alignment horizontal="left" vertical="center"/>
      <protection hidden="1"/>
    </xf>
    <xf numFmtId="0" fontId="33" fillId="0" borderId="5" xfId="0" applyFont="1" applyBorder="1" applyAlignment="1" applyProtection="1">
      <alignment horizontal="center" vertical="center" wrapText="1"/>
      <protection locked="0" hidden="1"/>
    </xf>
    <xf numFmtId="0" fontId="33" fillId="0" borderId="0" xfId="0" applyFont="1" applyBorder="1" applyAlignment="1" applyProtection="1">
      <alignment horizontal="center" vertical="center" wrapText="1"/>
      <protection locked="0" hidden="1"/>
    </xf>
    <xf numFmtId="0" fontId="33" fillId="0" borderId="2" xfId="0" applyFont="1" applyBorder="1" applyAlignment="1" applyProtection="1">
      <alignment horizontal="center" vertical="center" wrapText="1"/>
      <protection locked="0" hidden="1"/>
    </xf>
    <xf numFmtId="0" fontId="33" fillId="0" borderId="8" xfId="0" applyFont="1" applyBorder="1" applyAlignment="1" applyProtection="1">
      <alignment horizontal="center" vertical="center" wrapText="1"/>
      <protection locked="0" hidden="1"/>
    </xf>
    <xf numFmtId="0" fontId="33" fillId="0" borderId="16" xfId="0" applyFont="1" applyBorder="1" applyAlignment="1" applyProtection="1">
      <alignment horizontal="center" vertical="center" wrapText="1"/>
      <protection locked="0" hidden="1"/>
    </xf>
    <xf numFmtId="0" fontId="33" fillId="0" borderId="7" xfId="0" applyFont="1" applyBorder="1" applyAlignment="1" applyProtection="1">
      <alignment horizontal="center" vertical="center" wrapText="1"/>
      <protection locked="0" hidden="1"/>
    </xf>
    <xf numFmtId="0" fontId="25" fillId="0" borderId="31" xfId="0" applyFont="1" applyBorder="1" applyAlignment="1" applyProtection="1">
      <alignment horizontal="left" vertical="center"/>
    </xf>
    <xf numFmtId="0" fontId="32" fillId="0" borderId="1" xfId="0" applyFont="1" applyBorder="1" applyAlignment="1" applyProtection="1">
      <alignment horizontal="center" vertical="center" wrapText="1"/>
    </xf>
    <xf numFmtId="0" fontId="32" fillId="0" borderId="6" xfId="0" applyFont="1" applyBorder="1" applyAlignment="1" applyProtection="1">
      <alignment horizontal="center" vertical="center" wrapText="1"/>
    </xf>
    <xf numFmtId="0" fontId="32" fillId="0" borderId="4" xfId="0" applyFont="1" applyBorder="1" applyAlignment="1" applyProtection="1">
      <alignment horizontal="center" vertical="center" wrapText="1"/>
    </xf>
    <xf numFmtId="0" fontId="32" fillId="0" borderId="8" xfId="0" applyFont="1" applyBorder="1" applyAlignment="1" applyProtection="1">
      <alignment horizontal="center" vertical="center" wrapText="1"/>
    </xf>
    <xf numFmtId="4" fontId="41" fillId="14" borderId="4" xfId="0" applyNumberFormat="1" applyFont="1" applyFill="1" applyBorder="1" applyAlignment="1">
      <alignment horizontal="center" vertical="center"/>
    </xf>
    <xf numFmtId="4" fontId="41" fillId="14" borderId="14" xfId="0" applyNumberFormat="1" applyFont="1" applyFill="1" applyBorder="1" applyAlignment="1">
      <alignment horizontal="center" vertical="center"/>
    </xf>
    <xf numFmtId="4" fontId="41" fillId="14" borderId="15" xfId="0" applyNumberFormat="1" applyFont="1" applyFill="1" applyBorder="1" applyAlignment="1">
      <alignment horizontal="center" vertical="center"/>
    </xf>
    <xf numFmtId="4" fontId="41" fillId="14" borderId="8" xfId="0" applyNumberFormat="1" applyFont="1" applyFill="1" applyBorder="1" applyAlignment="1">
      <alignment horizontal="center" vertical="center"/>
    </xf>
    <xf numFmtId="4" fontId="41" fillId="14" borderId="16" xfId="0" applyNumberFormat="1" applyFont="1" applyFill="1" applyBorder="1" applyAlignment="1">
      <alignment horizontal="center" vertical="center"/>
    </xf>
    <xf numFmtId="4" fontId="41" fillId="14" borderId="7" xfId="0" applyNumberFormat="1" applyFont="1" applyFill="1" applyBorder="1" applyAlignment="1">
      <alignment horizontal="center" vertical="center"/>
    </xf>
    <xf numFmtId="170" fontId="41" fillId="11" borderId="1" xfId="0" applyNumberFormat="1" applyFont="1" applyFill="1" applyBorder="1" applyAlignment="1" applyProtection="1">
      <alignment horizontal="center" vertical="center" wrapText="1"/>
    </xf>
    <xf numFmtId="170" fontId="41" fillId="11" borderId="6" xfId="0" applyNumberFormat="1" applyFont="1" applyFill="1" applyBorder="1" applyAlignment="1" applyProtection="1">
      <alignment horizontal="center" vertical="center" wrapText="1"/>
    </xf>
    <xf numFmtId="4" fontId="40" fillId="11" borderId="1" xfId="0" applyNumberFormat="1" applyFont="1" applyFill="1" applyBorder="1" applyAlignment="1" applyProtection="1">
      <alignment horizontal="center" vertical="center" wrapText="1"/>
    </xf>
    <xf numFmtId="4" fontId="40" fillId="11" borderId="6" xfId="0" applyNumberFormat="1" applyFont="1" applyFill="1" applyBorder="1" applyAlignment="1" applyProtection="1">
      <alignment horizontal="center" vertical="center" wrapText="1"/>
    </xf>
    <xf numFmtId="4" fontId="41" fillId="18" borderId="1" xfId="0" applyNumberFormat="1" applyFont="1" applyFill="1" applyBorder="1" applyAlignment="1">
      <alignment horizontal="center" vertical="center"/>
    </xf>
    <xf numFmtId="4" fontId="41" fillId="18" borderId="6" xfId="0" applyNumberFormat="1" applyFont="1" applyFill="1" applyBorder="1" applyAlignment="1">
      <alignment horizontal="center" vertical="center"/>
    </xf>
    <xf numFmtId="0" fontId="32" fillId="0" borderId="9" xfId="0" applyFont="1" applyBorder="1" applyAlignment="1" applyProtection="1">
      <alignment horizontal="center" vertical="center" wrapText="1"/>
    </xf>
    <xf numFmtId="0" fontId="32" fillId="0" borderId="38" xfId="0" applyFont="1" applyBorder="1" applyAlignment="1" applyProtection="1">
      <alignment horizontal="center" vertical="center" wrapText="1"/>
    </xf>
    <xf numFmtId="0" fontId="32" fillId="0" borderId="15" xfId="0" applyFont="1" applyBorder="1" applyAlignment="1" applyProtection="1">
      <alignment horizontal="center" vertical="center" wrapText="1"/>
    </xf>
    <xf numFmtId="0" fontId="32" fillId="0" borderId="7" xfId="0" applyFont="1" applyBorder="1" applyAlignment="1" applyProtection="1">
      <alignment horizontal="center" vertical="center" wrapText="1"/>
    </xf>
    <xf numFmtId="4" fontId="41" fillId="16" borderId="1" xfId="0" applyNumberFormat="1" applyFont="1" applyFill="1" applyBorder="1" applyAlignment="1" applyProtection="1">
      <alignment horizontal="center" vertical="center" wrapText="1"/>
    </xf>
    <xf numFmtId="4" fontId="41" fillId="16" borderId="6" xfId="0" applyNumberFormat="1" applyFont="1" applyFill="1" applyBorder="1" applyAlignment="1" applyProtection="1">
      <alignment horizontal="center" vertical="center" wrapText="1"/>
    </xf>
    <xf numFmtId="0" fontId="31" fillId="0" borderId="1" xfId="0" applyFont="1" applyBorder="1" applyAlignment="1" applyProtection="1">
      <alignment horizontal="center" vertical="center" textRotation="90" wrapText="1"/>
    </xf>
    <xf numFmtId="0" fontId="31" fillId="0" borderId="6" xfId="0" applyFont="1" applyBorder="1" applyAlignment="1" applyProtection="1">
      <alignment horizontal="center" vertical="center" textRotation="90" wrapText="1"/>
    </xf>
    <xf numFmtId="0" fontId="25" fillId="2" borderId="4" xfId="0" applyFont="1" applyFill="1" applyBorder="1" applyAlignment="1" applyProtection="1">
      <alignment horizontal="center" vertical="center" wrapText="1"/>
    </xf>
    <xf numFmtId="0" fontId="25" fillId="2" borderId="8" xfId="0" applyFont="1" applyFill="1" applyBorder="1" applyAlignment="1" applyProtection="1">
      <alignment horizontal="center" vertical="center" wrapText="1"/>
    </xf>
    <xf numFmtId="0" fontId="31" fillId="2" borderId="5" xfId="0" applyFont="1" applyFill="1" applyBorder="1" applyAlignment="1" applyProtection="1">
      <alignment horizontal="center" vertical="center" wrapText="1"/>
    </xf>
    <xf numFmtId="0" fontId="31" fillId="2" borderId="8" xfId="0" applyFont="1" applyFill="1" applyBorder="1" applyAlignment="1" applyProtection="1">
      <alignment horizontal="center" vertical="center" wrapText="1"/>
    </xf>
    <xf numFmtId="49" fontId="25" fillId="2" borderId="14" xfId="0" applyNumberFormat="1" applyFont="1" applyFill="1" applyBorder="1" applyAlignment="1" applyProtection="1">
      <alignment horizontal="left" vertical="center" wrapText="1"/>
    </xf>
    <xf numFmtId="49" fontId="25" fillId="2" borderId="15" xfId="0" applyNumberFormat="1" applyFont="1" applyFill="1" applyBorder="1" applyAlignment="1" applyProtection="1">
      <alignment horizontal="left" vertical="center" wrapText="1"/>
    </xf>
    <xf numFmtId="49" fontId="25" fillId="2" borderId="16" xfId="0" applyNumberFormat="1" applyFont="1" applyFill="1" applyBorder="1" applyAlignment="1" applyProtection="1">
      <alignment horizontal="left" vertical="center" wrapText="1"/>
    </xf>
    <xf numFmtId="49" fontId="25" fillId="2" borderId="7" xfId="0" applyNumberFormat="1"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16" xfId="0" applyFont="1" applyFill="1" applyBorder="1" applyAlignment="1" applyProtection="1">
      <alignment horizontal="left" vertical="center" wrapText="1"/>
    </xf>
    <xf numFmtId="0" fontId="31" fillId="2" borderId="7" xfId="0" applyFont="1" applyFill="1" applyBorder="1" applyAlignment="1" applyProtection="1">
      <alignment horizontal="left" vertical="center" wrapText="1"/>
    </xf>
    <xf numFmtId="4" fontId="41" fillId="8" borderId="1" xfId="0" applyNumberFormat="1" applyFont="1" applyFill="1" applyBorder="1" applyAlignment="1">
      <alignment horizontal="center" vertical="center"/>
    </xf>
    <xf numFmtId="4" fontId="41" fillId="8" borderId="6" xfId="0" applyNumberFormat="1" applyFont="1" applyFill="1" applyBorder="1" applyAlignment="1">
      <alignment horizontal="center" vertical="center"/>
    </xf>
    <xf numFmtId="0" fontId="32" fillId="0" borderId="1" xfId="0" applyFont="1" applyBorder="1" applyAlignment="1" applyProtection="1">
      <alignment horizontal="center" vertical="center" wrapText="1"/>
      <protection locked="0"/>
    </xf>
    <xf numFmtId="0" fontId="33" fillId="0" borderId="6" xfId="0" applyFont="1" applyBorder="1" applyAlignment="1">
      <alignment vertical="center"/>
    </xf>
    <xf numFmtId="0" fontId="32" fillId="2" borderId="1" xfId="0" applyFont="1" applyFill="1" applyBorder="1" applyAlignment="1" applyProtection="1">
      <alignment horizontal="center" vertical="center" wrapText="1"/>
    </xf>
    <xf numFmtId="0" fontId="33" fillId="0" borderId="6" xfId="0" applyFont="1" applyBorder="1" applyAlignment="1">
      <alignment horizontal="center" vertical="center" wrapText="1"/>
    </xf>
    <xf numFmtId="4" fontId="32" fillId="7" borderId="8" xfId="0" applyNumberFormat="1" applyFont="1" applyFill="1" applyBorder="1" applyAlignment="1" applyProtection="1">
      <alignment horizontal="center" vertical="center" wrapText="1"/>
      <protection hidden="1"/>
    </xf>
    <xf numFmtId="4" fontId="32" fillId="7" borderId="7" xfId="0" applyNumberFormat="1" applyFont="1" applyFill="1" applyBorder="1" applyAlignment="1" applyProtection="1">
      <alignment horizontal="center" vertical="center" wrapText="1"/>
      <protection hidden="1"/>
    </xf>
    <xf numFmtId="0" fontId="32" fillId="2" borderId="4" xfId="0" applyFont="1" applyFill="1" applyBorder="1" applyAlignment="1" applyProtection="1">
      <alignment horizontal="center" vertical="center" wrapText="1"/>
      <protection hidden="1"/>
    </xf>
    <xf numFmtId="0" fontId="32" fillId="2" borderId="15" xfId="0" applyFont="1" applyFill="1" applyBorder="1" applyAlignment="1" applyProtection="1">
      <alignment horizontal="center" vertical="center" wrapText="1"/>
      <protection hidden="1"/>
    </xf>
    <xf numFmtId="0" fontId="33" fillId="2" borderId="8" xfId="0" applyFont="1" applyFill="1" applyBorder="1" applyAlignment="1" applyProtection="1">
      <alignment horizontal="center" vertical="center" wrapText="1"/>
      <protection hidden="1"/>
    </xf>
    <xf numFmtId="0" fontId="33" fillId="2" borderId="7" xfId="0" applyFont="1" applyFill="1" applyBorder="1" applyAlignment="1" applyProtection="1">
      <alignment horizontal="center" vertical="center" wrapText="1"/>
      <protection hidden="1"/>
    </xf>
    <xf numFmtId="0" fontId="32" fillId="0" borderId="1" xfId="0" applyFont="1" applyBorder="1" applyAlignment="1" applyProtection="1">
      <alignment horizontal="center" vertical="center" textRotation="90" wrapText="1"/>
    </xf>
    <xf numFmtId="0" fontId="32" fillId="0" borderId="6" xfId="0" applyFont="1" applyBorder="1" applyAlignment="1" applyProtection="1">
      <alignment horizontal="center" vertical="center" textRotation="90" wrapText="1"/>
    </xf>
    <xf numFmtId="4" fontId="41" fillId="18" borderId="1" xfId="0" applyNumberFormat="1" applyFont="1" applyFill="1" applyBorder="1" applyAlignment="1">
      <alignment horizontal="center" vertical="center" wrapText="1"/>
    </xf>
    <xf numFmtId="4" fontId="41" fillId="8" borderId="90" xfId="0" applyNumberFormat="1" applyFont="1" applyFill="1" applyBorder="1" applyAlignment="1">
      <alignment horizontal="center" vertical="center"/>
    </xf>
    <xf numFmtId="4" fontId="41" fillId="8" borderId="80" xfId="0" applyNumberFormat="1" applyFont="1" applyFill="1" applyBorder="1" applyAlignment="1">
      <alignment horizontal="center" vertical="center"/>
    </xf>
    <xf numFmtId="0" fontId="31" fillId="0" borderId="14" xfId="0" applyFont="1" applyBorder="1" applyAlignment="1" applyProtection="1">
      <alignment horizontal="left" vertical="center" wrapText="1"/>
    </xf>
    <xf numFmtId="0" fontId="31" fillId="0" borderId="15" xfId="0" applyFont="1" applyBorder="1" applyAlignment="1" applyProtection="1">
      <alignment horizontal="left" vertical="center" wrapText="1"/>
    </xf>
    <xf numFmtId="0" fontId="31" fillId="0" borderId="1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49" fontId="25" fillId="0" borderId="14" xfId="0" applyNumberFormat="1" applyFont="1" applyBorder="1" applyAlignment="1" applyProtection="1">
      <alignment horizontal="left" vertical="center" wrapText="1"/>
    </xf>
    <xf numFmtId="49" fontId="25" fillId="0" borderId="15" xfId="0" applyNumberFormat="1" applyFont="1" applyBorder="1" applyAlignment="1" applyProtection="1">
      <alignment horizontal="left" vertical="center" wrapText="1"/>
    </xf>
    <xf numFmtId="49" fontId="25" fillId="0" borderId="0" xfId="0" applyNumberFormat="1" applyFont="1" applyBorder="1" applyAlignment="1" applyProtection="1">
      <alignment horizontal="left" vertical="center" wrapText="1"/>
    </xf>
    <xf numFmtId="49" fontId="25" fillId="0" borderId="2" xfId="0" applyNumberFormat="1" applyFont="1" applyBorder="1" applyAlignment="1" applyProtection="1">
      <alignment horizontal="left" vertical="center" wrapText="1"/>
    </xf>
    <xf numFmtId="14" fontId="25" fillId="0" borderId="12" xfId="0" applyNumberFormat="1" applyFont="1" applyBorder="1" applyAlignment="1" applyProtection="1">
      <alignment horizontal="left" vertical="center"/>
    </xf>
    <xf numFmtId="14" fontId="25" fillId="0" borderId="18" xfId="0" applyNumberFormat="1" applyFont="1" applyBorder="1" applyAlignment="1" applyProtection="1">
      <alignment horizontal="left" vertical="center"/>
    </xf>
    <xf numFmtId="14" fontId="25" fillId="0" borderId="17" xfId="0" applyNumberFormat="1" applyFont="1" applyBorder="1" applyAlignment="1" applyProtection="1">
      <alignment horizontal="left" vertical="center"/>
    </xf>
    <xf numFmtId="0" fontId="25" fillId="0" borderId="12" xfId="0" applyNumberFormat="1" applyFont="1" applyBorder="1" applyAlignment="1" applyProtection="1">
      <alignment horizontal="left" vertical="center"/>
    </xf>
    <xf numFmtId="0" fontId="25" fillId="0" borderId="18" xfId="0" applyNumberFormat="1" applyFont="1" applyBorder="1" applyAlignment="1" applyProtection="1">
      <alignment horizontal="left" vertical="center"/>
    </xf>
    <xf numFmtId="0" fontId="25" fillId="0" borderId="17" xfId="0" applyNumberFormat="1" applyFont="1" applyBorder="1" applyAlignment="1" applyProtection="1">
      <alignment horizontal="left" vertical="center"/>
    </xf>
    <xf numFmtId="0" fontId="32" fillId="0" borderId="12" xfId="0" applyFont="1" applyBorder="1" applyAlignment="1" applyProtection="1">
      <alignment horizontal="right" vertical="center"/>
    </xf>
    <xf numFmtId="0" fontId="32" fillId="0" borderId="17" xfId="0" applyFont="1" applyBorder="1" applyAlignment="1" applyProtection="1">
      <alignment horizontal="right" vertical="center"/>
    </xf>
    <xf numFmtId="0" fontId="32" fillId="2" borderId="15" xfId="0" applyFont="1" applyFill="1" applyBorder="1" applyAlignment="1" applyProtection="1">
      <alignment horizontal="center" vertical="center" wrapText="1"/>
    </xf>
    <xf numFmtId="0" fontId="33" fillId="0" borderId="7" xfId="0" applyFont="1" applyBorder="1" applyAlignment="1">
      <alignment horizontal="center" vertical="center" wrapText="1"/>
    </xf>
    <xf numFmtId="0" fontId="51" fillId="5" borderId="4" xfId="0" applyFont="1" applyFill="1" applyBorder="1" applyAlignment="1" applyProtection="1">
      <alignment horizontal="center" vertical="top" wrapText="1"/>
    </xf>
    <xf numFmtId="0" fontId="25" fillId="5" borderId="14" xfId="0" applyFont="1" applyFill="1" applyBorder="1" applyAlignment="1" applyProtection="1">
      <alignment horizontal="center" vertical="top" wrapText="1"/>
    </xf>
    <xf numFmtId="0" fontId="25" fillId="5" borderId="15" xfId="0" applyFont="1" applyFill="1" applyBorder="1" applyAlignment="1" applyProtection="1">
      <alignment horizontal="center" vertical="top" wrapText="1"/>
    </xf>
    <xf numFmtId="49" fontId="51" fillId="5" borderId="8" xfId="0" applyNumberFormat="1" applyFont="1" applyFill="1" applyBorder="1" applyAlignment="1" applyProtection="1">
      <alignment horizontal="center" vertical="center" wrapText="1"/>
    </xf>
    <xf numFmtId="49" fontId="51" fillId="5" borderId="16" xfId="0" applyNumberFormat="1" applyFont="1" applyFill="1" applyBorder="1" applyAlignment="1" applyProtection="1">
      <alignment horizontal="center" vertical="center" wrapText="1"/>
    </xf>
    <xf numFmtId="49" fontId="51" fillId="5" borderId="7" xfId="0" applyNumberFormat="1" applyFont="1" applyFill="1" applyBorder="1" applyAlignment="1" applyProtection="1">
      <alignment horizontal="center" vertical="center" wrapText="1"/>
    </xf>
    <xf numFmtId="49" fontId="51" fillId="5" borderId="5" xfId="0" applyNumberFormat="1" applyFont="1" applyFill="1" applyBorder="1" applyAlignment="1" applyProtection="1">
      <alignment horizontal="center" vertical="center" wrapText="1"/>
    </xf>
    <xf numFmtId="49" fontId="51" fillId="5" borderId="0" xfId="0" applyNumberFormat="1" applyFont="1" applyFill="1" applyBorder="1" applyAlignment="1" applyProtection="1">
      <alignment horizontal="center" vertical="center" wrapText="1"/>
    </xf>
    <xf numFmtId="49" fontId="51" fillId="5" borderId="2" xfId="0" applyNumberFormat="1" applyFont="1" applyFill="1" applyBorder="1" applyAlignment="1" applyProtection="1">
      <alignment horizontal="center" vertical="center" wrapText="1"/>
    </xf>
    <xf numFmtId="49" fontId="25" fillId="5" borderId="5" xfId="0" applyNumberFormat="1" applyFont="1" applyFill="1" applyBorder="1" applyAlignment="1" applyProtection="1">
      <alignment horizontal="center" vertical="center" wrapText="1"/>
    </xf>
    <xf numFmtId="49" fontId="25" fillId="5" borderId="0" xfId="0" applyNumberFormat="1" applyFont="1" applyFill="1" applyBorder="1" applyAlignment="1" applyProtection="1">
      <alignment horizontal="center" vertical="center" wrapText="1"/>
    </xf>
    <xf numFmtId="49" fontId="25" fillId="5" borderId="2" xfId="0" applyNumberFormat="1" applyFont="1" applyFill="1" applyBorder="1" applyAlignment="1" applyProtection="1">
      <alignment horizontal="center" vertical="center" wrapText="1"/>
    </xf>
    <xf numFmtId="0" fontId="32" fillId="0" borderId="28" xfId="0" applyFont="1" applyBorder="1" applyAlignment="1" applyProtection="1">
      <alignment horizontal="center" vertical="center" wrapText="1"/>
    </xf>
    <xf numFmtId="0" fontId="33" fillId="0" borderId="70" xfId="0" applyFont="1" applyBorder="1" applyAlignment="1" applyProtection="1">
      <alignment horizontal="center" vertical="center" wrapText="1"/>
      <protection locked="0" hidden="1"/>
    </xf>
    <xf numFmtId="0" fontId="33" fillId="0" borderId="71" xfId="0" applyFont="1" applyBorder="1" applyAlignment="1" applyProtection="1">
      <alignment horizontal="center" vertical="center" wrapText="1"/>
      <protection locked="0" hidden="1"/>
    </xf>
    <xf numFmtId="0" fontId="33" fillId="0" borderId="72" xfId="0" applyFont="1" applyBorder="1" applyAlignment="1" applyProtection="1">
      <alignment horizontal="center" vertical="center" wrapText="1"/>
      <protection locked="0" hidden="1"/>
    </xf>
    <xf numFmtId="0" fontId="33" fillId="0" borderId="66" xfId="0" applyFont="1" applyBorder="1" applyAlignment="1" applyProtection="1">
      <alignment horizontal="center" vertical="center" wrapText="1"/>
      <protection locked="0" hidden="1"/>
    </xf>
    <xf numFmtId="0" fontId="33" fillId="0" borderId="65" xfId="0" applyFont="1" applyBorder="1" applyAlignment="1" applyProtection="1">
      <alignment horizontal="center" vertical="center" wrapText="1"/>
      <protection locked="0" hidden="1"/>
    </xf>
    <xf numFmtId="0" fontId="33" fillId="0" borderId="67" xfId="0" applyFont="1" applyBorder="1" applyAlignment="1" applyProtection="1">
      <alignment horizontal="center" vertical="center" wrapText="1"/>
      <protection locked="0" hidden="1"/>
    </xf>
    <xf numFmtId="4" fontId="41" fillId="14" borderId="66" xfId="0" applyNumberFormat="1" applyFont="1" applyFill="1" applyBorder="1" applyAlignment="1">
      <alignment horizontal="center" vertical="center"/>
    </xf>
    <xf numFmtId="4" fontId="41" fillId="14" borderId="65" xfId="0" applyNumberFormat="1" applyFont="1" applyFill="1" applyBorder="1" applyAlignment="1">
      <alignment horizontal="center" vertical="center"/>
    </xf>
    <xf numFmtId="4" fontId="41" fillId="14" borderId="67" xfId="0" applyNumberFormat="1" applyFont="1" applyFill="1" applyBorder="1" applyAlignment="1">
      <alignment horizontal="center" vertical="center"/>
    </xf>
    <xf numFmtId="14" fontId="25" fillId="0" borderId="31" xfId="0" applyNumberFormat="1" applyFont="1" applyBorder="1" applyAlignment="1" applyProtection="1">
      <alignment horizontal="left" vertical="center"/>
    </xf>
    <xf numFmtId="0" fontId="25" fillId="0" borderId="31" xfId="0" applyNumberFormat="1" applyFont="1" applyBorder="1" applyAlignment="1" applyProtection="1">
      <alignment horizontal="left" vertical="center"/>
    </xf>
    <xf numFmtId="0" fontId="25" fillId="5" borderId="4" xfId="0" applyFont="1" applyFill="1" applyBorder="1" applyAlignment="1" applyProtection="1">
      <alignment horizontal="center" vertical="center" wrapText="1"/>
    </xf>
    <xf numFmtId="0" fontId="25" fillId="5" borderId="14" xfId="0" applyFont="1" applyFill="1" applyBorder="1" applyAlignment="1" applyProtection="1">
      <alignment horizontal="center" vertical="center" wrapText="1"/>
    </xf>
    <xf numFmtId="0" fontId="25" fillId="5" borderId="15" xfId="0" applyFont="1" applyFill="1" applyBorder="1" applyAlignment="1" applyProtection="1">
      <alignment horizontal="center" vertical="center" wrapText="1"/>
    </xf>
    <xf numFmtId="0" fontId="32" fillId="2" borderId="4"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33" fillId="2" borderId="7" xfId="0" applyFont="1" applyFill="1" applyBorder="1" applyAlignment="1" applyProtection="1">
      <alignment horizontal="center" vertical="center" wrapText="1"/>
    </xf>
    <xf numFmtId="0" fontId="33" fillId="0" borderId="3" xfId="0" applyFont="1" applyBorder="1" applyAlignment="1" applyProtection="1">
      <alignment horizontal="center" vertical="center" wrapText="1"/>
      <protection locked="0" hidden="1"/>
    </xf>
    <xf numFmtId="0" fontId="33" fillId="0" borderId="6" xfId="0" applyFont="1" applyBorder="1" applyAlignment="1" applyProtection="1">
      <alignment horizontal="center" vertical="center" wrapText="1"/>
      <protection locked="0" hidden="1"/>
    </xf>
    <xf numFmtId="0" fontId="33" fillId="0" borderId="77" xfId="0" applyFont="1" applyBorder="1" applyAlignment="1" applyProtection="1">
      <alignment horizontal="center" vertical="center" wrapText="1"/>
      <protection locked="0" hidden="1"/>
    </xf>
    <xf numFmtId="0" fontId="33" fillId="0" borderId="78" xfId="0" applyFont="1" applyBorder="1" applyAlignment="1" applyProtection="1">
      <alignment horizontal="center" vertical="center" wrapText="1"/>
      <protection locked="0" hidden="1"/>
    </xf>
    <xf numFmtId="0" fontId="33" fillId="0" borderId="79" xfId="0" applyFont="1" applyBorder="1" applyAlignment="1" applyProtection="1">
      <alignment horizontal="center" vertical="center" wrapText="1"/>
      <protection locked="0" hidden="1"/>
    </xf>
    <xf numFmtId="4" fontId="32" fillId="7" borderId="9" xfId="0" applyNumberFormat="1" applyFont="1" applyFill="1" applyBorder="1" applyAlignment="1" applyProtection="1">
      <alignment horizontal="center" vertical="center" wrapText="1"/>
      <protection hidden="1"/>
    </xf>
    <xf numFmtId="4" fontId="32" fillId="7" borderId="38" xfId="0" applyNumberFormat="1" applyFont="1" applyFill="1" applyBorder="1" applyAlignment="1" applyProtection="1">
      <alignment horizontal="center" vertical="center" wrapText="1"/>
      <protection hidden="1"/>
    </xf>
    <xf numFmtId="0" fontId="32" fillId="2" borderId="6" xfId="0" applyFont="1" applyFill="1" applyBorder="1" applyAlignment="1" applyProtection="1">
      <alignment horizontal="center" vertical="center" wrapText="1"/>
    </xf>
    <xf numFmtId="0" fontId="32" fillId="0" borderId="31" xfId="0" applyFont="1" applyBorder="1" applyAlignment="1" applyProtection="1">
      <alignment horizontal="right" vertical="center"/>
    </xf>
    <xf numFmtId="0" fontId="25" fillId="2" borderId="14" xfId="0" applyNumberFormat="1" applyFont="1" applyFill="1" applyBorder="1" applyAlignment="1" applyProtection="1">
      <alignment horizontal="left" vertical="center" wrapText="1"/>
    </xf>
    <xf numFmtId="0" fontId="25" fillId="2" borderId="15" xfId="0" applyNumberFormat="1" applyFont="1" applyFill="1" applyBorder="1" applyAlignment="1" applyProtection="1">
      <alignment horizontal="left" vertical="center" wrapText="1"/>
    </xf>
    <xf numFmtId="0" fontId="25" fillId="2" borderId="16" xfId="0" applyNumberFormat="1" applyFont="1" applyFill="1" applyBorder="1" applyAlignment="1" applyProtection="1">
      <alignment horizontal="left" vertical="center" wrapText="1"/>
    </xf>
    <xf numFmtId="0" fontId="25" fillId="2" borderId="7" xfId="0" applyNumberFormat="1" applyFont="1" applyFill="1" applyBorder="1" applyAlignment="1" applyProtection="1">
      <alignment horizontal="left" vertical="center" wrapText="1"/>
    </xf>
    <xf numFmtId="4" fontId="41" fillId="8" borderId="84" xfId="0" applyNumberFormat="1" applyFont="1" applyFill="1" applyBorder="1" applyAlignment="1">
      <alignment horizontal="center" vertical="center"/>
    </xf>
    <xf numFmtId="4" fontId="41" fillId="8" borderId="68" xfId="0" applyNumberFormat="1" applyFont="1" applyFill="1" applyBorder="1" applyAlignment="1">
      <alignment horizontal="center" vertical="center"/>
    </xf>
    <xf numFmtId="4" fontId="40" fillId="11" borderId="3" xfId="0" applyNumberFormat="1" applyFont="1" applyFill="1" applyBorder="1" applyAlignment="1" applyProtection="1">
      <alignment horizontal="center" vertical="center" wrapText="1"/>
    </xf>
    <xf numFmtId="0" fontId="31" fillId="0" borderId="3" xfId="0" applyFont="1" applyBorder="1" applyAlignment="1" applyProtection="1">
      <alignment horizontal="center" vertical="center" textRotation="90" wrapText="1"/>
    </xf>
    <xf numFmtId="10" fontId="32" fillId="0" borderId="1" xfId="0" applyNumberFormat="1" applyFont="1" applyBorder="1" applyAlignment="1" applyProtection="1">
      <alignment horizontal="center" vertical="center" wrapText="1"/>
    </xf>
    <xf numFmtId="10" fontId="32" fillId="0" borderId="6" xfId="0" applyNumberFormat="1" applyFont="1" applyBorder="1" applyAlignment="1" applyProtection="1">
      <alignment horizontal="center" vertical="center" wrapText="1"/>
    </xf>
    <xf numFmtId="0" fontId="21" fillId="0" borderId="5" xfId="0" applyFont="1" applyBorder="1" applyAlignment="1" applyProtection="1">
      <alignment horizontal="center" vertical="center" wrapText="1"/>
      <protection locked="0" hidden="1"/>
    </xf>
    <xf numFmtId="0" fontId="21" fillId="0" borderId="0" xfId="0" applyFont="1" applyBorder="1" applyAlignment="1" applyProtection="1">
      <alignment horizontal="center" vertical="center" wrapText="1"/>
      <protection locked="0" hidden="1"/>
    </xf>
    <xf numFmtId="0" fontId="21" fillId="0" borderId="2" xfId="0" applyFont="1" applyBorder="1" applyAlignment="1" applyProtection="1">
      <alignment horizontal="center" vertical="center" wrapText="1"/>
      <protection locked="0" hidden="1"/>
    </xf>
    <xf numFmtId="0" fontId="21" fillId="0" borderId="8" xfId="0" applyFont="1" applyBorder="1" applyAlignment="1" applyProtection="1">
      <alignment horizontal="center" vertical="center" wrapText="1"/>
      <protection locked="0" hidden="1"/>
    </xf>
    <xf numFmtId="0" fontId="21" fillId="0" borderId="16" xfId="0" applyFont="1" applyBorder="1" applyAlignment="1" applyProtection="1">
      <alignment horizontal="center" vertical="center" wrapText="1"/>
      <protection locked="0" hidden="1"/>
    </xf>
    <xf numFmtId="0" fontId="21" fillId="0" borderId="7" xfId="0" applyFont="1" applyBorder="1" applyAlignment="1" applyProtection="1">
      <alignment horizontal="center" vertical="center" wrapText="1"/>
      <protection locked="0" hidden="1"/>
    </xf>
    <xf numFmtId="4" fontId="34" fillId="16" borderId="1" xfId="0" applyNumberFormat="1" applyFont="1" applyFill="1" applyBorder="1" applyAlignment="1" applyProtection="1">
      <alignment horizontal="center" vertical="center" wrapText="1"/>
    </xf>
    <xf numFmtId="4" fontId="34" fillId="16" borderId="6" xfId="0" applyNumberFormat="1" applyFont="1" applyFill="1" applyBorder="1" applyAlignment="1" applyProtection="1">
      <alignment horizontal="center" vertical="center" wrapText="1"/>
    </xf>
    <xf numFmtId="4" fontId="23" fillId="7" borderId="9" xfId="0" applyNumberFormat="1" applyFont="1" applyFill="1" applyBorder="1" applyAlignment="1" applyProtection="1">
      <alignment horizontal="center" vertical="center" wrapText="1"/>
      <protection hidden="1"/>
    </xf>
    <xf numFmtId="4" fontId="23" fillId="7" borderId="38" xfId="0" applyNumberFormat="1" applyFont="1" applyFill="1" applyBorder="1" applyAlignment="1" applyProtection="1">
      <alignment horizontal="center" vertical="center" wrapText="1"/>
      <protection hidden="1"/>
    </xf>
    <xf numFmtId="0" fontId="33" fillId="2" borderId="5" xfId="0" applyFont="1" applyFill="1" applyBorder="1" applyAlignment="1" applyProtection="1">
      <alignment horizontal="center" vertical="center" wrapText="1"/>
    </xf>
    <xf numFmtId="0" fontId="33" fillId="2" borderId="2" xfId="0" applyFont="1" applyFill="1" applyBorder="1" applyAlignment="1" applyProtection="1">
      <alignment horizontal="center" vertical="center" wrapText="1"/>
    </xf>
    <xf numFmtId="170" fontId="34" fillId="11" borderId="1" xfId="0" applyNumberFormat="1" applyFont="1" applyFill="1" applyBorder="1" applyAlignment="1" applyProtection="1">
      <alignment horizontal="center" vertical="center" wrapText="1"/>
    </xf>
    <xf numFmtId="170" fontId="34" fillId="11" borderId="6" xfId="0" applyNumberFormat="1" applyFont="1" applyFill="1" applyBorder="1" applyAlignment="1" applyProtection="1">
      <alignment horizontal="center" vertical="center" wrapText="1"/>
    </xf>
    <xf numFmtId="4" fontId="35" fillId="11" borderId="1" xfId="0" applyNumberFormat="1" applyFont="1" applyFill="1" applyBorder="1" applyAlignment="1" applyProtection="1">
      <alignment horizontal="center" vertical="center" wrapText="1"/>
    </xf>
    <xf numFmtId="4" fontId="35" fillId="11" borderId="6" xfId="0" applyNumberFormat="1" applyFont="1" applyFill="1" applyBorder="1" applyAlignment="1" applyProtection="1">
      <alignment horizontal="center" vertical="center" wrapText="1"/>
    </xf>
    <xf numFmtId="4" fontId="34" fillId="18" borderId="1" xfId="0" applyNumberFormat="1" applyFont="1" applyFill="1" applyBorder="1" applyAlignment="1">
      <alignment horizontal="center" vertical="center" wrapText="1"/>
    </xf>
    <xf numFmtId="4" fontId="34" fillId="18" borderId="6" xfId="0" applyNumberFormat="1" applyFont="1" applyFill="1" applyBorder="1" applyAlignment="1">
      <alignment horizontal="center" vertical="center"/>
    </xf>
    <xf numFmtId="4" fontId="34" fillId="8" borderId="1" xfId="0" applyNumberFormat="1" applyFont="1" applyFill="1" applyBorder="1" applyAlignment="1">
      <alignment horizontal="center" vertical="center"/>
    </xf>
    <xf numFmtId="4" fontId="34" fillId="8" borderId="6" xfId="0" applyNumberFormat="1" applyFont="1" applyFill="1" applyBorder="1" applyAlignment="1">
      <alignment horizontal="center" vertical="center"/>
    </xf>
    <xf numFmtId="4" fontId="34" fillId="14" borderId="4" xfId="0" applyNumberFormat="1" applyFont="1" applyFill="1" applyBorder="1" applyAlignment="1">
      <alignment horizontal="center" vertical="center"/>
    </xf>
    <xf numFmtId="4" fontId="34" fillId="14" borderId="14" xfId="0" applyNumberFormat="1" applyFont="1" applyFill="1" applyBorder="1" applyAlignment="1">
      <alignment horizontal="center" vertical="center"/>
    </xf>
    <xf numFmtId="4" fontId="34" fillId="14" borderId="15" xfId="0" applyNumberFormat="1" applyFont="1" applyFill="1" applyBorder="1" applyAlignment="1">
      <alignment horizontal="center" vertical="center"/>
    </xf>
    <xf numFmtId="4" fontId="34" fillId="14" borderId="8" xfId="0" applyNumberFormat="1" applyFont="1" applyFill="1" applyBorder="1" applyAlignment="1">
      <alignment horizontal="center" vertical="center"/>
    </xf>
    <xf numFmtId="4" fontId="34" fillId="14" borderId="16" xfId="0" applyNumberFormat="1" applyFont="1" applyFill="1" applyBorder="1" applyAlignment="1">
      <alignment horizontal="center" vertical="center"/>
    </xf>
    <xf numFmtId="4" fontId="34" fillId="14" borderId="7" xfId="0" applyNumberFormat="1" applyFont="1" applyFill="1" applyBorder="1" applyAlignment="1">
      <alignment horizontal="center" vertical="center"/>
    </xf>
    <xf numFmtId="0" fontId="23" fillId="0" borderId="31" xfId="0" applyFont="1" applyBorder="1" applyAlignment="1" applyProtection="1">
      <alignment horizontal="right" vertical="center"/>
    </xf>
    <xf numFmtId="0" fontId="24" fillId="2" borderId="4" xfId="0" applyFont="1" applyFill="1" applyBorder="1" applyAlignment="1" applyProtection="1">
      <alignment horizontal="center" vertical="center" wrapText="1"/>
    </xf>
    <xf numFmtId="0" fontId="24" fillId="2" borderId="5"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49" fontId="25" fillId="2" borderId="0" xfId="0" applyNumberFormat="1" applyFont="1" applyFill="1" applyBorder="1" applyAlignment="1" applyProtection="1">
      <alignment horizontal="left" vertical="center" wrapText="1"/>
    </xf>
    <xf numFmtId="49" fontId="25" fillId="2" borderId="2" xfId="0" applyNumberFormat="1" applyFont="1" applyFill="1" applyBorder="1" applyAlignment="1" applyProtection="1">
      <alignment horizontal="left" vertical="center" wrapText="1"/>
    </xf>
    <xf numFmtId="0" fontId="31" fillId="0" borderId="2" xfId="0" applyFont="1" applyBorder="1" applyAlignment="1" applyProtection="1">
      <alignment horizontal="center" vertical="center" textRotation="90" wrapText="1"/>
    </xf>
    <xf numFmtId="0" fontId="30" fillId="2" borderId="5" xfId="0" applyFont="1" applyFill="1" applyBorder="1" applyAlignment="1" applyProtection="1">
      <alignment horizontal="center" vertical="center" wrapText="1"/>
    </xf>
    <xf numFmtId="0" fontId="30" fillId="2" borderId="8" xfId="0" applyFont="1" applyFill="1" applyBorder="1" applyAlignment="1" applyProtection="1">
      <alignment horizontal="center" vertical="center" wrapText="1"/>
    </xf>
    <xf numFmtId="0" fontId="32" fillId="0" borderId="6" xfId="0" applyFont="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xf>
    <xf numFmtId="0" fontId="33" fillId="0" borderId="87" xfId="0" applyFont="1" applyBorder="1" applyAlignment="1" applyProtection="1">
      <alignment horizontal="center" vertical="center" wrapText="1"/>
      <protection locked="0" hidden="1"/>
    </xf>
    <xf numFmtId="0" fontId="33" fillId="0" borderId="88" xfId="0" applyFont="1" applyBorder="1" applyAlignment="1" applyProtection="1">
      <alignment horizontal="center" vertical="center" wrapText="1"/>
      <protection locked="0" hidden="1"/>
    </xf>
    <xf numFmtId="0" fontId="33" fillId="0" borderId="89" xfId="0" applyFont="1" applyBorder="1" applyAlignment="1" applyProtection="1">
      <alignment horizontal="center" vertical="center" wrapText="1"/>
      <protection locked="0" hidden="1"/>
    </xf>
    <xf numFmtId="0" fontId="33" fillId="0" borderId="81" xfId="0" applyFont="1" applyBorder="1" applyAlignment="1" applyProtection="1">
      <alignment horizontal="center" vertical="center" wrapText="1"/>
      <protection locked="0" hidden="1"/>
    </xf>
    <xf numFmtId="0" fontId="33" fillId="0" borderId="82" xfId="0" applyFont="1" applyBorder="1" applyAlignment="1" applyProtection="1">
      <alignment horizontal="center" vertical="center" wrapText="1"/>
      <protection locked="0" hidden="1"/>
    </xf>
    <xf numFmtId="0" fontId="33" fillId="0" borderId="83" xfId="0" applyFont="1" applyBorder="1" applyAlignment="1" applyProtection="1">
      <alignment horizontal="center" vertical="center" wrapText="1"/>
      <protection locked="0" hidden="1"/>
    </xf>
  </cellXfs>
  <cellStyles count="10">
    <cellStyle name="Currency 2" xfId="4"/>
    <cellStyle name="Currency 2 2" xfId="8"/>
    <cellStyle name="Hyperlink" xfId="1" builtinId="8"/>
    <cellStyle name="Normal" xfId="0" builtinId="0"/>
    <cellStyle name="Normal 2" xfId="2"/>
    <cellStyle name="Normal 2 2" xfId="6"/>
    <cellStyle name="Normal 3" xfId="3"/>
    <cellStyle name="Normal 3 2" xfId="7"/>
    <cellStyle name="Percent 2" xfId="5"/>
    <cellStyle name="Percent 2 2" xfId="9"/>
  </cellStyles>
  <dxfs count="0"/>
  <tableStyles count="0" defaultTableStyle="TableStyleMedium9"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22604</xdr:colOff>
      <xdr:row>0</xdr:row>
      <xdr:rowOff>657225</xdr:rowOff>
    </xdr:to>
    <xdr:pic>
      <xdr:nvPicPr>
        <xdr:cNvPr id="14529"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
          <a:ext cx="153707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47625</xdr:rowOff>
    </xdr:from>
    <xdr:to>
      <xdr:col>1</xdr:col>
      <xdr:colOff>49394</xdr:colOff>
      <xdr:row>2</xdr:row>
      <xdr:rowOff>19051</xdr:rowOff>
    </xdr:to>
    <xdr:pic>
      <xdr:nvPicPr>
        <xdr:cNvPr id="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1563869" cy="1228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647700</xdr:rowOff>
    </xdr:to>
    <xdr:pic>
      <xdr:nvPicPr>
        <xdr:cNvPr id="2286"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
          <a:ext cx="9810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19048</xdr:colOff>
      <xdr:row>0</xdr:row>
      <xdr:rowOff>28574</xdr:rowOff>
    </xdr:from>
    <xdr:to>
      <xdr:col>0</xdr:col>
      <xdr:colOff>1631409</xdr:colOff>
      <xdr:row>6</xdr:row>
      <xdr:rowOff>38100</xdr:rowOff>
    </xdr:to>
    <xdr:pic>
      <xdr:nvPicPr>
        <xdr:cNvPr id="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28574"/>
          <a:ext cx="1612361" cy="1114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so.org/iso/currency_codes_list-1"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59"/>
  <sheetViews>
    <sheetView view="pageBreakPreview" topLeftCell="A12" zoomScaleNormal="90" zoomScaleSheetLayoutView="100" workbookViewId="0">
      <selection activeCell="J21" sqref="J21"/>
    </sheetView>
  </sheetViews>
  <sheetFormatPr defaultColWidth="23.26953125" defaultRowHeight="14" x14ac:dyDescent="0.3"/>
  <cols>
    <col min="1" max="1" width="23.26953125" style="152"/>
    <col min="2" max="2" width="24.453125" style="152" customWidth="1"/>
    <col min="3" max="3" width="3.1796875" style="182" customWidth="1"/>
    <col min="4" max="4" width="23.26953125" style="152" customWidth="1"/>
    <col min="5" max="5" width="1.7265625" style="152" customWidth="1"/>
    <col min="6" max="6" width="23.26953125" style="152" customWidth="1"/>
    <col min="7" max="7" width="1.81640625" style="152" customWidth="1"/>
    <col min="8" max="8" width="20" style="152" bestFit="1" customWidth="1"/>
    <col min="9" max="9" width="2.1796875" style="152" customWidth="1"/>
    <col min="10" max="10" width="23.26953125" style="152"/>
    <col min="11" max="11" width="1.81640625" style="152" customWidth="1"/>
    <col min="12" max="12" width="23.26953125" style="152"/>
    <col min="13" max="13" width="2.1796875" style="152" customWidth="1"/>
    <col min="14" max="14" width="24.81640625" style="152" customWidth="1"/>
    <col min="15" max="16384" width="23.26953125" style="152"/>
  </cols>
  <sheetData>
    <row r="1" spans="1:14" ht="84" customHeight="1" x14ac:dyDescent="0.3">
      <c r="B1" s="570" t="s">
        <v>103</v>
      </c>
      <c r="C1" s="571"/>
      <c r="D1" s="571"/>
      <c r="E1" s="571"/>
      <c r="F1" s="572"/>
    </row>
    <row r="2" spans="1:14" ht="11.25" customHeight="1" x14ac:dyDescent="0.3">
      <c r="B2" s="573"/>
      <c r="C2" s="574"/>
      <c r="D2" s="574"/>
      <c r="E2" s="574"/>
      <c r="F2" s="575"/>
    </row>
    <row r="3" spans="1:14" x14ac:dyDescent="0.3">
      <c r="C3" s="152"/>
    </row>
    <row r="4" spans="1:14" s="153" customFormat="1" ht="57.75" customHeight="1" x14ac:dyDescent="0.25">
      <c r="A4" s="587" t="s">
        <v>194</v>
      </c>
      <c r="B4" s="588"/>
      <c r="C4" s="588"/>
      <c r="D4" s="588"/>
      <c r="E4" s="588"/>
      <c r="F4" s="589"/>
    </row>
    <row r="5" spans="1:14" ht="9" customHeight="1" x14ac:dyDescent="0.3">
      <c r="A5" s="154"/>
      <c r="B5" s="154"/>
      <c r="C5" s="155"/>
      <c r="D5" s="156"/>
      <c r="E5" s="157"/>
      <c r="F5" s="156"/>
    </row>
    <row r="6" spans="1:14" s="153" customFormat="1" ht="31.5" customHeight="1" x14ac:dyDescent="0.25">
      <c r="A6" s="590" t="s">
        <v>118</v>
      </c>
      <c r="B6" s="590"/>
      <c r="C6" s="565" t="str">
        <f>'Financial Statement SUMMARY'!C7:F7</f>
        <v>2018-</v>
      </c>
      <c r="D6" s="566"/>
      <c r="E6" s="566"/>
      <c r="F6" s="567"/>
    </row>
    <row r="7" spans="1:14" s="153" customFormat="1" ht="31.5" customHeight="1" x14ac:dyDescent="0.25">
      <c r="A7" s="591" t="s">
        <v>101</v>
      </c>
      <c r="B7" s="591"/>
      <c r="C7" s="560">
        <f>'Financial Statement SUMMARY'!C8:F8</f>
        <v>0</v>
      </c>
      <c r="D7" s="561"/>
      <c r="E7" s="561"/>
      <c r="F7" s="562"/>
    </row>
    <row r="8" spans="1:14" s="153" customFormat="1" ht="16.5" customHeight="1" x14ac:dyDescent="0.25">
      <c r="A8" s="576" t="s">
        <v>210</v>
      </c>
      <c r="B8" s="577"/>
      <c r="C8" s="158"/>
      <c r="D8" s="159" t="s">
        <v>104</v>
      </c>
      <c r="E8" s="160"/>
      <c r="F8" s="161" t="s">
        <v>105</v>
      </c>
    </row>
    <row r="9" spans="1:14" s="153" customFormat="1" ht="26.25" customHeight="1" x14ac:dyDescent="0.25">
      <c r="A9" s="578"/>
      <c r="B9" s="579"/>
      <c r="C9" s="162"/>
      <c r="D9" s="163">
        <f>'Financial Statement SUMMARY'!D10</f>
        <v>0</v>
      </c>
      <c r="E9" s="164"/>
      <c r="F9" s="165">
        <f>'Financial Statement SUMMARY'!F10</f>
        <v>0</v>
      </c>
      <c r="L9" s="166"/>
      <c r="M9" s="166"/>
      <c r="N9" s="166"/>
    </row>
    <row r="10" spans="1:14" ht="15" customHeight="1" thickBot="1" x14ac:dyDescent="0.35">
      <c r="A10" s="154"/>
      <c r="B10" s="154"/>
      <c r="C10" s="155"/>
      <c r="D10" s="156"/>
      <c r="E10" s="157"/>
      <c r="F10" s="167"/>
    </row>
    <row r="11" spans="1:14" ht="88.5" customHeight="1" x14ac:dyDescent="0.3">
      <c r="A11" s="580" t="s">
        <v>100</v>
      </c>
      <c r="B11" s="581"/>
      <c r="C11" s="168"/>
      <c r="D11" s="169" t="s">
        <v>191</v>
      </c>
      <c r="E11" s="170"/>
      <c r="F11" s="169" t="s">
        <v>79</v>
      </c>
      <c r="G11" s="171"/>
      <c r="H11" s="172" t="s">
        <v>188</v>
      </c>
      <c r="I11" s="171"/>
      <c r="J11" s="173" t="s">
        <v>138</v>
      </c>
      <c r="K11" s="171"/>
      <c r="L11" s="174" t="s">
        <v>220</v>
      </c>
      <c r="M11" s="171"/>
      <c r="N11" s="175" t="s">
        <v>221</v>
      </c>
    </row>
    <row r="12" spans="1:14" s="182" customFormat="1" ht="9" customHeight="1" x14ac:dyDescent="0.3">
      <c r="A12" s="176"/>
      <c r="B12" s="177"/>
      <c r="C12" s="178"/>
      <c r="D12" s="179"/>
      <c r="E12" s="180"/>
      <c r="F12" s="179"/>
      <c r="G12" s="181"/>
      <c r="H12" s="181"/>
      <c r="I12" s="181"/>
      <c r="J12" s="181"/>
      <c r="K12" s="181"/>
      <c r="L12" s="181"/>
      <c r="M12" s="181"/>
      <c r="N12" s="183"/>
    </row>
    <row r="13" spans="1:14" s="186" customFormat="1" ht="30" customHeight="1" x14ac:dyDescent="0.35">
      <c r="A13" s="548" t="s">
        <v>99</v>
      </c>
      <c r="B13" s="549"/>
      <c r="C13" s="180"/>
      <c r="D13" s="184"/>
      <c r="E13" s="180"/>
      <c r="F13" s="184"/>
      <c r="G13" s="185"/>
      <c r="H13" s="185"/>
      <c r="I13" s="185"/>
      <c r="J13" s="184"/>
      <c r="K13" s="185"/>
      <c r="L13" s="184"/>
      <c r="M13" s="185"/>
      <c r="N13" s="187"/>
    </row>
    <row r="14" spans="1:14" ht="21" customHeight="1" x14ac:dyDescent="0.3">
      <c r="A14" s="582" t="s">
        <v>98</v>
      </c>
      <c r="B14" s="557"/>
      <c r="C14" s="188"/>
      <c r="D14" s="189"/>
      <c r="E14" s="190"/>
      <c r="F14" s="191">
        <f>'1. Human Resources'!K614</f>
        <v>0</v>
      </c>
      <c r="G14" s="192"/>
      <c r="H14" s="193">
        <f>'1. Human Resources'!O612</f>
        <v>0</v>
      </c>
      <c r="I14" s="192"/>
      <c r="J14" s="194">
        <f>'1. Human Resources'!P612</f>
        <v>0</v>
      </c>
      <c r="K14" s="192"/>
      <c r="L14" s="195">
        <f>'1. Human Resources'!Q612</f>
        <v>0</v>
      </c>
      <c r="M14" s="192"/>
      <c r="N14" s="212">
        <f>MIN(D14*1.1,L14)</f>
        <v>0</v>
      </c>
    </row>
    <row r="15" spans="1:14" ht="21" customHeight="1" x14ac:dyDescent="0.3">
      <c r="A15" s="583" t="s">
        <v>97</v>
      </c>
      <c r="B15" s="584"/>
      <c r="C15" s="188"/>
      <c r="D15" s="196">
        <f>SUM(D16:D20)</f>
        <v>0</v>
      </c>
      <c r="E15" s="197"/>
      <c r="F15" s="198">
        <f>SUM(F16:F20)</f>
        <v>0</v>
      </c>
      <c r="G15" s="181"/>
      <c r="H15" s="198">
        <f>SUM(H16:H20)</f>
        <v>0</v>
      </c>
      <c r="I15" s="181"/>
      <c r="J15" s="199">
        <f>SUM(J16:J20)</f>
        <v>0</v>
      </c>
      <c r="K15" s="156"/>
      <c r="L15" s="200">
        <f>SUM(L16:L20)</f>
        <v>0</v>
      </c>
      <c r="M15" s="156"/>
      <c r="N15" s="212">
        <f>MIN(D15*1.1,L15)</f>
        <v>0</v>
      </c>
    </row>
    <row r="16" spans="1:14" ht="18" customHeight="1" x14ac:dyDescent="0.3">
      <c r="A16" s="556" t="s">
        <v>96</v>
      </c>
      <c r="B16" s="557"/>
      <c r="C16" s="188"/>
      <c r="D16" s="201"/>
      <c r="E16" s="202"/>
      <c r="F16" s="203">
        <f>'2.1 Travel costs'!O584</f>
        <v>0</v>
      </c>
      <c r="G16" s="204"/>
      <c r="H16" s="205">
        <f>'2.1 Travel costs'!T577</f>
        <v>0</v>
      </c>
      <c r="I16" s="204"/>
      <c r="J16" s="206">
        <f>'2.1 Travel costs'!U577</f>
        <v>0</v>
      </c>
      <c r="K16" s="207"/>
      <c r="L16" s="208">
        <f>'2.1 Travel costs'!V577</f>
        <v>0</v>
      </c>
      <c r="M16" s="207"/>
      <c r="N16" s="209"/>
    </row>
    <row r="17" spans="1:14" ht="18" customHeight="1" x14ac:dyDescent="0.3">
      <c r="A17" s="556" t="s">
        <v>95</v>
      </c>
      <c r="B17" s="557"/>
      <c r="C17" s="188"/>
      <c r="D17" s="201"/>
      <c r="E17" s="202"/>
      <c r="F17" s="203">
        <f>'2.2 Subsistence costs'!M569</f>
        <v>0</v>
      </c>
      <c r="G17" s="204"/>
      <c r="H17" s="205">
        <f>'2.2 Subsistence costs'!R563</f>
        <v>0</v>
      </c>
      <c r="I17" s="204"/>
      <c r="J17" s="206">
        <f>'2.2 Subsistence costs'!S563</f>
        <v>0</v>
      </c>
      <c r="K17" s="207"/>
      <c r="L17" s="208">
        <f>'2.2 Subsistence costs'!T563</f>
        <v>0</v>
      </c>
      <c r="M17" s="207"/>
      <c r="N17" s="209"/>
    </row>
    <row r="18" spans="1:14" ht="18" customHeight="1" x14ac:dyDescent="0.3">
      <c r="A18" s="556" t="s">
        <v>94</v>
      </c>
      <c r="B18" s="557"/>
      <c r="C18" s="188"/>
      <c r="D18" s="201"/>
      <c r="E18" s="202"/>
      <c r="F18" s="203">
        <f>'2.3 Visa and vacc. costs'!M168</f>
        <v>0</v>
      </c>
      <c r="G18" s="204"/>
      <c r="H18" s="205">
        <f>'2.3 Visa and vacc. costs'!R162</f>
        <v>0</v>
      </c>
      <c r="I18" s="204"/>
      <c r="J18" s="206">
        <f>'2.3 Visa and vacc. costs'!S162</f>
        <v>0</v>
      </c>
      <c r="K18" s="207"/>
      <c r="L18" s="208">
        <f>'2.3 Visa and vacc. costs'!T162</f>
        <v>0</v>
      </c>
      <c r="M18" s="207"/>
      <c r="N18" s="209"/>
    </row>
    <row r="19" spans="1:14" ht="18" customHeight="1" x14ac:dyDescent="0.3">
      <c r="A19" s="556" t="s">
        <v>93</v>
      </c>
      <c r="B19" s="557"/>
      <c r="C19" s="188"/>
      <c r="D19" s="201"/>
      <c r="E19" s="202"/>
      <c r="F19" s="203">
        <f>'2.4 Equipment costs'!M218</f>
        <v>0</v>
      </c>
      <c r="G19" s="204"/>
      <c r="H19" s="205">
        <f>'2.4 Equipment costs'!R212</f>
        <v>0</v>
      </c>
      <c r="I19" s="204"/>
      <c r="J19" s="206">
        <f>'2.4 Equipment costs'!S212</f>
        <v>0</v>
      </c>
      <c r="K19" s="207"/>
      <c r="L19" s="208">
        <f>'2.4 Equipment costs'!T212</f>
        <v>0</v>
      </c>
      <c r="M19" s="207"/>
      <c r="N19" s="209"/>
    </row>
    <row r="20" spans="1:14" ht="18" customHeight="1" x14ac:dyDescent="0.3">
      <c r="A20" s="550" t="s">
        <v>92</v>
      </c>
      <c r="B20" s="553"/>
      <c r="C20" s="188"/>
      <c r="D20" s="201"/>
      <c r="E20" s="202"/>
      <c r="F20" s="203">
        <f>'2.5 Rental costs'!L219</f>
        <v>0</v>
      </c>
      <c r="G20" s="204"/>
      <c r="H20" s="205">
        <f>'2.5 Rental costs'!Q213</f>
        <v>0</v>
      </c>
      <c r="I20" s="204"/>
      <c r="J20" s="206">
        <f>'2.5 Rental costs'!R213</f>
        <v>0</v>
      </c>
      <c r="K20" s="207"/>
      <c r="L20" s="208">
        <f>'2.5 Rental costs'!S213</f>
        <v>0</v>
      </c>
      <c r="M20" s="207"/>
      <c r="N20" s="209"/>
    </row>
    <row r="21" spans="1:14" ht="33.75" customHeight="1" x14ac:dyDescent="0.3">
      <c r="A21" s="585" t="s">
        <v>91</v>
      </c>
      <c r="B21" s="586"/>
      <c r="C21" s="188"/>
      <c r="D21" s="196">
        <f>SUM(D22:D24)</f>
        <v>0</v>
      </c>
      <c r="E21" s="210"/>
      <c r="F21" s="198">
        <f>SUM(F22:F24)</f>
        <v>0</v>
      </c>
      <c r="G21" s="211"/>
      <c r="H21" s="198">
        <f>SUM(H22:H24)</f>
        <v>0</v>
      </c>
      <c r="I21" s="211"/>
      <c r="J21" s="199">
        <f>SUM(J22:J24)</f>
        <v>0</v>
      </c>
      <c r="K21" s="156"/>
      <c r="L21" s="200">
        <f>SUM(L22:L24)</f>
        <v>0</v>
      </c>
      <c r="M21" s="156"/>
      <c r="N21" s="212">
        <f>MIN(D21*1.1,L21)</f>
        <v>0</v>
      </c>
    </row>
    <row r="22" spans="1:14" ht="18" customHeight="1" x14ac:dyDescent="0.3">
      <c r="A22" s="550" t="s">
        <v>90</v>
      </c>
      <c r="B22" s="551"/>
      <c r="C22" s="188"/>
      <c r="D22" s="201"/>
      <c r="E22" s="202"/>
      <c r="F22" s="203">
        <f>'3.1 Visibility costs'!L219</f>
        <v>0</v>
      </c>
      <c r="G22" s="204"/>
      <c r="H22" s="205">
        <f>'3.1 Visibility costs'!Q213</f>
        <v>0</v>
      </c>
      <c r="I22" s="204"/>
      <c r="J22" s="206">
        <f>'3.1 Visibility costs'!R213</f>
        <v>0</v>
      </c>
      <c r="K22" s="207"/>
      <c r="L22" s="208">
        <f>'3.1 Visibility costs'!S213</f>
        <v>0</v>
      </c>
      <c r="M22" s="207"/>
      <c r="N22" s="209"/>
    </row>
    <row r="23" spans="1:14" ht="18" customHeight="1" x14ac:dyDescent="0.3">
      <c r="A23" s="550" t="s">
        <v>89</v>
      </c>
      <c r="B23" s="551"/>
      <c r="C23" s="188"/>
      <c r="D23" s="201"/>
      <c r="E23" s="202"/>
      <c r="F23" s="203">
        <f>'3.2 Publication costs'!L219</f>
        <v>0</v>
      </c>
      <c r="G23" s="204"/>
      <c r="H23" s="205">
        <f>'3.2 Publication costs'!Q213</f>
        <v>0</v>
      </c>
      <c r="I23" s="204"/>
      <c r="J23" s="206">
        <f>'3.2 Publication costs'!R213</f>
        <v>0</v>
      </c>
      <c r="K23" s="207"/>
      <c r="L23" s="208">
        <f>'3.2 Publication costs'!S213</f>
        <v>0</v>
      </c>
      <c r="M23" s="207"/>
      <c r="N23" s="209"/>
    </row>
    <row r="24" spans="1:14" ht="18" customHeight="1" x14ac:dyDescent="0.3">
      <c r="A24" s="550" t="s">
        <v>88</v>
      </c>
      <c r="B24" s="551"/>
      <c r="C24" s="188"/>
      <c r="D24" s="201"/>
      <c r="E24" s="202"/>
      <c r="F24" s="203">
        <f>'3.3 Interp &amp; transl. costs'!L169</f>
        <v>0</v>
      </c>
      <c r="G24" s="204"/>
      <c r="H24" s="205">
        <f>'3.3 Interp &amp; transl. costs'!Q163</f>
        <v>0</v>
      </c>
      <c r="I24" s="204"/>
      <c r="J24" s="206">
        <f>'3.3 Interp &amp; transl. costs'!R163</f>
        <v>0</v>
      </c>
      <c r="K24" s="207"/>
      <c r="L24" s="208">
        <f>'3.3 Interp &amp; transl. costs'!S163</f>
        <v>0</v>
      </c>
      <c r="M24" s="207"/>
      <c r="N24" s="209"/>
    </row>
    <row r="25" spans="1:14" ht="21" customHeight="1" x14ac:dyDescent="0.3">
      <c r="A25" s="552" t="s">
        <v>87</v>
      </c>
      <c r="B25" s="553"/>
      <c r="C25" s="188"/>
      <c r="D25" s="189"/>
      <c r="E25" s="213"/>
      <c r="F25" s="191">
        <f>'4. Subcontracting '!L318</f>
        <v>0</v>
      </c>
      <c r="G25" s="204"/>
      <c r="H25" s="193">
        <f>'4. Subcontracting '!Q312</f>
        <v>0</v>
      </c>
      <c r="I25" s="204"/>
      <c r="J25" s="194">
        <f>'4. Subcontracting '!R312</f>
        <v>0</v>
      </c>
      <c r="K25" s="192"/>
      <c r="L25" s="195">
        <f>'4. Subcontracting '!S312</f>
        <v>0</v>
      </c>
      <c r="M25" s="192"/>
      <c r="N25" s="212">
        <f>MIN(D25*1.1,L25)</f>
        <v>0</v>
      </c>
    </row>
    <row r="26" spans="1:14" ht="21" customHeight="1" x14ac:dyDescent="0.3">
      <c r="A26" s="552" t="s">
        <v>86</v>
      </c>
      <c r="B26" s="553"/>
      <c r="C26" s="188"/>
      <c r="D26" s="189"/>
      <c r="E26" s="213"/>
      <c r="F26" s="191">
        <f>'5. Other costs '!L469</f>
        <v>0</v>
      </c>
      <c r="G26" s="204"/>
      <c r="H26" s="193">
        <f>'5. Other costs '!Q463</f>
        <v>0</v>
      </c>
      <c r="I26" s="204"/>
      <c r="J26" s="194">
        <f>'5. Other costs '!R463</f>
        <v>0</v>
      </c>
      <c r="K26" s="192"/>
      <c r="L26" s="195">
        <f>'5. Other costs '!S463</f>
        <v>0</v>
      </c>
      <c r="M26" s="192"/>
      <c r="N26" s="212">
        <f>MIN(D26*1.1,L26)</f>
        <v>0</v>
      </c>
    </row>
    <row r="27" spans="1:14" ht="25.5" customHeight="1" x14ac:dyDescent="0.3">
      <c r="A27" s="554" t="s">
        <v>85</v>
      </c>
      <c r="B27" s="555"/>
      <c r="C27" s="214"/>
      <c r="D27" s="215">
        <f>D14+D15+D21+D25+D26</f>
        <v>0</v>
      </c>
      <c r="E27" s="216"/>
      <c r="F27" s="217">
        <f>F14+F15+F21+F25+F26</f>
        <v>0</v>
      </c>
      <c r="G27" s="218"/>
      <c r="H27" s="217">
        <f>H14+H15+H21+H25+H26</f>
        <v>0</v>
      </c>
      <c r="I27" s="218"/>
      <c r="J27" s="199">
        <f>J14+J15+J21+J25+J26</f>
        <v>0</v>
      </c>
      <c r="K27" s="156"/>
      <c r="L27" s="219">
        <f>L14+L15+L21+L25+L26</f>
        <v>0</v>
      </c>
      <c r="M27" s="156"/>
      <c r="N27" s="212">
        <f>N14+N15+N21+N25+N26</f>
        <v>0</v>
      </c>
    </row>
    <row r="28" spans="1:14" ht="9" customHeight="1" x14ac:dyDescent="0.3">
      <c r="A28" s="220"/>
      <c r="B28" s="221"/>
      <c r="C28" s="222"/>
      <c r="D28" s="223"/>
      <c r="E28" s="224"/>
      <c r="F28" s="225"/>
      <c r="G28" s="218"/>
      <c r="H28" s="218"/>
      <c r="I28" s="218"/>
      <c r="J28" s="218"/>
      <c r="K28" s="156"/>
      <c r="L28" s="156"/>
      <c r="M28" s="156"/>
      <c r="N28" s="226"/>
    </row>
    <row r="29" spans="1:14" s="182" customFormat="1" ht="30" customHeight="1" x14ac:dyDescent="0.3">
      <c r="A29" s="548" t="s">
        <v>84</v>
      </c>
      <c r="B29" s="549"/>
      <c r="C29" s="227"/>
      <c r="D29" s="184"/>
      <c r="E29" s="228"/>
      <c r="F29" s="184"/>
      <c r="G29" s="227"/>
      <c r="H29" s="227"/>
      <c r="I29" s="227"/>
      <c r="J29" s="184"/>
      <c r="K29" s="228"/>
      <c r="L29" s="184"/>
      <c r="M29" s="228"/>
      <c r="N29" s="187"/>
    </row>
    <row r="30" spans="1:14" ht="30.75" customHeight="1" x14ac:dyDescent="0.3">
      <c r="A30" s="556" t="s">
        <v>83</v>
      </c>
      <c r="B30" s="557"/>
      <c r="C30" s="188"/>
      <c r="D30" s="229"/>
      <c r="E30" s="230"/>
      <c r="F30" s="505">
        <f>'Financial Statement SUMMARY'!F31</f>
        <v>0</v>
      </c>
      <c r="G30" s="231"/>
      <c r="H30" s="231"/>
      <c r="I30" s="231"/>
      <c r="J30" s="232"/>
      <c r="K30" s="231"/>
      <c r="L30" s="508"/>
      <c r="M30" s="233"/>
      <c r="N30" s="514" t="e">
        <f>MIN(D30,F30,N27*D31)</f>
        <v>#DIV/0!</v>
      </c>
    </row>
    <row r="31" spans="1:14" ht="21" customHeight="1" x14ac:dyDescent="0.3">
      <c r="A31" s="546" t="s">
        <v>149</v>
      </c>
      <c r="B31" s="547"/>
      <c r="C31" s="222"/>
      <c r="D31" s="234" t="e">
        <f>D30/D27</f>
        <v>#DIV/0!</v>
      </c>
      <c r="E31" s="224"/>
      <c r="F31" s="234" t="e">
        <f>F30/F27</f>
        <v>#DIV/0!</v>
      </c>
      <c r="G31" s="218"/>
      <c r="H31" s="218"/>
      <c r="I31" s="218"/>
      <c r="J31" s="235"/>
      <c r="K31" s="218"/>
      <c r="L31" s="235"/>
      <c r="M31" s="511"/>
      <c r="N31" s="236" t="e">
        <f>N30/N27</f>
        <v>#DIV/0!</v>
      </c>
    </row>
    <row r="32" spans="1:14" ht="25.5" customHeight="1" x14ac:dyDescent="0.3">
      <c r="A32" s="554" t="s">
        <v>81</v>
      </c>
      <c r="B32" s="555"/>
      <c r="C32" s="214"/>
      <c r="D32" s="237">
        <f>D30</f>
        <v>0</v>
      </c>
      <c r="E32" s="238"/>
      <c r="F32" s="217">
        <f>F30</f>
        <v>0</v>
      </c>
      <c r="G32" s="218"/>
      <c r="H32" s="218"/>
      <c r="I32" s="218"/>
      <c r="J32" s="239"/>
      <c r="K32" s="218"/>
      <c r="L32" s="509"/>
      <c r="M32" s="512"/>
      <c r="N32" s="240" t="e">
        <f>N30</f>
        <v>#DIV/0!</v>
      </c>
    </row>
    <row r="33" spans="1:14" ht="9" customHeight="1" x14ac:dyDescent="0.3">
      <c r="A33" s="241"/>
      <c r="B33" s="242"/>
      <c r="C33" s="222"/>
      <c r="D33" s="243"/>
      <c r="E33" s="224"/>
      <c r="F33" s="244"/>
      <c r="G33" s="218"/>
      <c r="H33" s="218"/>
      <c r="I33" s="218"/>
      <c r="J33" s="223"/>
      <c r="K33" s="218"/>
      <c r="L33" s="509"/>
      <c r="M33" s="511"/>
      <c r="N33" s="513"/>
    </row>
    <row r="34" spans="1:14" s="182" customFormat="1" ht="30" customHeight="1" thickBot="1" x14ac:dyDescent="0.35">
      <c r="A34" s="558" t="s">
        <v>10</v>
      </c>
      <c r="B34" s="559"/>
      <c r="C34" s="245"/>
      <c r="D34" s="246">
        <f>D27+D32</f>
        <v>0</v>
      </c>
      <c r="E34" s="247"/>
      <c r="F34" s="248">
        <f>F32+F27</f>
        <v>0</v>
      </c>
      <c r="G34" s="249"/>
      <c r="H34" s="249"/>
      <c r="I34" s="249"/>
      <c r="J34" s="250"/>
      <c r="K34" s="249"/>
      <c r="L34" s="510"/>
      <c r="M34" s="251"/>
      <c r="N34" s="252" t="e">
        <f>N32+N27</f>
        <v>#DIV/0!</v>
      </c>
    </row>
    <row r="35" spans="1:14" s="153" customFormat="1" ht="15" customHeight="1" thickBot="1" x14ac:dyDescent="0.35">
      <c r="A35" s="253"/>
      <c r="B35" s="253"/>
      <c r="C35" s="253"/>
      <c r="D35" s="254"/>
      <c r="E35" s="216"/>
      <c r="F35" s="254"/>
      <c r="G35" s="255"/>
      <c r="H35" s="255"/>
      <c r="I35" s="255"/>
      <c r="J35" s="255"/>
    </row>
    <row r="36" spans="1:14" s="156" customFormat="1" ht="65.25" customHeight="1" x14ac:dyDescent="0.3">
      <c r="A36" s="568" t="s">
        <v>80</v>
      </c>
      <c r="B36" s="569"/>
      <c r="C36" s="168"/>
      <c r="D36" s="256" t="s">
        <v>191</v>
      </c>
      <c r="E36" s="170"/>
      <c r="F36" s="169" t="s">
        <v>79</v>
      </c>
      <c r="G36" s="257"/>
      <c r="H36" s="258" t="s">
        <v>139</v>
      </c>
      <c r="I36" s="227"/>
      <c r="J36" s="259"/>
      <c r="K36" s="180"/>
      <c r="M36" s="180"/>
    </row>
    <row r="37" spans="1:14" s="266" customFormat="1" ht="9" customHeight="1" x14ac:dyDescent="0.4">
      <c r="A37" s="260"/>
      <c r="B37" s="178"/>
      <c r="C37" s="178"/>
      <c r="D37" s="261"/>
      <c r="E37" s="180"/>
      <c r="F37" s="261"/>
      <c r="G37" s="262"/>
      <c r="H37" s="263"/>
      <c r="I37" s="262"/>
      <c r="J37" s="179"/>
      <c r="K37" s="180"/>
      <c r="L37" s="264"/>
      <c r="M37" s="180"/>
      <c r="N37" s="265"/>
    </row>
    <row r="38" spans="1:14" s="182" customFormat="1" ht="38.25" customHeight="1" x14ac:dyDescent="0.3">
      <c r="A38" s="548" t="s">
        <v>78</v>
      </c>
      <c r="B38" s="549"/>
      <c r="C38" s="180"/>
      <c r="D38" s="267"/>
      <c r="E38" s="180"/>
      <c r="F38" s="267"/>
      <c r="G38" s="181"/>
      <c r="H38" s="268"/>
      <c r="I38" s="181"/>
      <c r="J38" s="184"/>
      <c r="K38" s="180"/>
      <c r="L38" s="181"/>
      <c r="M38" s="180"/>
      <c r="N38" s="269"/>
    </row>
    <row r="39" spans="1:14" s="186" customFormat="1" ht="24" customHeight="1" x14ac:dyDescent="0.35">
      <c r="A39" s="556" t="s">
        <v>128</v>
      </c>
      <c r="B39" s="557"/>
      <c r="C39" s="188"/>
      <c r="D39" s="504">
        <f>D34-D40</f>
        <v>0</v>
      </c>
      <c r="E39" s="271"/>
      <c r="F39" s="506">
        <f>'Financial Statement SUMMARY'!F40</f>
        <v>0</v>
      </c>
      <c r="G39" s="272"/>
      <c r="H39" s="273" t="e">
        <f>N34-H40</f>
        <v>#DIV/0!</v>
      </c>
      <c r="I39" s="185"/>
      <c r="J39" s="274"/>
      <c r="K39" s="228"/>
      <c r="L39" s="275"/>
      <c r="M39" s="228"/>
    </row>
    <row r="40" spans="1:14" ht="31.5" customHeight="1" x14ac:dyDescent="0.3">
      <c r="A40" s="563" t="s">
        <v>143</v>
      </c>
      <c r="B40" s="564"/>
      <c r="C40" s="276"/>
      <c r="D40" s="270"/>
      <c r="E40" s="277"/>
      <c r="F40" s="507">
        <f>'Financial Statement SUMMARY'!F41</f>
        <v>0</v>
      </c>
      <c r="G40" s="278"/>
      <c r="H40" s="279" t="e">
        <f>IF(N34*D41&gt;F40,F40,N34*D41)</f>
        <v>#DIV/0!</v>
      </c>
      <c r="I40" s="227"/>
      <c r="J40" s="274"/>
      <c r="K40" s="280"/>
      <c r="L40" s="156"/>
      <c r="M40" s="280"/>
    </row>
    <row r="41" spans="1:14" ht="21" customHeight="1" x14ac:dyDescent="0.3">
      <c r="A41" s="546" t="s">
        <v>148</v>
      </c>
      <c r="B41" s="547"/>
      <c r="C41" s="276"/>
      <c r="D41" s="234" t="e">
        <f>D40/D34</f>
        <v>#DIV/0!</v>
      </c>
      <c r="E41" s="281"/>
      <c r="F41" s="234" t="e">
        <f>F40/F34</f>
        <v>#DIV/0!</v>
      </c>
      <c r="G41" s="282"/>
      <c r="H41" s="283" t="e">
        <f>H40/N34</f>
        <v>#DIV/0!</v>
      </c>
      <c r="I41" s="227"/>
      <c r="J41" s="235"/>
      <c r="K41" s="228"/>
      <c r="L41" s="156"/>
      <c r="M41" s="228"/>
      <c r="N41" s="284"/>
    </row>
    <row r="42" spans="1:14" ht="30" customHeight="1" thickBot="1" x14ac:dyDescent="0.35">
      <c r="A42" s="535" t="s">
        <v>77</v>
      </c>
      <c r="B42" s="536"/>
      <c r="C42" s="285"/>
      <c r="D42" s="286">
        <f>D39+D40</f>
        <v>0</v>
      </c>
      <c r="E42" s="287"/>
      <c r="F42" s="286">
        <f>F39+F40</f>
        <v>0</v>
      </c>
      <c r="G42" s="288"/>
      <c r="H42" s="518" t="e">
        <f>H39+H40</f>
        <v>#DIV/0!</v>
      </c>
      <c r="I42" s="227"/>
      <c r="J42" s="239"/>
      <c r="K42" s="289"/>
      <c r="L42" s="156"/>
      <c r="M42" s="289"/>
      <c r="N42" s="284"/>
    </row>
    <row r="43" spans="1:14" ht="14.25" customHeight="1" x14ac:dyDescent="0.3">
      <c r="D43" s="290" t="s">
        <v>134</v>
      </c>
      <c r="E43" s="291"/>
      <c r="F43" s="290" t="s">
        <v>135</v>
      </c>
      <c r="G43" s="292"/>
      <c r="H43" s="293" t="s">
        <v>136</v>
      </c>
      <c r="I43" s="292"/>
      <c r="J43" s="292"/>
      <c r="K43" s="294"/>
      <c r="M43" s="294"/>
    </row>
    <row r="44" spans="1:14" ht="25.5" customHeight="1" thickBot="1" x14ac:dyDescent="0.35">
      <c r="E44" s="295"/>
      <c r="G44" s="296"/>
      <c r="H44" s="296"/>
      <c r="I44" s="296"/>
      <c r="J44" s="296"/>
    </row>
    <row r="45" spans="1:14" ht="29.25" customHeight="1" x14ac:dyDescent="0.3">
      <c r="A45" s="537" t="s">
        <v>129</v>
      </c>
      <c r="B45" s="538"/>
      <c r="C45" s="538"/>
      <c r="D45" s="539"/>
      <c r="G45" s="297"/>
      <c r="H45" s="297"/>
      <c r="I45" s="297"/>
    </row>
    <row r="46" spans="1:14" ht="23.25" customHeight="1" x14ac:dyDescent="0.3">
      <c r="A46" s="540" t="s">
        <v>130</v>
      </c>
      <c r="B46" s="541"/>
      <c r="C46" s="542"/>
      <c r="D46" s="298" t="e">
        <f>MIN(D40,F40,H40)</f>
        <v>#DIV/0!</v>
      </c>
      <c r="L46" s="299" t="s">
        <v>132</v>
      </c>
      <c r="N46" s="299" t="s">
        <v>132</v>
      </c>
    </row>
    <row r="47" spans="1:14" ht="23.25" customHeight="1" x14ac:dyDescent="0.3">
      <c r="A47" s="540" t="s">
        <v>131</v>
      </c>
      <c r="B47" s="541"/>
      <c r="C47" s="542"/>
      <c r="D47" s="298"/>
      <c r="L47" s="299" t="s">
        <v>133</v>
      </c>
      <c r="N47" s="299" t="s">
        <v>133</v>
      </c>
    </row>
    <row r="48" spans="1:14" ht="27" customHeight="1" thickBot="1" x14ac:dyDescent="0.35">
      <c r="A48" s="543" t="e">
        <f>IF(D48&gt;0,L46,L47)</f>
        <v>#DIV/0!</v>
      </c>
      <c r="B48" s="544"/>
      <c r="C48" s="545"/>
      <c r="D48" s="300" t="e">
        <f>D46-D47</f>
        <v>#DIV/0!</v>
      </c>
    </row>
    <row r="49" spans="1:14" ht="22.5" customHeight="1" thickBot="1" x14ac:dyDescent="0.35"/>
    <row r="50" spans="1:14" s="302" customFormat="1" ht="20.25" customHeight="1" thickBot="1" x14ac:dyDescent="0.35">
      <c r="A50" s="532" t="s">
        <v>137</v>
      </c>
      <c r="B50" s="533"/>
      <c r="C50" s="534"/>
      <c r="D50" s="301"/>
      <c r="J50" s="303"/>
    </row>
    <row r="51" spans="1:14" s="302" customFormat="1" x14ac:dyDescent="0.3">
      <c r="A51" s="523"/>
      <c r="B51" s="524"/>
      <c r="C51" s="524"/>
      <c r="D51" s="524"/>
      <c r="E51" s="524"/>
      <c r="F51" s="524"/>
      <c r="G51" s="524"/>
      <c r="H51" s="524"/>
      <c r="I51" s="524"/>
      <c r="J51" s="524"/>
      <c r="K51" s="524"/>
      <c r="L51" s="525"/>
      <c r="M51" s="304"/>
      <c r="N51" s="304"/>
    </row>
    <row r="52" spans="1:14" s="302" customFormat="1" x14ac:dyDescent="0.3">
      <c r="A52" s="526"/>
      <c r="B52" s="527"/>
      <c r="C52" s="527"/>
      <c r="D52" s="527"/>
      <c r="E52" s="527"/>
      <c r="F52" s="527"/>
      <c r="G52" s="527"/>
      <c r="H52" s="527"/>
      <c r="I52" s="527"/>
      <c r="J52" s="527"/>
      <c r="K52" s="527"/>
      <c r="L52" s="528"/>
      <c r="M52" s="304"/>
      <c r="N52" s="304"/>
    </row>
    <row r="53" spans="1:14" s="302" customFormat="1" x14ac:dyDescent="0.3">
      <c r="A53" s="526"/>
      <c r="B53" s="527"/>
      <c r="C53" s="527"/>
      <c r="D53" s="527"/>
      <c r="E53" s="527"/>
      <c r="F53" s="527"/>
      <c r="G53" s="527"/>
      <c r="H53" s="527"/>
      <c r="I53" s="527"/>
      <c r="J53" s="527"/>
      <c r="K53" s="527"/>
      <c r="L53" s="528"/>
      <c r="M53" s="304"/>
      <c r="N53" s="304"/>
    </row>
    <row r="54" spans="1:14" s="302" customFormat="1" x14ac:dyDescent="0.3">
      <c r="A54" s="526"/>
      <c r="B54" s="527"/>
      <c r="C54" s="527"/>
      <c r="D54" s="527"/>
      <c r="E54" s="527"/>
      <c r="F54" s="527"/>
      <c r="G54" s="527"/>
      <c r="H54" s="527"/>
      <c r="I54" s="527"/>
      <c r="J54" s="527"/>
      <c r="K54" s="527"/>
      <c r="L54" s="528"/>
      <c r="M54" s="304"/>
      <c r="N54" s="304"/>
    </row>
    <row r="55" spans="1:14" s="302" customFormat="1" x14ac:dyDescent="0.3">
      <c r="A55" s="526"/>
      <c r="B55" s="527"/>
      <c r="C55" s="527"/>
      <c r="D55" s="527"/>
      <c r="E55" s="527"/>
      <c r="F55" s="527"/>
      <c r="G55" s="527"/>
      <c r="H55" s="527"/>
      <c r="I55" s="527"/>
      <c r="J55" s="527"/>
      <c r="K55" s="527"/>
      <c r="L55" s="528"/>
      <c r="M55" s="304"/>
      <c r="N55" s="304"/>
    </row>
    <row r="56" spans="1:14" s="302" customFormat="1" x14ac:dyDescent="0.3">
      <c r="A56" s="526"/>
      <c r="B56" s="527"/>
      <c r="C56" s="527"/>
      <c r="D56" s="527"/>
      <c r="E56" s="527"/>
      <c r="F56" s="527"/>
      <c r="G56" s="527"/>
      <c r="H56" s="527"/>
      <c r="I56" s="527"/>
      <c r="J56" s="527"/>
      <c r="K56" s="527"/>
      <c r="L56" s="528"/>
      <c r="M56" s="304"/>
      <c r="N56" s="304"/>
    </row>
    <row r="57" spans="1:14" s="302" customFormat="1" x14ac:dyDescent="0.3">
      <c r="A57" s="526"/>
      <c r="B57" s="527"/>
      <c r="C57" s="527"/>
      <c r="D57" s="527"/>
      <c r="E57" s="527"/>
      <c r="F57" s="527"/>
      <c r="G57" s="527"/>
      <c r="H57" s="527"/>
      <c r="I57" s="527"/>
      <c r="J57" s="527"/>
      <c r="K57" s="527"/>
      <c r="L57" s="528"/>
      <c r="M57" s="304"/>
      <c r="N57" s="304"/>
    </row>
    <row r="58" spans="1:14" s="302" customFormat="1" ht="191.25" customHeight="1" thickBot="1" x14ac:dyDescent="0.35">
      <c r="A58" s="529"/>
      <c r="B58" s="530"/>
      <c r="C58" s="530"/>
      <c r="D58" s="530"/>
      <c r="E58" s="530"/>
      <c r="F58" s="530"/>
      <c r="G58" s="530"/>
      <c r="H58" s="530"/>
      <c r="I58" s="530"/>
      <c r="J58" s="530"/>
      <c r="K58" s="530"/>
      <c r="L58" s="531"/>
      <c r="M58" s="304"/>
      <c r="N58" s="304"/>
    </row>
    <row r="59" spans="1:14" ht="18.75" customHeight="1" x14ac:dyDescent="0.3"/>
  </sheetData>
  <mergeCells count="40">
    <mergeCell ref="B1:F2"/>
    <mergeCell ref="A22:B22"/>
    <mergeCell ref="A8:B9"/>
    <mergeCell ref="A11:B11"/>
    <mergeCell ref="A13:B13"/>
    <mergeCell ref="A14:B14"/>
    <mergeCell ref="A15:B15"/>
    <mergeCell ref="A16:B16"/>
    <mergeCell ref="A17:B17"/>
    <mergeCell ref="A18:B18"/>
    <mergeCell ref="A19:B19"/>
    <mergeCell ref="A20:B20"/>
    <mergeCell ref="A21:B21"/>
    <mergeCell ref="A4:F4"/>
    <mergeCell ref="A6:B6"/>
    <mergeCell ref="A7:B7"/>
    <mergeCell ref="C7:F7"/>
    <mergeCell ref="A39:B39"/>
    <mergeCell ref="A40:B40"/>
    <mergeCell ref="C6:F6"/>
    <mergeCell ref="A36:B36"/>
    <mergeCell ref="A41:B41"/>
    <mergeCell ref="A38:B38"/>
    <mergeCell ref="A23:B23"/>
    <mergeCell ref="A24:B24"/>
    <mergeCell ref="A25:B25"/>
    <mergeCell ref="A26:B26"/>
    <mergeCell ref="A27:B27"/>
    <mergeCell ref="A29:B29"/>
    <mergeCell ref="A30:B30"/>
    <mergeCell ref="A31:B31"/>
    <mergeCell ref="A32:B32"/>
    <mergeCell ref="A34:B34"/>
    <mergeCell ref="A51:L58"/>
    <mergeCell ref="A50:C50"/>
    <mergeCell ref="A42:B42"/>
    <mergeCell ref="A45:D45"/>
    <mergeCell ref="A46:C46"/>
    <mergeCell ref="A48:C48"/>
    <mergeCell ref="A47:C47"/>
  </mergeCells>
  <pageMargins left="0.70866141732283472" right="0.70866141732283472" top="0.74803149606299213" bottom="0.74803149606299213" header="0.31496062992125984" footer="0.31496062992125984"/>
  <pageSetup paperSize="9" scale="58" orientation="landscape" r:id="rId1"/>
  <rowBreaks count="1" manualBreakCount="1">
    <brk id="34"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X219"/>
  <sheetViews>
    <sheetView zoomScaleNormal="100" zoomScaleSheetLayoutView="80" workbookViewId="0">
      <selection activeCell="L215" sqref="L215:M215"/>
    </sheetView>
  </sheetViews>
  <sheetFormatPr defaultColWidth="15.7265625" defaultRowHeight="13" x14ac:dyDescent="0.3"/>
  <cols>
    <col min="1" max="1" width="5.7265625" style="338" customWidth="1"/>
    <col min="2" max="2" width="22.7265625" style="94" customWidth="1"/>
    <col min="3" max="3" width="15.7265625" style="94" customWidth="1"/>
    <col min="4" max="4" width="10.7265625" style="94" customWidth="1"/>
    <col min="5" max="5" width="30.7265625" style="94" customWidth="1"/>
    <col min="6" max="6" width="33.7265625" style="94" customWidth="1"/>
    <col min="7" max="7" width="33.7265625" style="84" customWidth="1"/>
    <col min="8" max="8" width="10.7265625" style="84" customWidth="1"/>
    <col min="9" max="9" width="14.54296875" style="94" customWidth="1"/>
    <col min="10" max="13" width="14.54296875" style="84" customWidth="1"/>
    <col min="14" max="14" width="14.1796875" style="84" customWidth="1"/>
    <col min="15" max="15" width="18.453125" style="84" hidden="1" customWidth="1"/>
    <col min="16" max="17" width="16.81640625" style="84" hidden="1" customWidth="1"/>
    <col min="18" max="24" width="15.7265625" style="84" hidden="1" customWidth="1"/>
    <col min="25" max="16384" width="15.7265625" style="84"/>
  </cols>
  <sheetData>
    <row r="1" spans="1:24" s="43" customFormat="1" ht="15" customHeight="1" x14ac:dyDescent="0.3">
      <c r="A1" s="331"/>
      <c r="B1" s="42"/>
      <c r="C1" s="42"/>
      <c r="D1" s="42"/>
      <c r="E1" s="42"/>
      <c r="F1" s="42"/>
      <c r="I1" s="42"/>
    </row>
    <row r="2" spans="1:24" s="46" customFormat="1" ht="30" customHeight="1" x14ac:dyDescent="0.25">
      <c r="A2" s="332"/>
      <c r="B2" s="777" t="str">
        <f>'1. Human Resources'!B2</f>
        <v>Grant Agreeement number:</v>
      </c>
      <c r="C2" s="777"/>
      <c r="D2" s="630" t="str">
        <f>'Financial Statement SUMMARY'!C7</f>
        <v>2018-</v>
      </c>
      <c r="E2" s="630"/>
      <c r="F2" s="44" t="s">
        <v>22</v>
      </c>
      <c r="G2" s="45">
        <f>'1. Human Resources'!G2</f>
        <v>0</v>
      </c>
      <c r="I2" s="47"/>
    </row>
    <row r="3" spans="1:24" s="46" customFormat="1" ht="30" customHeight="1" x14ac:dyDescent="0.25">
      <c r="A3" s="332"/>
      <c r="B3" s="777" t="str">
        <f>'1. Human Resources'!B3</f>
        <v>Name of the Beneficiary:</v>
      </c>
      <c r="C3" s="777"/>
      <c r="D3" s="725">
        <f>'Financial Statement SUMMARY'!C8</f>
        <v>0</v>
      </c>
      <c r="E3" s="725"/>
      <c r="F3" s="44" t="s">
        <v>23</v>
      </c>
      <c r="G3" s="45">
        <f>'1. Human Resources'!G3</f>
        <v>0</v>
      </c>
      <c r="I3" s="47"/>
    </row>
    <row r="4" spans="1:24" s="46" customFormat="1" ht="15" customHeight="1" x14ac:dyDescent="0.25">
      <c r="A4" s="332"/>
      <c r="B4" s="48"/>
      <c r="C4" s="49"/>
      <c r="D4" s="50"/>
      <c r="E4" s="50"/>
      <c r="F4" s="48"/>
      <c r="G4" s="51"/>
      <c r="H4" s="780"/>
      <c r="I4" s="780"/>
      <c r="J4" s="780"/>
      <c r="K4" s="780"/>
      <c r="L4" s="780"/>
    </row>
    <row r="5" spans="1:24" s="46" customFormat="1" ht="15" customHeight="1" x14ac:dyDescent="0.25">
      <c r="A5" s="334"/>
      <c r="B5" s="52"/>
      <c r="C5" s="47"/>
      <c r="D5" s="47"/>
      <c r="E5" s="47"/>
      <c r="F5" s="47"/>
      <c r="H5" s="414"/>
      <c r="I5" s="414"/>
      <c r="J5" s="414"/>
      <c r="K5" s="414"/>
      <c r="L5" s="414"/>
    </row>
    <row r="6" spans="1:24" s="46" customFormat="1" ht="15" customHeight="1" x14ac:dyDescent="0.25">
      <c r="A6" s="334"/>
      <c r="C6" s="778"/>
      <c r="D6" s="659" t="s">
        <v>140</v>
      </c>
      <c r="E6" s="659"/>
      <c r="F6" s="659"/>
      <c r="G6" s="660"/>
      <c r="H6" s="414"/>
      <c r="I6" s="414"/>
      <c r="J6" s="414"/>
      <c r="K6" s="414"/>
      <c r="L6" s="414"/>
    </row>
    <row r="7" spans="1:24" s="46" customFormat="1" ht="15" customHeight="1" x14ac:dyDescent="0.25">
      <c r="A7" s="334"/>
      <c r="C7" s="779"/>
      <c r="D7" s="781"/>
      <c r="E7" s="781"/>
      <c r="F7" s="781"/>
      <c r="G7" s="782"/>
      <c r="H7" s="414"/>
      <c r="I7" s="414"/>
      <c r="J7" s="414"/>
      <c r="K7" s="414"/>
      <c r="L7" s="414"/>
    </row>
    <row r="8" spans="1:24" s="46" customFormat="1" ht="15" customHeight="1" x14ac:dyDescent="0.25">
      <c r="A8" s="334"/>
      <c r="C8" s="784"/>
      <c r="D8" s="663" t="s">
        <v>73</v>
      </c>
      <c r="E8" s="663"/>
      <c r="F8" s="663"/>
      <c r="G8" s="664"/>
      <c r="H8" s="415"/>
      <c r="I8" s="414"/>
      <c r="J8" s="414"/>
      <c r="K8" s="414"/>
      <c r="L8" s="414"/>
    </row>
    <row r="9" spans="1:24" s="46" customFormat="1" ht="15" customHeight="1" x14ac:dyDescent="0.25">
      <c r="A9" s="334"/>
      <c r="C9" s="785"/>
      <c r="D9" s="665"/>
      <c r="E9" s="665"/>
      <c r="F9" s="665"/>
      <c r="G9" s="666"/>
      <c r="H9" s="415"/>
      <c r="I9" s="414"/>
      <c r="J9" s="414"/>
      <c r="K9" s="414"/>
      <c r="L9" s="414"/>
    </row>
    <row r="10" spans="1:24" s="46" customFormat="1" ht="7.5" customHeight="1" x14ac:dyDescent="0.25">
      <c r="A10" s="334"/>
      <c r="D10" s="53"/>
      <c r="F10" s="47"/>
      <c r="I10" s="47"/>
    </row>
    <row r="11" spans="1:24" s="43" customFormat="1" ht="102.75" customHeight="1" x14ac:dyDescent="0.3">
      <c r="A11" s="783" t="s">
        <v>16</v>
      </c>
      <c r="B11" s="631" t="s">
        <v>52</v>
      </c>
      <c r="C11" s="54" t="s">
        <v>4</v>
      </c>
      <c r="D11" s="669" t="s">
        <v>198</v>
      </c>
      <c r="E11" s="671" t="s">
        <v>199</v>
      </c>
      <c r="F11" s="631" t="s">
        <v>20</v>
      </c>
      <c r="G11" s="631" t="s">
        <v>21</v>
      </c>
      <c r="H11" s="647" t="s">
        <v>145</v>
      </c>
      <c r="I11" s="714"/>
      <c r="J11" s="648"/>
      <c r="K11" s="54" t="s">
        <v>17</v>
      </c>
      <c r="L11" s="647" t="s">
        <v>11</v>
      </c>
      <c r="M11" s="648"/>
      <c r="N11" s="55" t="s">
        <v>12</v>
      </c>
      <c r="O11" s="763" t="s">
        <v>121</v>
      </c>
      <c r="P11" s="765" t="s">
        <v>200</v>
      </c>
      <c r="Q11" s="757" t="s">
        <v>197</v>
      </c>
      <c r="R11" s="767" t="s">
        <v>125</v>
      </c>
      <c r="S11" s="769" t="s">
        <v>123</v>
      </c>
      <c r="T11" s="771" t="s">
        <v>147</v>
      </c>
      <c r="U11" s="772"/>
      <c r="V11" s="772"/>
      <c r="W11" s="772"/>
      <c r="X11" s="773"/>
    </row>
    <row r="12" spans="1:24" s="43" customFormat="1" ht="50.25" customHeight="1" x14ac:dyDescent="0.3">
      <c r="A12" s="783"/>
      <c r="B12" s="632"/>
      <c r="C12" s="56" t="s">
        <v>14</v>
      </c>
      <c r="D12" s="786"/>
      <c r="E12" s="739"/>
      <c r="F12" s="632"/>
      <c r="G12" s="632"/>
      <c r="H12" s="57" t="s">
        <v>201</v>
      </c>
      <c r="I12" s="58" t="s">
        <v>6</v>
      </c>
      <c r="J12" s="59" t="s">
        <v>202</v>
      </c>
      <c r="K12" s="60" t="s">
        <v>7</v>
      </c>
      <c r="L12" s="59" t="s">
        <v>6</v>
      </c>
      <c r="M12" s="61" t="s">
        <v>202</v>
      </c>
      <c r="N12" s="62" t="s">
        <v>203</v>
      </c>
      <c r="O12" s="764"/>
      <c r="P12" s="766"/>
      <c r="Q12" s="758"/>
      <c r="R12" s="768"/>
      <c r="S12" s="770"/>
      <c r="T12" s="774"/>
      <c r="U12" s="775"/>
      <c r="V12" s="775"/>
      <c r="W12" s="775"/>
      <c r="X12" s="776"/>
    </row>
    <row r="13" spans="1:24" s="74" customFormat="1" ht="15.5" x14ac:dyDescent="0.35">
      <c r="A13" s="417">
        <v>1</v>
      </c>
      <c r="B13" s="63"/>
      <c r="C13" s="64"/>
      <c r="D13" s="418"/>
      <c r="E13" s="64"/>
      <c r="F13" s="65"/>
      <c r="G13" s="65"/>
      <c r="H13" s="66"/>
      <c r="I13" s="67"/>
      <c r="J13" s="68"/>
      <c r="K13" s="69"/>
      <c r="L13" s="419">
        <f>IF(K13="",I13,I13/K13)</f>
        <v>0</v>
      </c>
      <c r="M13" s="419">
        <f>IF(K13="",J13,J13/K13)</f>
        <v>0</v>
      </c>
      <c r="N13" s="420"/>
      <c r="O13" s="70"/>
      <c r="P13" s="421">
        <f>IF(O13&gt;0,(I13+J13)/O13,L13+M13)</f>
        <v>0</v>
      </c>
      <c r="Q13" s="422"/>
      <c r="R13" s="72"/>
      <c r="S13" s="335">
        <f>P13-R13+Q13</f>
        <v>0</v>
      </c>
      <c r="T13" s="751"/>
      <c r="U13" s="752"/>
      <c r="V13" s="752"/>
      <c r="W13" s="752"/>
      <c r="X13" s="753"/>
    </row>
    <row r="14" spans="1:24" s="74" customFormat="1" ht="15.5" x14ac:dyDescent="0.35">
      <c r="A14" s="417">
        <f>A13+1</f>
        <v>2</v>
      </c>
      <c r="B14" s="75"/>
      <c r="C14" s="64"/>
      <c r="D14" s="83"/>
      <c r="E14" s="64"/>
      <c r="F14" s="65"/>
      <c r="G14" s="65"/>
      <c r="H14" s="66"/>
      <c r="I14" s="67"/>
      <c r="J14" s="76"/>
      <c r="K14" s="77"/>
      <c r="L14" s="423">
        <f t="shared" ref="L14:L42" si="0">IF(K14="",I14,I14/K14)</f>
        <v>0</v>
      </c>
      <c r="M14" s="423">
        <f t="shared" ref="M14:M42" si="1">IF(K14="",J14,J14/K14)</f>
        <v>0</v>
      </c>
      <c r="N14" s="424"/>
      <c r="O14" s="79"/>
      <c r="P14" s="425">
        <f t="shared" ref="P14:P42" si="2">IF(O14&gt;0,(I14+J14)/O14,L14+M14)</f>
        <v>0</v>
      </c>
      <c r="Q14" s="426"/>
      <c r="R14" s="81"/>
      <c r="S14" s="336">
        <f t="shared" ref="S14:S77" si="3">P14-R14+Q14</f>
        <v>0</v>
      </c>
      <c r="T14" s="751"/>
      <c r="U14" s="752"/>
      <c r="V14" s="752"/>
      <c r="W14" s="752"/>
      <c r="X14" s="753"/>
    </row>
    <row r="15" spans="1:24" s="74" customFormat="1" ht="15.5" x14ac:dyDescent="0.35">
      <c r="A15" s="417">
        <f t="shared" ref="A15:A78" si="4">A14+1</f>
        <v>3</v>
      </c>
      <c r="B15" s="75"/>
      <c r="C15" s="64"/>
      <c r="D15" s="83"/>
      <c r="E15" s="64"/>
      <c r="F15" s="65"/>
      <c r="G15" s="65"/>
      <c r="H15" s="66"/>
      <c r="I15" s="67"/>
      <c r="J15" s="76"/>
      <c r="K15" s="77"/>
      <c r="L15" s="423">
        <f t="shared" si="0"/>
        <v>0</v>
      </c>
      <c r="M15" s="423">
        <f t="shared" si="1"/>
        <v>0</v>
      </c>
      <c r="N15" s="424"/>
      <c r="O15" s="79"/>
      <c r="P15" s="425">
        <f t="shared" si="2"/>
        <v>0</v>
      </c>
      <c r="Q15" s="426"/>
      <c r="R15" s="81"/>
      <c r="S15" s="336">
        <f t="shared" si="3"/>
        <v>0</v>
      </c>
      <c r="T15" s="751"/>
      <c r="U15" s="752"/>
      <c r="V15" s="752"/>
      <c r="W15" s="752"/>
      <c r="X15" s="753"/>
    </row>
    <row r="16" spans="1:24" s="74" customFormat="1" ht="15.5" x14ac:dyDescent="0.35">
      <c r="A16" s="417">
        <f t="shared" si="4"/>
        <v>4</v>
      </c>
      <c r="B16" s="75"/>
      <c r="C16" s="64"/>
      <c r="D16" s="78"/>
      <c r="E16" s="64"/>
      <c r="F16" s="65"/>
      <c r="G16" s="65"/>
      <c r="H16" s="66"/>
      <c r="I16" s="67"/>
      <c r="J16" s="76"/>
      <c r="K16" s="77"/>
      <c r="L16" s="423">
        <f t="shared" si="0"/>
        <v>0</v>
      </c>
      <c r="M16" s="423">
        <f t="shared" si="1"/>
        <v>0</v>
      </c>
      <c r="N16" s="424"/>
      <c r="O16" s="79"/>
      <c r="P16" s="425">
        <f t="shared" si="2"/>
        <v>0</v>
      </c>
      <c r="Q16" s="426"/>
      <c r="R16" s="81"/>
      <c r="S16" s="336">
        <f t="shared" si="3"/>
        <v>0</v>
      </c>
      <c r="T16" s="751"/>
      <c r="U16" s="752"/>
      <c r="V16" s="752"/>
      <c r="W16" s="752"/>
      <c r="X16" s="753"/>
    </row>
    <row r="17" spans="1:24" s="74" customFormat="1" ht="15.5" x14ac:dyDescent="0.35">
      <c r="A17" s="417">
        <f t="shared" si="4"/>
        <v>5</v>
      </c>
      <c r="B17" s="75"/>
      <c r="C17" s="64"/>
      <c r="D17" s="78"/>
      <c r="E17" s="64"/>
      <c r="F17" s="65"/>
      <c r="G17" s="65"/>
      <c r="H17" s="66"/>
      <c r="I17" s="67"/>
      <c r="J17" s="76"/>
      <c r="K17" s="77"/>
      <c r="L17" s="423">
        <f t="shared" si="0"/>
        <v>0</v>
      </c>
      <c r="M17" s="423">
        <f t="shared" si="1"/>
        <v>0</v>
      </c>
      <c r="N17" s="424"/>
      <c r="O17" s="79"/>
      <c r="P17" s="425">
        <f t="shared" si="2"/>
        <v>0</v>
      </c>
      <c r="Q17" s="426"/>
      <c r="R17" s="81"/>
      <c r="S17" s="336">
        <f t="shared" si="3"/>
        <v>0</v>
      </c>
      <c r="T17" s="751"/>
      <c r="U17" s="752"/>
      <c r="V17" s="752"/>
      <c r="W17" s="752"/>
      <c r="X17" s="753"/>
    </row>
    <row r="18" spans="1:24" s="74" customFormat="1" ht="15.5" x14ac:dyDescent="0.35">
      <c r="A18" s="417">
        <f t="shared" si="4"/>
        <v>6</v>
      </c>
      <c r="B18" s="75"/>
      <c r="C18" s="64"/>
      <c r="D18" s="78"/>
      <c r="E18" s="64"/>
      <c r="F18" s="65"/>
      <c r="G18" s="65"/>
      <c r="H18" s="66"/>
      <c r="I18" s="67"/>
      <c r="J18" s="76"/>
      <c r="K18" s="77"/>
      <c r="L18" s="423">
        <f t="shared" si="0"/>
        <v>0</v>
      </c>
      <c r="M18" s="423">
        <f t="shared" si="1"/>
        <v>0</v>
      </c>
      <c r="N18" s="424"/>
      <c r="O18" s="79"/>
      <c r="P18" s="425">
        <f t="shared" si="2"/>
        <v>0</v>
      </c>
      <c r="Q18" s="426"/>
      <c r="R18" s="81"/>
      <c r="S18" s="336">
        <f t="shared" si="3"/>
        <v>0</v>
      </c>
      <c r="T18" s="751"/>
      <c r="U18" s="752"/>
      <c r="V18" s="752"/>
      <c r="W18" s="752"/>
      <c r="X18" s="753"/>
    </row>
    <row r="19" spans="1:24" s="74" customFormat="1" ht="15.5" x14ac:dyDescent="0.35">
      <c r="A19" s="417">
        <f t="shared" si="4"/>
        <v>7</v>
      </c>
      <c r="B19" s="75"/>
      <c r="C19" s="64"/>
      <c r="D19" s="78"/>
      <c r="E19" s="64"/>
      <c r="F19" s="65"/>
      <c r="G19" s="65"/>
      <c r="H19" s="66"/>
      <c r="I19" s="67"/>
      <c r="J19" s="76"/>
      <c r="K19" s="77"/>
      <c r="L19" s="423">
        <f t="shared" si="0"/>
        <v>0</v>
      </c>
      <c r="M19" s="423">
        <f t="shared" si="1"/>
        <v>0</v>
      </c>
      <c r="N19" s="424"/>
      <c r="O19" s="79"/>
      <c r="P19" s="425">
        <f t="shared" si="2"/>
        <v>0</v>
      </c>
      <c r="Q19" s="426"/>
      <c r="R19" s="81"/>
      <c r="S19" s="336">
        <f t="shared" si="3"/>
        <v>0</v>
      </c>
      <c r="T19" s="751"/>
      <c r="U19" s="752"/>
      <c r="V19" s="752"/>
      <c r="W19" s="752"/>
      <c r="X19" s="753"/>
    </row>
    <row r="20" spans="1:24" s="74" customFormat="1" ht="15.5" x14ac:dyDescent="0.35">
      <c r="A20" s="417">
        <f t="shared" si="4"/>
        <v>8</v>
      </c>
      <c r="B20" s="75"/>
      <c r="C20" s="64"/>
      <c r="D20" s="78"/>
      <c r="E20" s="64"/>
      <c r="F20" s="65"/>
      <c r="G20" s="65"/>
      <c r="H20" s="66"/>
      <c r="I20" s="67"/>
      <c r="J20" s="76"/>
      <c r="K20" s="77"/>
      <c r="L20" s="423">
        <f t="shared" si="0"/>
        <v>0</v>
      </c>
      <c r="M20" s="423">
        <f t="shared" si="1"/>
        <v>0</v>
      </c>
      <c r="N20" s="424"/>
      <c r="O20" s="79"/>
      <c r="P20" s="425">
        <f t="shared" si="2"/>
        <v>0</v>
      </c>
      <c r="Q20" s="426"/>
      <c r="R20" s="81"/>
      <c r="S20" s="336">
        <f t="shared" si="3"/>
        <v>0</v>
      </c>
      <c r="T20" s="751"/>
      <c r="U20" s="752"/>
      <c r="V20" s="752"/>
      <c r="W20" s="752"/>
      <c r="X20" s="753"/>
    </row>
    <row r="21" spans="1:24" s="74" customFormat="1" ht="15.5" x14ac:dyDescent="0.35">
      <c r="A21" s="417">
        <f t="shared" si="4"/>
        <v>9</v>
      </c>
      <c r="B21" s="75"/>
      <c r="C21" s="64"/>
      <c r="D21" s="78"/>
      <c r="E21" s="64"/>
      <c r="F21" s="65"/>
      <c r="G21" s="65"/>
      <c r="H21" s="66"/>
      <c r="I21" s="67"/>
      <c r="J21" s="76"/>
      <c r="K21" s="77"/>
      <c r="L21" s="423">
        <f t="shared" si="0"/>
        <v>0</v>
      </c>
      <c r="M21" s="423">
        <f t="shared" si="1"/>
        <v>0</v>
      </c>
      <c r="N21" s="424"/>
      <c r="O21" s="79"/>
      <c r="P21" s="425">
        <f t="shared" si="2"/>
        <v>0</v>
      </c>
      <c r="Q21" s="426"/>
      <c r="R21" s="81"/>
      <c r="S21" s="336">
        <f t="shared" si="3"/>
        <v>0</v>
      </c>
      <c r="T21" s="751"/>
      <c r="U21" s="752"/>
      <c r="V21" s="752"/>
      <c r="W21" s="752"/>
      <c r="X21" s="753"/>
    </row>
    <row r="22" spans="1:24" s="74" customFormat="1" ht="15.5" x14ac:dyDescent="0.35">
      <c r="A22" s="417">
        <f t="shared" si="4"/>
        <v>10</v>
      </c>
      <c r="B22" s="75"/>
      <c r="C22" s="64"/>
      <c r="D22" s="78"/>
      <c r="E22" s="64"/>
      <c r="F22" s="65"/>
      <c r="G22" s="65"/>
      <c r="H22" s="66"/>
      <c r="I22" s="67"/>
      <c r="J22" s="76"/>
      <c r="K22" s="77"/>
      <c r="L22" s="423">
        <f t="shared" si="0"/>
        <v>0</v>
      </c>
      <c r="M22" s="423">
        <f t="shared" si="1"/>
        <v>0</v>
      </c>
      <c r="N22" s="424"/>
      <c r="O22" s="79"/>
      <c r="P22" s="425">
        <f t="shared" si="2"/>
        <v>0</v>
      </c>
      <c r="Q22" s="426"/>
      <c r="R22" s="81"/>
      <c r="S22" s="336">
        <f t="shared" si="3"/>
        <v>0</v>
      </c>
      <c r="T22" s="751"/>
      <c r="U22" s="752"/>
      <c r="V22" s="752"/>
      <c r="W22" s="752"/>
      <c r="X22" s="753"/>
    </row>
    <row r="23" spans="1:24" s="74" customFormat="1" ht="15.5" x14ac:dyDescent="0.35">
      <c r="A23" s="417">
        <f t="shared" si="4"/>
        <v>11</v>
      </c>
      <c r="B23" s="75"/>
      <c r="C23" s="64"/>
      <c r="D23" s="78"/>
      <c r="E23" s="64"/>
      <c r="F23" s="65"/>
      <c r="G23" s="65"/>
      <c r="H23" s="66"/>
      <c r="I23" s="67"/>
      <c r="J23" s="76"/>
      <c r="K23" s="77"/>
      <c r="L23" s="423">
        <f t="shared" si="0"/>
        <v>0</v>
      </c>
      <c r="M23" s="423">
        <f t="shared" si="1"/>
        <v>0</v>
      </c>
      <c r="N23" s="424"/>
      <c r="O23" s="79"/>
      <c r="P23" s="425">
        <f t="shared" si="2"/>
        <v>0</v>
      </c>
      <c r="Q23" s="426"/>
      <c r="R23" s="81"/>
      <c r="S23" s="336">
        <f t="shared" si="3"/>
        <v>0</v>
      </c>
      <c r="T23" s="751"/>
      <c r="U23" s="752"/>
      <c r="V23" s="752"/>
      <c r="W23" s="752"/>
      <c r="X23" s="753"/>
    </row>
    <row r="24" spans="1:24" s="74" customFormat="1" ht="15.5" x14ac:dyDescent="0.35">
      <c r="A24" s="417">
        <f t="shared" si="4"/>
        <v>12</v>
      </c>
      <c r="B24" s="75"/>
      <c r="C24" s="64"/>
      <c r="D24" s="78"/>
      <c r="E24" s="64"/>
      <c r="F24" s="65"/>
      <c r="G24" s="65"/>
      <c r="H24" s="66"/>
      <c r="I24" s="67"/>
      <c r="J24" s="76"/>
      <c r="K24" s="77"/>
      <c r="L24" s="423">
        <f t="shared" si="0"/>
        <v>0</v>
      </c>
      <c r="M24" s="423">
        <f t="shared" si="1"/>
        <v>0</v>
      </c>
      <c r="N24" s="424"/>
      <c r="O24" s="79"/>
      <c r="P24" s="425">
        <f t="shared" si="2"/>
        <v>0</v>
      </c>
      <c r="Q24" s="426"/>
      <c r="R24" s="81"/>
      <c r="S24" s="336">
        <f t="shared" si="3"/>
        <v>0</v>
      </c>
      <c r="T24" s="751"/>
      <c r="U24" s="752"/>
      <c r="V24" s="752"/>
      <c r="W24" s="752"/>
      <c r="X24" s="753"/>
    </row>
    <row r="25" spans="1:24" s="74" customFormat="1" ht="15.5" x14ac:dyDescent="0.35">
      <c r="A25" s="417">
        <f t="shared" si="4"/>
        <v>13</v>
      </c>
      <c r="B25" s="75"/>
      <c r="C25" s="64"/>
      <c r="D25" s="78"/>
      <c r="E25" s="64"/>
      <c r="F25" s="65"/>
      <c r="G25" s="65"/>
      <c r="H25" s="66"/>
      <c r="I25" s="67"/>
      <c r="J25" s="76"/>
      <c r="K25" s="77"/>
      <c r="L25" s="423">
        <f t="shared" si="0"/>
        <v>0</v>
      </c>
      <c r="M25" s="423">
        <f t="shared" si="1"/>
        <v>0</v>
      </c>
      <c r="N25" s="424"/>
      <c r="O25" s="79"/>
      <c r="P25" s="425">
        <f t="shared" si="2"/>
        <v>0</v>
      </c>
      <c r="Q25" s="426"/>
      <c r="R25" s="81"/>
      <c r="S25" s="336">
        <f t="shared" si="3"/>
        <v>0</v>
      </c>
      <c r="T25" s="751"/>
      <c r="U25" s="752"/>
      <c r="V25" s="752"/>
      <c r="W25" s="752"/>
      <c r="X25" s="753"/>
    </row>
    <row r="26" spans="1:24" s="74" customFormat="1" ht="15.5" x14ac:dyDescent="0.35">
      <c r="A26" s="417">
        <f t="shared" si="4"/>
        <v>14</v>
      </c>
      <c r="B26" s="75"/>
      <c r="C26" s="64"/>
      <c r="D26" s="78"/>
      <c r="E26" s="64"/>
      <c r="F26" s="65"/>
      <c r="G26" s="65"/>
      <c r="H26" s="66"/>
      <c r="I26" s="67"/>
      <c r="J26" s="76"/>
      <c r="K26" s="77"/>
      <c r="L26" s="423">
        <f t="shared" si="0"/>
        <v>0</v>
      </c>
      <c r="M26" s="423">
        <f t="shared" si="1"/>
        <v>0</v>
      </c>
      <c r="N26" s="424"/>
      <c r="O26" s="79"/>
      <c r="P26" s="425">
        <f t="shared" si="2"/>
        <v>0</v>
      </c>
      <c r="Q26" s="426"/>
      <c r="R26" s="81"/>
      <c r="S26" s="336">
        <f t="shared" si="3"/>
        <v>0</v>
      </c>
      <c r="T26" s="751"/>
      <c r="U26" s="752"/>
      <c r="V26" s="752"/>
      <c r="W26" s="752"/>
      <c r="X26" s="753"/>
    </row>
    <row r="27" spans="1:24" s="74" customFormat="1" ht="15.5" x14ac:dyDescent="0.35">
      <c r="A27" s="417">
        <f t="shared" si="4"/>
        <v>15</v>
      </c>
      <c r="B27" s="75"/>
      <c r="C27" s="64"/>
      <c r="D27" s="78"/>
      <c r="E27" s="64"/>
      <c r="F27" s="65"/>
      <c r="G27" s="65"/>
      <c r="H27" s="66"/>
      <c r="I27" s="67"/>
      <c r="J27" s="76"/>
      <c r="K27" s="77"/>
      <c r="L27" s="423">
        <f t="shared" si="0"/>
        <v>0</v>
      </c>
      <c r="M27" s="423">
        <f t="shared" si="1"/>
        <v>0</v>
      </c>
      <c r="N27" s="424"/>
      <c r="O27" s="79"/>
      <c r="P27" s="425">
        <f t="shared" si="2"/>
        <v>0</v>
      </c>
      <c r="Q27" s="426"/>
      <c r="R27" s="81"/>
      <c r="S27" s="336">
        <f t="shared" si="3"/>
        <v>0</v>
      </c>
      <c r="T27" s="751"/>
      <c r="U27" s="752"/>
      <c r="V27" s="752"/>
      <c r="W27" s="752"/>
      <c r="X27" s="753"/>
    </row>
    <row r="28" spans="1:24" s="74" customFormat="1" ht="15.5" x14ac:dyDescent="0.35">
      <c r="A28" s="417">
        <f t="shared" si="4"/>
        <v>16</v>
      </c>
      <c r="B28" s="75"/>
      <c r="C28" s="64"/>
      <c r="D28" s="78"/>
      <c r="E28" s="64"/>
      <c r="F28" s="65"/>
      <c r="G28" s="65"/>
      <c r="H28" s="66"/>
      <c r="I28" s="67"/>
      <c r="J28" s="76"/>
      <c r="K28" s="77"/>
      <c r="L28" s="423">
        <f t="shared" si="0"/>
        <v>0</v>
      </c>
      <c r="M28" s="423">
        <f t="shared" si="1"/>
        <v>0</v>
      </c>
      <c r="N28" s="424"/>
      <c r="O28" s="79"/>
      <c r="P28" s="425">
        <f t="shared" si="2"/>
        <v>0</v>
      </c>
      <c r="Q28" s="426"/>
      <c r="R28" s="81"/>
      <c r="S28" s="336">
        <f t="shared" si="3"/>
        <v>0</v>
      </c>
      <c r="T28" s="751"/>
      <c r="U28" s="752"/>
      <c r="V28" s="752"/>
      <c r="W28" s="752"/>
      <c r="X28" s="753"/>
    </row>
    <row r="29" spans="1:24" s="74" customFormat="1" ht="15.5" x14ac:dyDescent="0.35">
      <c r="A29" s="417">
        <f t="shared" si="4"/>
        <v>17</v>
      </c>
      <c r="B29" s="75"/>
      <c r="C29" s="64"/>
      <c r="D29" s="78"/>
      <c r="E29" s="64"/>
      <c r="F29" s="65"/>
      <c r="G29" s="65"/>
      <c r="H29" s="66"/>
      <c r="I29" s="67"/>
      <c r="J29" s="76"/>
      <c r="K29" s="77"/>
      <c r="L29" s="423">
        <f t="shared" si="0"/>
        <v>0</v>
      </c>
      <c r="M29" s="423">
        <f t="shared" si="1"/>
        <v>0</v>
      </c>
      <c r="N29" s="424"/>
      <c r="O29" s="79"/>
      <c r="P29" s="425">
        <f t="shared" si="2"/>
        <v>0</v>
      </c>
      <c r="Q29" s="426"/>
      <c r="R29" s="81"/>
      <c r="S29" s="336">
        <f t="shared" si="3"/>
        <v>0</v>
      </c>
      <c r="T29" s="751"/>
      <c r="U29" s="752"/>
      <c r="V29" s="752"/>
      <c r="W29" s="752"/>
      <c r="X29" s="753"/>
    </row>
    <row r="30" spans="1:24" s="74" customFormat="1" ht="15.5" x14ac:dyDescent="0.35">
      <c r="A30" s="417">
        <f t="shared" si="4"/>
        <v>18</v>
      </c>
      <c r="B30" s="75"/>
      <c r="C30" s="64"/>
      <c r="D30" s="78"/>
      <c r="E30" s="64"/>
      <c r="F30" s="65"/>
      <c r="G30" s="65"/>
      <c r="H30" s="66"/>
      <c r="I30" s="67"/>
      <c r="J30" s="76"/>
      <c r="K30" s="77"/>
      <c r="L30" s="423">
        <f t="shared" ref="L30:L37" si="5">IF(K30="",I30,I30/K30)</f>
        <v>0</v>
      </c>
      <c r="M30" s="423">
        <f t="shared" ref="M30:M37" si="6">IF(K30="",J30,J30/K30)</f>
        <v>0</v>
      </c>
      <c r="N30" s="424"/>
      <c r="O30" s="79"/>
      <c r="P30" s="425">
        <f t="shared" ref="P30:P37" si="7">IF(O30&gt;0,(I30+J30)/O30,L30+M30)</f>
        <v>0</v>
      </c>
      <c r="Q30" s="426"/>
      <c r="R30" s="81"/>
      <c r="S30" s="336">
        <f t="shared" si="3"/>
        <v>0</v>
      </c>
      <c r="T30" s="751"/>
      <c r="U30" s="752"/>
      <c r="V30" s="752"/>
      <c r="W30" s="752"/>
      <c r="X30" s="753"/>
    </row>
    <row r="31" spans="1:24" s="74" customFormat="1" ht="15.5" x14ac:dyDescent="0.35">
      <c r="A31" s="417">
        <f t="shared" si="4"/>
        <v>19</v>
      </c>
      <c r="B31" s="75"/>
      <c r="C31" s="64"/>
      <c r="D31" s="78"/>
      <c r="E31" s="64"/>
      <c r="F31" s="65"/>
      <c r="G31" s="65"/>
      <c r="H31" s="66"/>
      <c r="I31" s="67"/>
      <c r="J31" s="76"/>
      <c r="K31" s="77"/>
      <c r="L31" s="423">
        <f t="shared" si="5"/>
        <v>0</v>
      </c>
      <c r="M31" s="423">
        <f t="shared" si="6"/>
        <v>0</v>
      </c>
      <c r="N31" s="424"/>
      <c r="O31" s="79"/>
      <c r="P31" s="425">
        <f t="shared" si="7"/>
        <v>0</v>
      </c>
      <c r="Q31" s="426"/>
      <c r="R31" s="81"/>
      <c r="S31" s="336">
        <f t="shared" si="3"/>
        <v>0</v>
      </c>
      <c r="T31" s="751"/>
      <c r="U31" s="752"/>
      <c r="V31" s="752"/>
      <c r="W31" s="752"/>
      <c r="X31" s="753"/>
    </row>
    <row r="32" spans="1:24" s="74" customFormat="1" ht="15.5" x14ac:dyDescent="0.35">
      <c r="A32" s="417">
        <f t="shared" si="4"/>
        <v>20</v>
      </c>
      <c r="B32" s="75"/>
      <c r="C32" s="64"/>
      <c r="D32" s="78"/>
      <c r="E32" s="64"/>
      <c r="F32" s="65"/>
      <c r="G32" s="65"/>
      <c r="H32" s="66"/>
      <c r="I32" s="67"/>
      <c r="J32" s="76"/>
      <c r="K32" s="77"/>
      <c r="L32" s="423">
        <f t="shared" si="5"/>
        <v>0</v>
      </c>
      <c r="M32" s="423">
        <f t="shared" si="6"/>
        <v>0</v>
      </c>
      <c r="N32" s="424"/>
      <c r="O32" s="79"/>
      <c r="P32" s="425">
        <f t="shared" si="7"/>
        <v>0</v>
      </c>
      <c r="Q32" s="426"/>
      <c r="R32" s="81"/>
      <c r="S32" s="336">
        <f t="shared" si="3"/>
        <v>0</v>
      </c>
      <c r="T32" s="751"/>
      <c r="U32" s="752"/>
      <c r="V32" s="752"/>
      <c r="W32" s="752"/>
      <c r="X32" s="753"/>
    </row>
    <row r="33" spans="1:24" s="74" customFormat="1" ht="15.5" x14ac:dyDescent="0.35">
      <c r="A33" s="417">
        <f t="shared" si="4"/>
        <v>21</v>
      </c>
      <c r="B33" s="75"/>
      <c r="C33" s="64"/>
      <c r="D33" s="78"/>
      <c r="E33" s="64"/>
      <c r="F33" s="65"/>
      <c r="G33" s="65"/>
      <c r="H33" s="66"/>
      <c r="I33" s="67"/>
      <c r="J33" s="76"/>
      <c r="K33" s="77"/>
      <c r="L33" s="423">
        <f t="shared" si="5"/>
        <v>0</v>
      </c>
      <c r="M33" s="423">
        <f t="shared" si="6"/>
        <v>0</v>
      </c>
      <c r="N33" s="424"/>
      <c r="O33" s="79"/>
      <c r="P33" s="425">
        <f t="shared" si="7"/>
        <v>0</v>
      </c>
      <c r="Q33" s="426"/>
      <c r="R33" s="81"/>
      <c r="S33" s="336">
        <f t="shared" si="3"/>
        <v>0</v>
      </c>
      <c r="T33" s="751"/>
      <c r="U33" s="752"/>
      <c r="V33" s="752"/>
      <c r="W33" s="752"/>
      <c r="X33" s="753"/>
    </row>
    <row r="34" spans="1:24" s="74" customFormat="1" ht="15.5" x14ac:dyDescent="0.35">
      <c r="A34" s="417">
        <f t="shared" si="4"/>
        <v>22</v>
      </c>
      <c r="B34" s="75"/>
      <c r="C34" s="64"/>
      <c r="D34" s="78"/>
      <c r="E34" s="64"/>
      <c r="F34" s="65"/>
      <c r="G34" s="65"/>
      <c r="H34" s="66"/>
      <c r="I34" s="67"/>
      <c r="J34" s="76"/>
      <c r="K34" s="77"/>
      <c r="L34" s="423">
        <f t="shared" si="5"/>
        <v>0</v>
      </c>
      <c r="M34" s="423">
        <f t="shared" si="6"/>
        <v>0</v>
      </c>
      <c r="N34" s="424"/>
      <c r="O34" s="79"/>
      <c r="P34" s="425">
        <f t="shared" si="7"/>
        <v>0</v>
      </c>
      <c r="Q34" s="426"/>
      <c r="R34" s="81"/>
      <c r="S34" s="336">
        <f t="shared" si="3"/>
        <v>0</v>
      </c>
      <c r="T34" s="751"/>
      <c r="U34" s="752"/>
      <c r="V34" s="752"/>
      <c r="W34" s="752"/>
      <c r="X34" s="753"/>
    </row>
    <row r="35" spans="1:24" s="74" customFormat="1" ht="15.5" x14ac:dyDescent="0.35">
      <c r="A35" s="417">
        <f t="shared" si="4"/>
        <v>23</v>
      </c>
      <c r="B35" s="75"/>
      <c r="C35" s="64"/>
      <c r="D35" s="78"/>
      <c r="E35" s="64"/>
      <c r="F35" s="65"/>
      <c r="G35" s="65"/>
      <c r="H35" s="66"/>
      <c r="I35" s="67"/>
      <c r="J35" s="76"/>
      <c r="K35" s="77"/>
      <c r="L35" s="423">
        <f t="shared" si="5"/>
        <v>0</v>
      </c>
      <c r="M35" s="423">
        <f t="shared" si="6"/>
        <v>0</v>
      </c>
      <c r="N35" s="424"/>
      <c r="O35" s="79"/>
      <c r="P35" s="425">
        <f t="shared" si="7"/>
        <v>0</v>
      </c>
      <c r="Q35" s="426"/>
      <c r="R35" s="81"/>
      <c r="S35" s="336">
        <f t="shared" si="3"/>
        <v>0</v>
      </c>
      <c r="T35" s="751"/>
      <c r="U35" s="752"/>
      <c r="V35" s="752"/>
      <c r="W35" s="752"/>
      <c r="X35" s="753"/>
    </row>
    <row r="36" spans="1:24" s="74" customFormat="1" ht="15.5" x14ac:dyDescent="0.35">
      <c r="A36" s="417">
        <f t="shared" si="4"/>
        <v>24</v>
      </c>
      <c r="B36" s="75"/>
      <c r="C36" s="64"/>
      <c r="D36" s="78"/>
      <c r="E36" s="64"/>
      <c r="F36" s="65"/>
      <c r="G36" s="65"/>
      <c r="H36" s="66"/>
      <c r="I36" s="67"/>
      <c r="J36" s="76"/>
      <c r="K36" s="77"/>
      <c r="L36" s="423">
        <f t="shared" si="5"/>
        <v>0</v>
      </c>
      <c r="M36" s="423">
        <f t="shared" si="6"/>
        <v>0</v>
      </c>
      <c r="N36" s="424"/>
      <c r="O36" s="79"/>
      <c r="P36" s="425">
        <f t="shared" si="7"/>
        <v>0</v>
      </c>
      <c r="Q36" s="426"/>
      <c r="R36" s="81"/>
      <c r="S36" s="336">
        <f t="shared" si="3"/>
        <v>0</v>
      </c>
      <c r="T36" s="751"/>
      <c r="U36" s="752"/>
      <c r="V36" s="752"/>
      <c r="W36" s="752"/>
      <c r="X36" s="753"/>
    </row>
    <row r="37" spans="1:24" s="74" customFormat="1" ht="15.5" x14ac:dyDescent="0.35">
      <c r="A37" s="417">
        <f t="shared" si="4"/>
        <v>25</v>
      </c>
      <c r="B37" s="75"/>
      <c r="C37" s="64"/>
      <c r="D37" s="78"/>
      <c r="E37" s="64"/>
      <c r="F37" s="65"/>
      <c r="G37" s="65"/>
      <c r="H37" s="66"/>
      <c r="I37" s="67"/>
      <c r="J37" s="76"/>
      <c r="K37" s="77"/>
      <c r="L37" s="423">
        <f t="shared" si="5"/>
        <v>0</v>
      </c>
      <c r="M37" s="423">
        <f t="shared" si="6"/>
        <v>0</v>
      </c>
      <c r="N37" s="424"/>
      <c r="O37" s="79"/>
      <c r="P37" s="425">
        <f t="shared" si="7"/>
        <v>0</v>
      </c>
      <c r="Q37" s="426"/>
      <c r="R37" s="81"/>
      <c r="S37" s="336">
        <f t="shared" si="3"/>
        <v>0</v>
      </c>
      <c r="T37" s="751"/>
      <c r="U37" s="752"/>
      <c r="V37" s="752"/>
      <c r="W37" s="752"/>
      <c r="X37" s="753"/>
    </row>
    <row r="38" spans="1:24" s="74" customFormat="1" ht="15.5" x14ac:dyDescent="0.35">
      <c r="A38" s="417">
        <f t="shared" si="4"/>
        <v>26</v>
      </c>
      <c r="B38" s="75"/>
      <c r="C38" s="64"/>
      <c r="D38" s="78"/>
      <c r="E38" s="64"/>
      <c r="F38" s="65"/>
      <c r="G38" s="65"/>
      <c r="H38" s="66"/>
      <c r="I38" s="67"/>
      <c r="J38" s="76"/>
      <c r="K38" s="77"/>
      <c r="L38" s="423">
        <f t="shared" si="0"/>
        <v>0</v>
      </c>
      <c r="M38" s="423">
        <f t="shared" si="1"/>
        <v>0</v>
      </c>
      <c r="N38" s="424"/>
      <c r="O38" s="79"/>
      <c r="P38" s="425">
        <f t="shared" si="2"/>
        <v>0</v>
      </c>
      <c r="Q38" s="426"/>
      <c r="R38" s="81"/>
      <c r="S38" s="336">
        <f t="shared" si="3"/>
        <v>0</v>
      </c>
      <c r="T38" s="751"/>
      <c r="U38" s="752"/>
      <c r="V38" s="752"/>
      <c r="W38" s="752"/>
      <c r="X38" s="753"/>
    </row>
    <row r="39" spans="1:24" s="74" customFormat="1" ht="15.5" x14ac:dyDescent="0.35">
      <c r="A39" s="417">
        <f t="shared" si="4"/>
        <v>27</v>
      </c>
      <c r="B39" s="75"/>
      <c r="C39" s="64"/>
      <c r="D39" s="78"/>
      <c r="E39" s="64"/>
      <c r="F39" s="65"/>
      <c r="G39" s="65"/>
      <c r="H39" s="66"/>
      <c r="I39" s="67"/>
      <c r="J39" s="76"/>
      <c r="K39" s="77"/>
      <c r="L39" s="423">
        <f t="shared" si="0"/>
        <v>0</v>
      </c>
      <c r="M39" s="423">
        <f t="shared" si="1"/>
        <v>0</v>
      </c>
      <c r="N39" s="424"/>
      <c r="O39" s="79"/>
      <c r="P39" s="425">
        <f t="shared" si="2"/>
        <v>0</v>
      </c>
      <c r="Q39" s="426"/>
      <c r="R39" s="81"/>
      <c r="S39" s="336">
        <f t="shared" si="3"/>
        <v>0</v>
      </c>
      <c r="T39" s="751"/>
      <c r="U39" s="752"/>
      <c r="V39" s="752"/>
      <c r="W39" s="752"/>
      <c r="X39" s="753"/>
    </row>
    <row r="40" spans="1:24" s="74" customFormat="1" ht="15.5" x14ac:dyDescent="0.35">
      <c r="A40" s="417">
        <f t="shared" si="4"/>
        <v>28</v>
      </c>
      <c r="B40" s="75"/>
      <c r="C40" s="64"/>
      <c r="D40" s="78"/>
      <c r="E40" s="64"/>
      <c r="F40" s="65"/>
      <c r="G40" s="65"/>
      <c r="H40" s="66"/>
      <c r="I40" s="67"/>
      <c r="J40" s="76"/>
      <c r="K40" s="77"/>
      <c r="L40" s="423">
        <f t="shared" si="0"/>
        <v>0</v>
      </c>
      <c r="M40" s="423">
        <f t="shared" si="1"/>
        <v>0</v>
      </c>
      <c r="N40" s="424"/>
      <c r="O40" s="79"/>
      <c r="P40" s="425">
        <f t="shared" si="2"/>
        <v>0</v>
      </c>
      <c r="Q40" s="426"/>
      <c r="R40" s="81"/>
      <c r="S40" s="336">
        <f t="shared" si="3"/>
        <v>0</v>
      </c>
      <c r="T40" s="751"/>
      <c r="U40" s="752"/>
      <c r="V40" s="752"/>
      <c r="W40" s="752"/>
      <c r="X40" s="753"/>
    </row>
    <row r="41" spans="1:24" s="74" customFormat="1" ht="15.5" x14ac:dyDescent="0.35">
      <c r="A41" s="417">
        <f t="shared" si="4"/>
        <v>29</v>
      </c>
      <c r="B41" s="75"/>
      <c r="C41" s="64"/>
      <c r="D41" s="78"/>
      <c r="E41" s="64"/>
      <c r="F41" s="65"/>
      <c r="G41" s="65"/>
      <c r="H41" s="66"/>
      <c r="I41" s="67"/>
      <c r="J41" s="76"/>
      <c r="K41" s="77"/>
      <c r="L41" s="423">
        <f t="shared" si="0"/>
        <v>0</v>
      </c>
      <c r="M41" s="423">
        <f t="shared" si="1"/>
        <v>0</v>
      </c>
      <c r="N41" s="424"/>
      <c r="O41" s="79"/>
      <c r="P41" s="425">
        <f t="shared" si="2"/>
        <v>0</v>
      </c>
      <c r="Q41" s="426"/>
      <c r="R41" s="81"/>
      <c r="S41" s="336">
        <f t="shared" si="3"/>
        <v>0</v>
      </c>
      <c r="T41" s="751"/>
      <c r="U41" s="752"/>
      <c r="V41" s="752"/>
      <c r="W41" s="752"/>
      <c r="X41" s="753"/>
    </row>
    <row r="42" spans="1:24" s="74" customFormat="1" ht="15.5" x14ac:dyDescent="0.35">
      <c r="A42" s="417">
        <f t="shared" si="4"/>
        <v>30</v>
      </c>
      <c r="B42" s="75"/>
      <c r="C42" s="64"/>
      <c r="D42" s="78"/>
      <c r="E42" s="64"/>
      <c r="F42" s="65"/>
      <c r="G42" s="65"/>
      <c r="H42" s="66"/>
      <c r="I42" s="67"/>
      <c r="J42" s="76"/>
      <c r="K42" s="77"/>
      <c r="L42" s="423">
        <f t="shared" si="0"/>
        <v>0</v>
      </c>
      <c r="M42" s="423">
        <f t="shared" si="1"/>
        <v>0</v>
      </c>
      <c r="N42" s="424"/>
      <c r="O42" s="79"/>
      <c r="P42" s="425">
        <f t="shared" si="2"/>
        <v>0</v>
      </c>
      <c r="Q42" s="426"/>
      <c r="R42" s="81"/>
      <c r="S42" s="336">
        <f t="shared" si="3"/>
        <v>0</v>
      </c>
      <c r="T42" s="751"/>
      <c r="U42" s="752"/>
      <c r="V42" s="752"/>
      <c r="W42" s="752"/>
      <c r="X42" s="753"/>
    </row>
    <row r="43" spans="1:24" s="43" customFormat="1" ht="15.5" x14ac:dyDescent="0.35">
      <c r="A43" s="417">
        <f t="shared" si="4"/>
        <v>31</v>
      </c>
      <c r="B43" s="75"/>
      <c r="C43" s="64"/>
      <c r="D43" s="78"/>
      <c r="E43" s="64"/>
      <c r="F43" s="65"/>
      <c r="G43" s="65"/>
      <c r="H43" s="66"/>
      <c r="I43" s="67"/>
      <c r="J43" s="76"/>
      <c r="K43" s="77"/>
      <c r="L43" s="423">
        <f t="shared" ref="L43:L106" si="8">IF(K43="",I43,I43/K43)</f>
        <v>0</v>
      </c>
      <c r="M43" s="423">
        <f t="shared" ref="M43:M106" si="9">IF(K43="",J43,J43/K43)</f>
        <v>0</v>
      </c>
      <c r="N43" s="424"/>
      <c r="O43" s="79"/>
      <c r="P43" s="425">
        <f t="shared" ref="P43" si="10">IF(O43&gt;0,(I43+J43)/O43,L43+M43)</f>
        <v>0</v>
      </c>
      <c r="Q43" s="426"/>
      <c r="R43" s="81"/>
      <c r="S43" s="336">
        <f t="shared" si="3"/>
        <v>0</v>
      </c>
      <c r="T43" s="751"/>
      <c r="U43" s="752"/>
      <c r="V43" s="752"/>
      <c r="W43" s="752"/>
      <c r="X43" s="753"/>
    </row>
    <row r="44" spans="1:24" s="43" customFormat="1" ht="15.5" x14ac:dyDescent="0.35">
      <c r="A44" s="417">
        <f t="shared" si="4"/>
        <v>32</v>
      </c>
      <c r="B44" s="75"/>
      <c r="C44" s="64"/>
      <c r="D44" s="78"/>
      <c r="E44" s="64"/>
      <c r="F44" s="65"/>
      <c r="G44" s="65"/>
      <c r="H44" s="66"/>
      <c r="I44" s="67"/>
      <c r="J44" s="76"/>
      <c r="K44" s="77"/>
      <c r="L44" s="423">
        <f t="shared" si="8"/>
        <v>0</v>
      </c>
      <c r="M44" s="423">
        <f t="shared" si="9"/>
        <v>0</v>
      </c>
      <c r="N44" s="424"/>
      <c r="O44" s="79"/>
      <c r="P44" s="425">
        <f t="shared" ref="P44:P107" si="11">IF(O44&gt;0,(I44+J44)/O44,L44+M44)</f>
        <v>0</v>
      </c>
      <c r="Q44" s="426"/>
      <c r="R44" s="81"/>
      <c r="S44" s="336">
        <f t="shared" si="3"/>
        <v>0</v>
      </c>
      <c r="T44" s="751"/>
      <c r="U44" s="752"/>
      <c r="V44" s="752"/>
      <c r="W44" s="752"/>
      <c r="X44" s="753"/>
    </row>
    <row r="45" spans="1:24" s="43" customFormat="1" ht="15.5" x14ac:dyDescent="0.35">
      <c r="A45" s="417">
        <f t="shared" si="4"/>
        <v>33</v>
      </c>
      <c r="B45" s="75"/>
      <c r="C45" s="64"/>
      <c r="D45" s="78"/>
      <c r="E45" s="64"/>
      <c r="F45" s="65"/>
      <c r="G45" s="65"/>
      <c r="H45" s="66"/>
      <c r="I45" s="67"/>
      <c r="J45" s="76"/>
      <c r="K45" s="77"/>
      <c r="L45" s="423">
        <f t="shared" si="8"/>
        <v>0</v>
      </c>
      <c r="M45" s="423">
        <f t="shared" si="9"/>
        <v>0</v>
      </c>
      <c r="N45" s="424"/>
      <c r="O45" s="79"/>
      <c r="P45" s="425">
        <f t="shared" si="11"/>
        <v>0</v>
      </c>
      <c r="Q45" s="426"/>
      <c r="R45" s="81"/>
      <c r="S45" s="336">
        <f t="shared" si="3"/>
        <v>0</v>
      </c>
      <c r="T45" s="751"/>
      <c r="U45" s="752"/>
      <c r="V45" s="752"/>
      <c r="W45" s="752"/>
      <c r="X45" s="753"/>
    </row>
    <row r="46" spans="1:24" s="43" customFormat="1" ht="10.5" customHeight="1" x14ac:dyDescent="0.35">
      <c r="A46" s="417">
        <f t="shared" si="4"/>
        <v>34</v>
      </c>
      <c r="B46" s="75"/>
      <c r="C46" s="64"/>
      <c r="D46" s="78"/>
      <c r="E46" s="64"/>
      <c r="F46" s="65"/>
      <c r="G46" s="65"/>
      <c r="H46" s="66"/>
      <c r="I46" s="67"/>
      <c r="J46" s="76"/>
      <c r="K46" s="77"/>
      <c r="L46" s="423">
        <f t="shared" si="8"/>
        <v>0</v>
      </c>
      <c r="M46" s="423">
        <f t="shared" si="9"/>
        <v>0</v>
      </c>
      <c r="N46" s="424"/>
      <c r="O46" s="79"/>
      <c r="P46" s="425">
        <f t="shared" si="11"/>
        <v>0</v>
      </c>
      <c r="Q46" s="426"/>
      <c r="R46" s="81"/>
      <c r="S46" s="336">
        <f t="shared" si="3"/>
        <v>0</v>
      </c>
      <c r="T46" s="751"/>
      <c r="U46" s="752"/>
      <c r="V46" s="752"/>
      <c r="W46" s="752"/>
      <c r="X46" s="753"/>
    </row>
    <row r="47" spans="1:24" s="43" customFormat="1" ht="20.25" customHeight="1" x14ac:dyDescent="0.35">
      <c r="A47" s="417">
        <f t="shared" si="4"/>
        <v>35</v>
      </c>
      <c r="B47" s="75"/>
      <c r="C47" s="64"/>
      <c r="D47" s="78"/>
      <c r="E47" s="64"/>
      <c r="F47" s="65"/>
      <c r="G47" s="65"/>
      <c r="H47" s="66"/>
      <c r="I47" s="67"/>
      <c r="J47" s="76"/>
      <c r="K47" s="77"/>
      <c r="L47" s="423">
        <f t="shared" si="8"/>
        <v>0</v>
      </c>
      <c r="M47" s="423">
        <f t="shared" si="9"/>
        <v>0</v>
      </c>
      <c r="N47" s="424"/>
      <c r="O47" s="79"/>
      <c r="P47" s="425">
        <f t="shared" si="11"/>
        <v>0</v>
      </c>
      <c r="Q47" s="426"/>
      <c r="R47" s="81"/>
      <c r="S47" s="336">
        <f t="shared" si="3"/>
        <v>0</v>
      </c>
      <c r="T47" s="751"/>
      <c r="U47" s="752"/>
      <c r="V47" s="752"/>
      <c r="W47" s="752"/>
      <c r="X47" s="753"/>
    </row>
    <row r="48" spans="1:24" s="43" customFormat="1" ht="15" customHeight="1" x14ac:dyDescent="0.35">
      <c r="A48" s="417">
        <f t="shared" si="4"/>
        <v>36</v>
      </c>
      <c r="B48" s="75"/>
      <c r="C48" s="64"/>
      <c r="D48" s="78"/>
      <c r="E48" s="64"/>
      <c r="F48" s="65"/>
      <c r="G48" s="65"/>
      <c r="H48" s="66"/>
      <c r="I48" s="67"/>
      <c r="J48" s="76"/>
      <c r="K48" s="77"/>
      <c r="L48" s="423">
        <f t="shared" si="8"/>
        <v>0</v>
      </c>
      <c r="M48" s="423">
        <f t="shared" si="9"/>
        <v>0</v>
      </c>
      <c r="N48" s="424"/>
      <c r="O48" s="79"/>
      <c r="P48" s="425">
        <f t="shared" si="11"/>
        <v>0</v>
      </c>
      <c r="Q48" s="426"/>
      <c r="R48" s="81"/>
      <c r="S48" s="336">
        <f t="shared" si="3"/>
        <v>0</v>
      </c>
      <c r="T48" s="751"/>
      <c r="U48" s="752"/>
      <c r="V48" s="752"/>
      <c r="W48" s="752"/>
      <c r="X48" s="753"/>
    </row>
    <row r="49" spans="1:24" s="43" customFormat="1" ht="15.5" x14ac:dyDescent="0.35">
      <c r="A49" s="417">
        <f t="shared" si="4"/>
        <v>37</v>
      </c>
      <c r="B49" s="75"/>
      <c r="C49" s="64"/>
      <c r="D49" s="78"/>
      <c r="E49" s="64"/>
      <c r="F49" s="65"/>
      <c r="G49" s="65"/>
      <c r="H49" s="66"/>
      <c r="I49" s="67"/>
      <c r="J49" s="76"/>
      <c r="K49" s="77"/>
      <c r="L49" s="423">
        <f t="shared" si="8"/>
        <v>0</v>
      </c>
      <c r="M49" s="423">
        <f t="shared" si="9"/>
        <v>0</v>
      </c>
      <c r="N49" s="424"/>
      <c r="O49" s="79"/>
      <c r="P49" s="425">
        <f t="shared" si="11"/>
        <v>0</v>
      </c>
      <c r="Q49" s="426"/>
      <c r="R49" s="81"/>
      <c r="S49" s="336">
        <f t="shared" si="3"/>
        <v>0</v>
      </c>
      <c r="T49" s="751"/>
      <c r="U49" s="752"/>
      <c r="V49" s="752"/>
      <c r="W49" s="752"/>
      <c r="X49" s="753"/>
    </row>
    <row r="50" spans="1:24" s="43" customFormat="1" ht="15.75" customHeight="1" x14ac:dyDescent="0.35">
      <c r="A50" s="417">
        <f t="shared" si="4"/>
        <v>38</v>
      </c>
      <c r="B50" s="75"/>
      <c r="C50" s="64"/>
      <c r="D50" s="78"/>
      <c r="E50" s="64"/>
      <c r="F50" s="65"/>
      <c r="G50" s="65"/>
      <c r="H50" s="66"/>
      <c r="I50" s="67"/>
      <c r="J50" s="76"/>
      <c r="K50" s="77"/>
      <c r="L50" s="423">
        <f t="shared" si="8"/>
        <v>0</v>
      </c>
      <c r="M50" s="423">
        <f t="shared" si="9"/>
        <v>0</v>
      </c>
      <c r="N50" s="424"/>
      <c r="O50" s="79"/>
      <c r="P50" s="425">
        <f t="shared" si="11"/>
        <v>0</v>
      </c>
      <c r="Q50" s="426"/>
      <c r="R50" s="81"/>
      <c r="S50" s="336">
        <f t="shared" si="3"/>
        <v>0</v>
      </c>
      <c r="T50" s="751"/>
      <c r="U50" s="752"/>
      <c r="V50" s="752"/>
      <c r="W50" s="752"/>
      <c r="X50" s="753"/>
    </row>
    <row r="51" spans="1:24" ht="15.5" x14ac:dyDescent="0.35">
      <c r="A51" s="417">
        <f t="shared" si="4"/>
        <v>39</v>
      </c>
      <c r="B51" s="75"/>
      <c r="C51" s="64"/>
      <c r="D51" s="78"/>
      <c r="E51" s="64"/>
      <c r="F51" s="65"/>
      <c r="G51" s="65"/>
      <c r="H51" s="66"/>
      <c r="I51" s="67"/>
      <c r="J51" s="76"/>
      <c r="K51" s="77"/>
      <c r="L51" s="423">
        <f t="shared" si="8"/>
        <v>0</v>
      </c>
      <c r="M51" s="423">
        <f t="shared" si="9"/>
        <v>0</v>
      </c>
      <c r="N51" s="424"/>
      <c r="O51" s="79"/>
      <c r="P51" s="425">
        <f t="shared" si="11"/>
        <v>0</v>
      </c>
      <c r="Q51" s="426"/>
      <c r="R51" s="81"/>
      <c r="S51" s="336">
        <f t="shared" si="3"/>
        <v>0</v>
      </c>
      <c r="T51" s="751"/>
      <c r="U51" s="752"/>
      <c r="V51" s="752"/>
      <c r="W51" s="752"/>
      <c r="X51" s="753"/>
    </row>
    <row r="52" spans="1:24" ht="15.5" x14ac:dyDescent="0.35">
      <c r="A52" s="417">
        <f t="shared" si="4"/>
        <v>40</v>
      </c>
      <c r="B52" s="75"/>
      <c r="C52" s="64"/>
      <c r="D52" s="78"/>
      <c r="E52" s="64"/>
      <c r="F52" s="65"/>
      <c r="G52" s="65"/>
      <c r="H52" s="66"/>
      <c r="I52" s="67"/>
      <c r="J52" s="76"/>
      <c r="K52" s="77"/>
      <c r="L52" s="423">
        <f t="shared" si="8"/>
        <v>0</v>
      </c>
      <c r="M52" s="423">
        <f t="shared" si="9"/>
        <v>0</v>
      </c>
      <c r="N52" s="424"/>
      <c r="O52" s="79"/>
      <c r="P52" s="425">
        <f t="shared" si="11"/>
        <v>0</v>
      </c>
      <c r="Q52" s="426"/>
      <c r="R52" s="81"/>
      <c r="S52" s="336">
        <f t="shared" si="3"/>
        <v>0</v>
      </c>
      <c r="T52" s="751"/>
      <c r="U52" s="752"/>
      <c r="V52" s="752"/>
      <c r="W52" s="752"/>
      <c r="X52" s="753"/>
    </row>
    <row r="53" spans="1:24" ht="15.5" x14ac:dyDescent="0.35">
      <c r="A53" s="417">
        <f t="shared" si="4"/>
        <v>41</v>
      </c>
      <c r="B53" s="75"/>
      <c r="C53" s="64"/>
      <c r="D53" s="78"/>
      <c r="E53" s="64"/>
      <c r="F53" s="65"/>
      <c r="G53" s="65"/>
      <c r="H53" s="66"/>
      <c r="I53" s="67"/>
      <c r="J53" s="76"/>
      <c r="K53" s="77"/>
      <c r="L53" s="423">
        <f t="shared" si="8"/>
        <v>0</v>
      </c>
      <c r="M53" s="423">
        <f t="shared" si="9"/>
        <v>0</v>
      </c>
      <c r="N53" s="424"/>
      <c r="O53" s="79"/>
      <c r="P53" s="425">
        <f t="shared" si="11"/>
        <v>0</v>
      </c>
      <c r="Q53" s="426"/>
      <c r="R53" s="81"/>
      <c r="S53" s="336">
        <f t="shared" si="3"/>
        <v>0</v>
      </c>
      <c r="T53" s="751"/>
      <c r="U53" s="752"/>
      <c r="V53" s="752"/>
      <c r="W53" s="752"/>
      <c r="X53" s="753"/>
    </row>
    <row r="54" spans="1:24" ht="15.5" x14ac:dyDescent="0.35">
      <c r="A54" s="417">
        <f t="shared" si="4"/>
        <v>42</v>
      </c>
      <c r="B54" s="75"/>
      <c r="C54" s="64"/>
      <c r="D54" s="78"/>
      <c r="E54" s="64"/>
      <c r="F54" s="65"/>
      <c r="G54" s="65"/>
      <c r="H54" s="66"/>
      <c r="I54" s="67"/>
      <c r="J54" s="76"/>
      <c r="K54" s="77"/>
      <c r="L54" s="423">
        <f t="shared" si="8"/>
        <v>0</v>
      </c>
      <c r="M54" s="423">
        <f t="shared" si="9"/>
        <v>0</v>
      </c>
      <c r="N54" s="424"/>
      <c r="O54" s="79"/>
      <c r="P54" s="425">
        <f t="shared" si="11"/>
        <v>0</v>
      </c>
      <c r="Q54" s="426"/>
      <c r="R54" s="81"/>
      <c r="S54" s="336">
        <f t="shared" si="3"/>
        <v>0</v>
      </c>
      <c r="T54" s="751"/>
      <c r="U54" s="752"/>
      <c r="V54" s="752"/>
      <c r="W54" s="752"/>
      <c r="X54" s="753"/>
    </row>
    <row r="55" spans="1:24" ht="15.5" x14ac:dyDescent="0.35">
      <c r="A55" s="417">
        <f t="shared" si="4"/>
        <v>43</v>
      </c>
      <c r="B55" s="75"/>
      <c r="C55" s="64"/>
      <c r="D55" s="78"/>
      <c r="E55" s="64"/>
      <c r="F55" s="65"/>
      <c r="G55" s="65"/>
      <c r="H55" s="66"/>
      <c r="I55" s="67"/>
      <c r="J55" s="76"/>
      <c r="K55" s="77"/>
      <c r="L55" s="423">
        <f t="shared" si="8"/>
        <v>0</v>
      </c>
      <c r="M55" s="423">
        <f t="shared" si="9"/>
        <v>0</v>
      </c>
      <c r="N55" s="424"/>
      <c r="O55" s="79"/>
      <c r="P55" s="425">
        <f t="shared" si="11"/>
        <v>0</v>
      </c>
      <c r="Q55" s="426"/>
      <c r="R55" s="81"/>
      <c r="S55" s="336">
        <f t="shared" si="3"/>
        <v>0</v>
      </c>
      <c r="T55" s="751"/>
      <c r="U55" s="752"/>
      <c r="V55" s="752"/>
      <c r="W55" s="752"/>
      <c r="X55" s="753"/>
    </row>
    <row r="56" spans="1:24" ht="15.5" x14ac:dyDescent="0.35">
      <c r="A56" s="417">
        <f t="shared" si="4"/>
        <v>44</v>
      </c>
      <c r="B56" s="75"/>
      <c r="C56" s="64"/>
      <c r="D56" s="78"/>
      <c r="E56" s="64"/>
      <c r="F56" s="65"/>
      <c r="G56" s="65"/>
      <c r="H56" s="66"/>
      <c r="I56" s="67"/>
      <c r="J56" s="76"/>
      <c r="K56" s="77"/>
      <c r="L56" s="423">
        <f t="shared" si="8"/>
        <v>0</v>
      </c>
      <c r="M56" s="423">
        <f t="shared" si="9"/>
        <v>0</v>
      </c>
      <c r="N56" s="424"/>
      <c r="O56" s="79"/>
      <c r="P56" s="425">
        <f t="shared" si="11"/>
        <v>0</v>
      </c>
      <c r="Q56" s="426"/>
      <c r="R56" s="81"/>
      <c r="S56" s="336">
        <f t="shared" si="3"/>
        <v>0</v>
      </c>
      <c r="T56" s="751"/>
      <c r="U56" s="752"/>
      <c r="V56" s="752"/>
      <c r="W56" s="752"/>
      <c r="X56" s="753"/>
    </row>
    <row r="57" spans="1:24" ht="15.5" x14ac:dyDescent="0.35">
      <c r="A57" s="417">
        <f t="shared" si="4"/>
        <v>45</v>
      </c>
      <c r="B57" s="75"/>
      <c r="C57" s="64"/>
      <c r="D57" s="78"/>
      <c r="E57" s="64"/>
      <c r="F57" s="65"/>
      <c r="G57" s="65"/>
      <c r="H57" s="66"/>
      <c r="I57" s="67"/>
      <c r="J57" s="76"/>
      <c r="K57" s="77"/>
      <c r="L57" s="423">
        <f t="shared" si="8"/>
        <v>0</v>
      </c>
      <c r="M57" s="423">
        <f t="shared" si="9"/>
        <v>0</v>
      </c>
      <c r="N57" s="424"/>
      <c r="O57" s="79"/>
      <c r="P57" s="425">
        <f t="shared" si="11"/>
        <v>0</v>
      </c>
      <c r="Q57" s="426"/>
      <c r="R57" s="81"/>
      <c r="S57" s="336">
        <f t="shared" si="3"/>
        <v>0</v>
      </c>
      <c r="T57" s="751"/>
      <c r="U57" s="752"/>
      <c r="V57" s="752"/>
      <c r="W57" s="752"/>
      <c r="X57" s="753"/>
    </row>
    <row r="58" spans="1:24" ht="15.5" x14ac:dyDescent="0.35">
      <c r="A58" s="417">
        <f t="shared" si="4"/>
        <v>46</v>
      </c>
      <c r="B58" s="75"/>
      <c r="C58" s="64"/>
      <c r="D58" s="78"/>
      <c r="E58" s="64"/>
      <c r="F58" s="65"/>
      <c r="G58" s="65"/>
      <c r="H58" s="66"/>
      <c r="I58" s="67"/>
      <c r="J58" s="76"/>
      <c r="K58" s="77"/>
      <c r="L58" s="423">
        <f t="shared" si="8"/>
        <v>0</v>
      </c>
      <c r="M58" s="423">
        <f t="shared" si="9"/>
        <v>0</v>
      </c>
      <c r="N58" s="424"/>
      <c r="O58" s="79"/>
      <c r="P58" s="425">
        <f t="shared" si="11"/>
        <v>0</v>
      </c>
      <c r="Q58" s="426"/>
      <c r="R58" s="81"/>
      <c r="S58" s="336">
        <f t="shared" si="3"/>
        <v>0</v>
      </c>
      <c r="T58" s="751"/>
      <c r="U58" s="752"/>
      <c r="V58" s="752"/>
      <c r="W58" s="752"/>
      <c r="X58" s="753"/>
    </row>
    <row r="59" spans="1:24" ht="15.5" x14ac:dyDescent="0.35">
      <c r="A59" s="417">
        <f t="shared" si="4"/>
        <v>47</v>
      </c>
      <c r="B59" s="75"/>
      <c r="C59" s="64"/>
      <c r="D59" s="78"/>
      <c r="E59" s="64"/>
      <c r="F59" s="65"/>
      <c r="G59" s="65"/>
      <c r="H59" s="66"/>
      <c r="I59" s="67"/>
      <c r="J59" s="76"/>
      <c r="K59" s="77"/>
      <c r="L59" s="423">
        <f t="shared" si="8"/>
        <v>0</v>
      </c>
      <c r="M59" s="423">
        <f t="shared" si="9"/>
        <v>0</v>
      </c>
      <c r="N59" s="424"/>
      <c r="O59" s="79"/>
      <c r="P59" s="425">
        <f t="shared" si="11"/>
        <v>0</v>
      </c>
      <c r="Q59" s="426"/>
      <c r="R59" s="81"/>
      <c r="S59" s="336">
        <f t="shared" si="3"/>
        <v>0</v>
      </c>
      <c r="T59" s="751"/>
      <c r="U59" s="752"/>
      <c r="V59" s="752"/>
      <c r="W59" s="752"/>
      <c r="X59" s="753"/>
    </row>
    <row r="60" spans="1:24" ht="15.5" x14ac:dyDescent="0.35">
      <c r="A60" s="417">
        <f t="shared" si="4"/>
        <v>48</v>
      </c>
      <c r="B60" s="75"/>
      <c r="C60" s="64"/>
      <c r="D60" s="78"/>
      <c r="E60" s="64"/>
      <c r="F60" s="65"/>
      <c r="G60" s="65"/>
      <c r="H60" s="66"/>
      <c r="I60" s="67"/>
      <c r="J60" s="76"/>
      <c r="K60" s="77"/>
      <c r="L60" s="423">
        <f t="shared" si="8"/>
        <v>0</v>
      </c>
      <c r="M60" s="423">
        <f t="shared" si="9"/>
        <v>0</v>
      </c>
      <c r="N60" s="424"/>
      <c r="O60" s="79"/>
      <c r="P60" s="425">
        <f t="shared" si="11"/>
        <v>0</v>
      </c>
      <c r="Q60" s="426"/>
      <c r="R60" s="81"/>
      <c r="S60" s="336">
        <f t="shared" si="3"/>
        <v>0</v>
      </c>
      <c r="T60" s="751"/>
      <c r="U60" s="752"/>
      <c r="V60" s="752"/>
      <c r="W60" s="752"/>
      <c r="X60" s="753"/>
    </row>
    <row r="61" spans="1:24" ht="15.5" x14ac:dyDescent="0.35">
      <c r="A61" s="417">
        <f t="shared" si="4"/>
        <v>49</v>
      </c>
      <c r="B61" s="75"/>
      <c r="C61" s="64"/>
      <c r="D61" s="78"/>
      <c r="E61" s="64"/>
      <c r="F61" s="65"/>
      <c r="G61" s="65"/>
      <c r="H61" s="66"/>
      <c r="I61" s="67"/>
      <c r="J61" s="76"/>
      <c r="K61" s="77"/>
      <c r="L61" s="423">
        <f t="shared" si="8"/>
        <v>0</v>
      </c>
      <c r="M61" s="423">
        <f t="shared" si="9"/>
        <v>0</v>
      </c>
      <c r="N61" s="424"/>
      <c r="O61" s="79"/>
      <c r="P61" s="425">
        <f t="shared" si="11"/>
        <v>0</v>
      </c>
      <c r="Q61" s="426"/>
      <c r="R61" s="81"/>
      <c r="S61" s="336">
        <f t="shared" si="3"/>
        <v>0</v>
      </c>
      <c r="T61" s="751"/>
      <c r="U61" s="752"/>
      <c r="V61" s="752"/>
      <c r="W61" s="752"/>
      <c r="X61" s="753"/>
    </row>
    <row r="62" spans="1:24" ht="15.5" x14ac:dyDescent="0.35">
      <c r="A62" s="417">
        <f t="shared" si="4"/>
        <v>50</v>
      </c>
      <c r="B62" s="75"/>
      <c r="C62" s="64"/>
      <c r="D62" s="78"/>
      <c r="E62" s="64"/>
      <c r="F62" s="65"/>
      <c r="G62" s="65"/>
      <c r="H62" s="66"/>
      <c r="I62" s="67"/>
      <c r="J62" s="76"/>
      <c r="K62" s="77"/>
      <c r="L62" s="423">
        <f t="shared" si="8"/>
        <v>0</v>
      </c>
      <c r="M62" s="423">
        <f t="shared" si="9"/>
        <v>0</v>
      </c>
      <c r="N62" s="424"/>
      <c r="O62" s="79"/>
      <c r="P62" s="425">
        <f t="shared" si="11"/>
        <v>0</v>
      </c>
      <c r="Q62" s="426"/>
      <c r="R62" s="81"/>
      <c r="S62" s="336">
        <f t="shared" si="3"/>
        <v>0</v>
      </c>
      <c r="T62" s="751"/>
      <c r="U62" s="752"/>
      <c r="V62" s="752"/>
      <c r="W62" s="752"/>
      <c r="X62" s="753"/>
    </row>
    <row r="63" spans="1:24" ht="15.5" x14ac:dyDescent="0.35">
      <c r="A63" s="417">
        <f t="shared" si="4"/>
        <v>51</v>
      </c>
      <c r="B63" s="75"/>
      <c r="C63" s="64"/>
      <c r="D63" s="78"/>
      <c r="E63" s="64"/>
      <c r="F63" s="65"/>
      <c r="G63" s="65"/>
      <c r="H63" s="66"/>
      <c r="I63" s="67"/>
      <c r="J63" s="76"/>
      <c r="K63" s="77"/>
      <c r="L63" s="423">
        <f t="shared" si="8"/>
        <v>0</v>
      </c>
      <c r="M63" s="423">
        <f t="shared" si="9"/>
        <v>0</v>
      </c>
      <c r="N63" s="424"/>
      <c r="O63" s="79"/>
      <c r="P63" s="425">
        <f t="shared" si="11"/>
        <v>0</v>
      </c>
      <c r="Q63" s="426"/>
      <c r="R63" s="81"/>
      <c r="S63" s="336">
        <f t="shared" si="3"/>
        <v>0</v>
      </c>
      <c r="T63" s="751"/>
      <c r="U63" s="752"/>
      <c r="V63" s="752"/>
      <c r="W63" s="752"/>
      <c r="X63" s="753"/>
    </row>
    <row r="64" spans="1:24" ht="15.5" x14ac:dyDescent="0.35">
      <c r="A64" s="417">
        <f t="shared" si="4"/>
        <v>52</v>
      </c>
      <c r="B64" s="75"/>
      <c r="C64" s="64"/>
      <c r="D64" s="78"/>
      <c r="E64" s="64"/>
      <c r="F64" s="65"/>
      <c r="G64" s="65"/>
      <c r="H64" s="66"/>
      <c r="I64" s="67"/>
      <c r="J64" s="76"/>
      <c r="K64" s="77"/>
      <c r="L64" s="423">
        <f t="shared" si="8"/>
        <v>0</v>
      </c>
      <c r="M64" s="423">
        <f t="shared" si="9"/>
        <v>0</v>
      </c>
      <c r="N64" s="424"/>
      <c r="O64" s="79"/>
      <c r="P64" s="425">
        <f t="shared" si="11"/>
        <v>0</v>
      </c>
      <c r="Q64" s="426"/>
      <c r="R64" s="81"/>
      <c r="S64" s="336">
        <f t="shared" si="3"/>
        <v>0</v>
      </c>
      <c r="T64" s="751"/>
      <c r="U64" s="752"/>
      <c r="V64" s="752"/>
      <c r="W64" s="752"/>
      <c r="X64" s="753"/>
    </row>
    <row r="65" spans="1:24" ht="15.5" x14ac:dyDescent="0.35">
      <c r="A65" s="417">
        <f t="shared" si="4"/>
        <v>53</v>
      </c>
      <c r="B65" s="75"/>
      <c r="C65" s="64"/>
      <c r="D65" s="78"/>
      <c r="E65" s="64"/>
      <c r="F65" s="65"/>
      <c r="G65" s="65"/>
      <c r="H65" s="66"/>
      <c r="I65" s="67"/>
      <c r="J65" s="76"/>
      <c r="K65" s="77"/>
      <c r="L65" s="423">
        <f t="shared" si="8"/>
        <v>0</v>
      </c>
      <c r="M65" s="423">
        <f t="shared" si="9"/>
        <v>0</v>
      </c>
      <c r="N65" s="424"/>
      <c r="O65" s="79"/>
      <c r="P65" s="425">
        <f t="shared" si="11"/>
        <v>0</v>
      </c>
      <c r="Q65" s="426"/>
      <c r="R65" s="81"/>
      <c r="S65" s="336">
        <f t="shared" si="3"/>
        <v>0</v>
      </c>
      <c r="T65" s="751"/>
      <c r="U65" s="752"/>
      <c r="V65" s="752"/>
      <c r="W65" s="752"/>
      <c r="X65" s="753"/>
    </row>
    <row r="66" spans="1:24" ht="15.5" x14ac:dyDescent="0.35">
      <c r="A66" s="417">
        <f t="shared" si="4"/>
        <v>54</v>
      </c>
      <c r="B66" s="75"/>
      <c r="C66" s="64"/>
      <c r="D66" s="78"/>
      <c r="E66" s="64"/>
      <c r="F66" s="65"/>
      <c r="G66" s="65"/>
      <c r="H66" s="66"/>
      <c r="I66" s="67"/>
      <c r="J66" s="76"/>
      <c r="K66" s="77"/>
      <c r="L66" s="423">
        <f t="shared" si="8"/>
        <v>0</v>
      </c>
      <c r="M66" s="423">
        <f t="shared" si="9"/>
        <v>0</v>
      </c>
      <c r="N66" s="424"/>
      <c r="O66" s="79"/>
      <c r="P66" s="425">
        <f t="shared" si="11"/>
        <v>0</v>
      </c>
      <c r="Q66" s="426"/>
      <c r="R66" s="81"/>
      <c r="S66" s="336">
        <f t="shared" si="3"/>
        <v>0</v>
      </c>
      <c r="T66" s="751"/>
      <c r="U66" s="752"/>
      <c r="V66" s="752"/>
      <c r="W66" s="752"/>
      <c r="X66" s="753"/>
    </row>
    <row r="67" spans="1:24" ht="15.5" x14ac:dyDescent="0.35">
      <c r="A67" s="417">
        <f t="shared" si="4"/>
        <v>55</v>
      </c>
      <c r="B67" s="75"/>
      <c r="C67" s="64"/>
      <c r="D67" s="78"/>
      <c r="E67" s="64"/>
      <c r="F67" s="65"/>
      <c r="G67" s="65"/>
      <c r="H67" s="66"/>
      <c r="I67" s="67"/>
      <c r="J67" s="76"/>
      <c r="K67" s="77"/>
      <c r="L67" s="423">
        <f t="shared" si="8"/>
        <v>0</v>
      </c>
      <c r="M67" s="423">
        <f t="shared" si="9"/>
        <v>0</v>
      </c>
      <c r="N67" s="424"/>
      <c r="O67" s="79"/>
      <c r="P67" s="425">
        <f t="shared" si="11"/>
        <v>0</v>
      </c>
      <c r="Q67" s="426"/>
      <c r="R67" s="81"/>
      <c r="S67" s="336">
        <f t="shared" si="3"/>
        <v>0</v>
      </c>
      <c r="T67" s="751"/>
      <c r="U67" s="752"/>
      <c r="V67" s="752"/>
      <c r="W67" s="752"/>
      <c r="X67" s="753"/>
    </row>
    <row r="68" spans="1:24" ht="15.5" x14ac:dyDescent="0.35">
      <c r="A68" s="417">
        <f t="shared" si="4"/>
        <v>56</v>
      </c>
      <c r="B68" s="75"/>
      <c r="C68" s="64"/>
      <c r="D68" s="78"/>
      <c r="E68" s="64"/>
      <c r="F68" s="65"/>
      <c r="G68" s="65"/>
      <c r="H68" s="66"/>
      <c r="I68" s="67"/>
      <c r="J68" s="76"/>
      <c r="K68" s="77"/>
      <c r="L68" s="423">
        <f t="shared" si="8"/>
        <v>0</v>
      </c>
      <c r="M68" s="423">
        <f t="shared" si="9"/>
        <v>0</v>
      </c>
      <c r="N68" s="424"/>
      <c r="O68" s="79"/>
      <c r="P68" s="425">
        <f t="shared" si="11"/>
        <v>0</v>
      </c>
      <c r="Q68" s="426"/>
      <c r="R68" s="81"/>
      <c r="S68" s="336">
        <f t="shared" si="3"/>
        <v>0</v>
      </c>
      <c r="T68" s="751"/>
      <c r="U68" s="752"/>
      <c r="V68" s="752"/>
      <c r="W68" s="752"/>
      <c r="X68" s="753"/>
    </row>
    <row r="69" spans="1:24" ht="15.5" x14ac:dyDescent="0.35">
      <c r="A69" s="417">
        <f t="shared" si="4"/>
        <v>57</v>
      </c>
      <c r="B69" s="75"/>
      <c r="C69" s="64"/>
      <c r="D69" s="78"/>
      <c r="E69" s="64"/>
      <c r="F69" s="65"/>
      <c r="G69" s="65"/>
      <c r="H69" s="66"/>
      <c r="I69" s="67"/>
      <c r="J69" s="76"/>
      <c r="K69" s="77"/>
      <c r="L69" s="423">
        <f t="shared" si="8"/>
        <v>0</v>
      </c>
      <c r="M69" s="423">
        <f t="shared" si="9"/>
        <v>0</v>
      </c>
      <c r="N69" s="424"/>
      <c r="O69" s="79"/>
      <c r="P69" s="425">
        <f t="shared" si="11"/>
        <v>0</v>
      </c>
      <c r="Q69" s="426"/>
      <c r="R69" s="81"/>
      <c r="S69" s="336">
        <f t="shared" si="3"/>
        <v>0</v>
      </c>
      <c r="T69" s="751"/>
      <c r="U69" s="752"/>
      <c r="V69" s="752"/>
      <c r="W69" s="752"/>
      <c r="X69" s="753"/>
    </row>
    <row r="70" spans="1:24" ht="15.5" x14ac:dyDescent="0.35">
      <c r="A70" s="417">
        <f t="shared" si="4"/>
        <v>58</v>
      </c>
      <c r="B70" s="75"/>
      <c r="C70" s="64"/>
      <c r="D70" s="78"/>
      <c r="E70" s="64"/>
      <c r="F70" s="65"/>
      <c r="G70" s="65"/>
      <c r="H70" s="66"/>
      <c r="I70" s="67"/>
      <c r="J70" s="76"/>
      <c r="K70" s="77"/>
      <c r="L70" s="423">
        <f t="shared" si="8"/>
        <v>0</v>
      </c>
      <c r="M70" s="423">
        <f t="shared" si="9"/>
        <v>0</v>
      </c>
      <c r="N70" s="424"/>
      <c r="O70" s="79"/>
      <c r="P70" s="425">
        <f t="shared" si="11"/>
        <v>0</v>
      </c>
      <c r="Q70" s="426"/>
      <c r="R70" s="81"/>
      <c r="S70" s="336">
        <f t="shared" si="3"/>
        <v>0</v>
      </c>
      <c r="T70" s="751"/>
      <c r="U70" s="752"/>
      <c r="V70" s="752"/>
      <c r="W70" s="752"/>
      <c r="X70" s="753"/>
    </row>
    <row r="71" spans="1:24" ht="15.5" x14ac:dyDescent="0.35">
      <c r="A71" s="417">
        <f t="shared" si="4"/>
        <v>59</v>
      </c>
      <c r="B71" s="75"/>
      <c r="C71" s="64"/>
      <c r="D71" s="78"/>
      <c r="E71" s="64"/>
      <c r="F71" s="65"/>
      <c r="G71" s="65"/>
      <c r="H71" s="66"/>
      <c r="I71" s="67"/>
      <c r="J71" s="76"/>
      <c r="K71" s="77"/>
      <c r="L71" s="423">
        <f t="shared" si="8"/>
        <v>0</v>
      </c>
      <c r="M71" s="423">
        <f t="shared" si="9"/>
        <v>0</v>
      </c>
      <c r="N71" s="424"/>
      <c r="O71" s="79"/>
      <c r="P71" s="425">
        <f t="shared" si="11"/>
        <v>0</v>
      </c>
      <c r="Q71" s="426"/>
      <c r="R71" s="81"/>
      <c r="S71" s="336">
        <f t="shared" si="3"/>
        <v>0</v>
      </c>
      <c r="T71" s="751"/>
      <c r="U71" s="752"/>
      <c r="V71" s="752"/>
      <c r="W71" s="752"/>
      <c r="X71" s="753"/>
    </row>
    <row r="72" spans="1:24" ht="15.5" x14ac:dyDescent="0.35">
      <c r="A72" s="417">
        <f t="shared" si="4"/>
        <v>60</v>
      </c>
      <c r="B72" s="75"/>
      <c r="C72" s="64"/>
      <c r="D72" s="78"/>
      <c r="E72" s="64"/>
      <c r="F72" s="65"/>
      <c r="G72" s="65"/>
      <c r="H72" s="66"/>
      <c r="I72" s="67"/>
      <c r="J72" s="76"/>
      <c r="K72" s="77"/>
      <c r="L72" s="423">
        <f t="shared" si="8"/>
        <v>0</v>
      </c>
      <c r="M72" s="423">
        <f t="shared" si="9"/>
        <v>0</v>
      </c>
      <c r="N72" s="424"/>
      <c r="O72" s="79"/>
      <c r="P72" s="425">
        <f t="shared" si="11"/>
        <v>0</v>
      </c>
      <c r="Q72" s="426"/>
      <c r="R72" s="81"/>
      <c r="S72" s="336">
        <f t="shared" si="3"/>
        <v>0</v>
      </c>
      <c r="T72" s="751"/>
      <c r="U72" s="752"/>
      <c r="V72" s="752"/>
      <c r="W72" s="752"/>
      <c r="X72" s="753"/>
    </row>
    <row r="73" spans="1:24" ht="15.5" x14ac:dyDescent="0.35">
      <c r="A73" s="417">
        <f t="shared" si="4"/>
        <v>61</v>
      </c>
      <c r="B73" s="75"/>
      <c r="C73" s="64"/>
      <c r="D73" s="78"/>
      <c r="E73" s="64"/>
      <c r="F73" s="65"/>
      <c r="G73" s="65"/>
      <c r="H73" s="66"/>
      <c r="I73" s="67"/>
      <c r="J73" s="76"/>
      <c r="K73" s="77"/>
      <c r="L73" s="423">
        <f t="shared" si="8"/>
        <v>0</v>
      </c>
      <c r="M73" s="423">
        <f t="shared" si="9"/>
        <v>0</v>
      </c>
      <c r="N73" s="424"/>
      <c r="O73" s="79"/>
      <c r="P73" s="425">
        <f t="shared" si="11"/>
        <v>0</v>
      </c>
      <c r="Q73" s="426"/>
      <c r="R73" s="81"/>
      <c r="S73" s="336">
        <f t="shared" si="3"/>
        <v>0</v>
      </c>
      <c r="T73" s="751"/>
      <c r="U73" s="752"/>
      <c r="V73" s="752"/>
      <c r="W73" s="752"/>
      <c r="X73" s="753"/>
    </row>
    <row r="74" spans="1:24" ht="15.5" x14ac:dyDescent="0.35">
      <c r="A74" s="417">
        <f t="shared" si="4"/>
        <v>62</v>
      </c>
      <c r="B74" s="75"/>
      <c r="C74" s="64"/>
      <c r="D74" s="78"/>
      <c r="E74" s="64"/>
      <c r="F74" s="65"/>
      <c r="G74" s="65"/>
      <c r="H74" s="66"/>
      <c r="I74" s="67"/>
      <c r="J74" s="76"/>
      <c r="K74" s="77"/>
      <c r="L74" s="423">
        <f t="shared" si="8"/>
        <v>0</v>
      </c>
      <c r="M74" s="423">
        <f t="shared" si="9"/>
        <v>0</v>
      </c>
      <c r="N74" s="424"/>
      <c r="O74" s="79"/>
      <c r="P74" s="425">
        <f t="shared" si="11"/>
        <v>0</v>
      </c>
      <c r="Q74" s="426"/>
      <c r="R74" s="81"/>
      <c r="S74" s="336">
        <f t="shared" si="3"/>
        <v>0</v>
      </c>
      <c r="T74" s="751"/>
      <c r="U74" s="752"/>
      <c r="V74" s="752"/>
      <c r="W74" s="752"/>
      <c r="X74" s="753"/>
    </row>
    <row r="75" spans="1:24" ht="15.5" x14ac:dyDescent="0.35">
      <c r="A75" s="417">
        <f t="shared" si="4"/>
        <v>63</v>
      </c>
      <c r="B75" s="75"/>
      <c r="C75" s="64"/>
      <c r="D75" s="78"/>
      <c r="E75" s="64"/>
      <c r="F75" s="65"/>
      <c r="G75" s="65"/>
      <c r="H75" s="66"/>
      <c r="I75" s="67"/>
      <c r="J75" s="76"/>
      <c r="K75" s="77"/>
      <c r="L75" s="423">
        <f t="shared" si="8"/>
        <v>0</v>
      </c>
      <c r="M75" s="423">
        <f t="shared" si="9"/>
        <v>0</v>
      </c>
      <c r="N75" s="424"/>
      <c r="O75" s="79"/>
      <c r="P75" s="425">
        <f t="shared" si="11"/>
        <v>0</v>
      </c>
      <c r="Q75" s="426"/>
      <c r="R75" s="81"/>
      <c r="S75" s="336">
        <f t="shared" si="3"/>
        <v>0</v>
      </c>
      <c r="T75" s="751"/>
      <c r="U75" s="752"/>
      <c r="V75" s="752"/>
      <c r="W75" s="752"/>
      <c r="X75" s="753"/>
    </row>
    <row r="76" spans="1:24" ht="15.5" x14ac:dyDescent="0.35">
      <c r="A76" s="417">
        <f t="shared" si="4"/>
        <v>64</v>
      </c>
      <c r="B76" s="75"/>
      <c r="C76" s="64"/>
      <c r="D76" s="78"/>
      <c r="E76" s="64"/>
      <c r="F76" s="65"/>
      <c r="G76" s="65"/>
      <c r="H76" s="66"/>
      <c r="I76" s="67"/>
      <c r="J76" s="76"/>
      <c r="K76" s="77"/>
      <c r="L76" s="423">
        <f t="shared" si="8"/>
        <v>0</v>
      </c>
      <c r="M76" s="423">
        <f t="shared" si="9"/>
        <v>0</v>
      </c>
      <c r="N76" s="424"/>
      <c r="O76" s="79"/>
      <c r="P76" s="425">
        <f t="shared" si="11"/>
        <v>0</v>
      </c>
      <c r="Q76" s="426"/>
      <c r="R76" s="81"/>
      <c r="S76" s="336">
        <f t="shared" si="3"/>
        <v>0</v>
      </c>
      <c r="T76" s="751"/>
      <c r="U76" s="752"/>
      <c r="V76" s="752"/>
      <c r="W76" s="752"/>
      <c r="X76" s="753"/>
    </row>
    <row r="77" spans="1:24" ht="15.5" x14ac:dyDescent="0.35">
      <c r="A77" s="417">
        <f t="shared" si="4"/>
        <v>65</v>
      </c>
      <c r="B77" s="75"/>
      <c r="C77" s="64"/>
      <c r="D77" s="78"/>
      <c r="E77" s="64"/>
      <c r="F77" s="65"/>
      <c r="G77" s="65"/>
      <c r="H77" s="66"/>
      <c r="I77" s="67"/>
      <c r="J77" s="76"/>
      <c r="K77" s="77"/>
      <c r="L77" s="423">
        <f t="shared" si="8"/>
        <v>0</v>
      </c>
      <c r="M77" s="423">
        <f t="shared" si="9"/>
        <v>0</v>
      </c>
      <c r="N77" s="424"/>
      <c r="O77" s="79"/>
      <c r="P77" s="425">
        <f t="shared" si="11"/>
        <v>0</v>
      </c>
      <c r="Q77" s="426"/>
      <c r="R77" s="81"/>
      <c r="S77" s="336">
        <f t="shared" si="3"/>
        <v>0</v>
      </c>
      <c r="T77" s="751"/>
      <c r="U77" s="752"/>
      <c r="V77" s="752"/>
      <c r="W77" s="752"/>
      <c r="X77" s="753"/>
    </row>
    <row r="78" spans="1:24" ht="15.5" x14ac:dyDescent="0.35">
      <c r="A78" s="417">
        <f t="shared" si="4"/>
        <v>66</v>
      </c>
      <c r="B78" s="75"/>
      <c r="C78" s="64"/>
      <c r="D78" s="78"/>
      <c r="E78" s="64"/>
      <c r="F78" s="65"/>
      <c r="G78" s="65"/>
      <c r="H78" s="66"/>
      <c r="I78" s="67"/>
      <c r="J78" s="76"/>
      <c r="K78" s="77"/>
      <c r="L78" s="423">
        <f t="shared" si="8"/>
        <v>0</v>
      </c>
      <c r="M78" s="423">
        <f t="shared" si="9"/>
        <v>0</v>
      </c>
      <c r="N78" s="424"/>
      <c r="O78" s="79"/>
      <c r="P78" s="425">
        <f t="shared" si="11"/>
        <v>0</v>
      </c>
      <c r="Q78" s="426"/>
      <c r="R78" s="81"/>
      <c r="S78" s="336">
        <f t="shared" ref="S78:S122" si="12">P78-R78+Q78</f>
        <v>0</v>
      </c>
      <c r="T78" s="751"/>
      <c r="U78" s="752"/>
      <c r="V78" s="752"/>
      <c r="W78" s="752"/>
      <c r="X78" s="753"/>
    </row>
    <row r="79" spans="1:24" ht="15.5" x14ac:dyDescent="0.35">
      <c r="A79" s="417">
        <f t="shared" ref="A79:A142" si="13">A78+1</f>
        <v>67</v>
      </c>
      <c r="B79" s="75"/>
      <c r="C79" s="64"/>
      <c r="D79" s="78"/>
      <c r="E79" s="64"/>
      <c r="F79" s="65"/>
      <c r="G79" s="65"/>
      <c r="H79" s="66"/>
      <c r="I79" s="67"/>
      <c r="J79" s="76"/>
      <c r="K79" s="77"/>
      <c r="L79" s="423">
        <f t="shared" si="8"/>
        <v>0</v>
      </c>
      <c r="M79" s="423">
        <f t="shared" si="9"/>
        <v>0</v>
      </c>
      <c r="N79" s="424"/>
      <c r="O79" s="79"/>
      <c r="P79" s="425">
        <f t="shared" si="11"/>
        <v>0</v>
      </c>
      <c r="Q79" s="426"/>
      <c r="R79" s="81"/>
      <c r="S79" s="336">
        <f t="shared" si="12"/>
        <v>0</v>
      </c>
      <c r="T79" s="751"/>
      <c r="U79" s="752"/>
      <c r="V79" s="752"/>
      <c r="W79" s="752"/>
      <c r="X79" s="753"/>
    </row>
    <row r="80" spans="1:24" ht="15.5" x14ac:dyDescent="0.35">
      <c r="A80" s="417">
        <f t="shared" si="13"/>
        <v>68</v>
      </c>
      <c r="B80" s="75"/>
      <c r="C80" s="64"/>
      <c r="D80" s="78"/>
      <c r="E80" s="64"/>
      <c r="F80" s="65"/>
      <c r="G80" s="65"/>
      <c r="H80" s="66"/>
      <c r="I80" s="67"/>
      <c r="J80" s="76"/>
      <c r="K80" s="77"/>
      <c r="L80" s="423">
        <f t="shared" si="8"/>
        <v>0</v>
      </c>
      <c r="M80" s="423">
        <f t="shared" si="9"/>
        <v>0</v>
      </c>
      <c r="N80" s="424"/>
      <c r="O80" s="79"/>
      <c r="P80" s="425">
        <f t="shared" si="11"/>
        <v>0</v>
      </c>
      <c r="Q80" s="426"/>
      <c r="R80" s="81"/>
      <c r="S80" s="336">
        <f t="shared" si="12"/>
        <v>0</v>
      </c>
      <c r="T80" s="751"/>
      <c r="U80" s="752"/>
      <c r="V80" s="752"/>
      <c r="W80" s="752"/>
      <c r="X80" s="753"/>
    </row>
    <row r="81" spans="1:24" ht="15.5" x14ac:dyDescent="0.35">
      <c r="A81" s="417">
        <f t="shared" si="13"/>
        <v>69</v>
      </c>
      <c r="B81" s="75"/>
      <c r="C81" s="64"/>
      <c r="D81" s="78"/>
      <c r="E81" s="64"/>
      <c r="F81" s="65"/>
      <c r="G81" s="65"/>
      <c r="H81" s="66"/>
      <c r="I81" s="67"/>
      <c r="J81" s="76"/>
      <c r="K81" s="77"/>
      <c r="L81" s="423">
        <f t="shared" si="8"/>
        <v>0</v>
      </c>
      <c r="M81" s="423">
        <f t="shared" si="9"/>
        <v>0</v>
      </c>
      <c r="N81" s="424"/>
      <c r="O81" s="79"/>
      <c r="P81" s="425">
        <f t="shared" si="11"/>
        <v>0</v>
      </c>
      <c r="Q81" s="426"/>
      <c r="R81" s="81"/>
      <c r="S81" s="336">
        <f t="shared" si="12"/>
        <v>0</v>
      </c>
      <c r="T81" s="751"/>
      <c r="U81" s="752"/>
      <c r="V81" s="752"/>
      <c r="W81" s="752"/>
      <c r="X81" s="753"/>
    </row>
    <row r="82" spans="1:24" ht="15.5" x14ac:dyDescent="0.35">
      <c r="A82" s="417">
        <f t="shared" si="13"/>
        <v>70</v>
      </c>
      <c r="B82" s="75"/>
      <c r="C82" s="64"/>
      <c r="D82" s="78"/>
      <c r="E82" s="64"/>
      <c r="F82" s="65"/>
      <c r="G82" s="65"/>
      <c r="H82" s="66"/>
      <c r="I82" s="67"/>
      <c r="J82" s="76"/>
      <c r="K82" s="77"/>
      <c r="L82" s="423">
        <f t="shared" si="8"/>
        <v>0</v>
      </c>
      <c r="M82" s="423">
        <f t="shared" si="9"/>
        <v>0</v>
      </c>
      <c r="N82" s="424"/>
      <c r="O82" s="79"/>
      <c r="P82" s="425">
        <f t="shared" si="11"/>
        <v>0</v>
      </c>
      <c r="Q82" s="426"/>
      <c r="R82" s="81"/>
      <c r="S82" s="336">
        <f t="shared" si="12"/>
        <v>0</v>
      </c>
      <c r="T82" s="751"/>
      <c r="U82" s="752"/>
      <c r="V82" s="752"/>
      <c r="W82" s="752"/>
      <c r="X82" s="753"/>
    </row>
    <row r="83" spans="1:24" ht="15.5" x14ac:dyDescent="0.35">
      <c r="A83" s="417">
        <f t="shared" si="13"/>
        <v>71</v>
      </c>
      <c r="B83" s="75"/>
      <c r="C83" s="64"/>
      <c r="D83" s="78"/>
      <c r="E83" s="64"/>
      <c r="F83" s="65"/>
      <c r="G83" s="65"/>
      <c r="H83" s="66"/>
      <c r="I83" s="67"/>
      <c r="J83" s="76"/>
      <c r="K83" s="77"/>
      <c r="L83" s="423">
        <f t="shared" si="8"/>
        <v>0</v>
      </c>
      <c r="M83" s="423">
        <f t="shared" si="9"/>
        <v>0</v>
      </c>
      <c r="N83" s="424"/>
      <c r="O83" s="79"/>
      <c r="P83" s="425">
        <f t="shared" si="11"/>
        <v>0</v>
      </c>
      <c r="Q83" s="426"/>
      <c r="R83" s="81"/>
      <c r="S83" s="336">
        <f t="shared" si="12"/>
        <v>0</v>
      </c>
      <c r="T83" s="751"/>
      <c r="U83" s="752"/>
      <c r="V83" s="752"/>
      <c r="W83" s="752"/>
      <c r="X83" s="753"/>
    </row>
    <row r="84" spans="1:24" ht="15.5" x14ac:dyDescent="0.35">
      <c r="A84" s="417">
        <f t="shared" si="13"/>
        <v>72</v>
      </c>
      <c r="B84" s="75"/>
      <c r="C84" s="64"/>
      <c r="D84" s="78"/>
      <c r="E84" s="64"/>
      <c r="F84" s="65"/>
      <c r="G84" s="65"/>
      <c r="H84" s="66"/>
      <c r="I84" s="67"/>
      <c r="J84" s="76"/>
      <c r="K84" s="77"/>
      <c r="L84" s="423">
        <f t="shared" si="8"/>
        <v>0</v>
      </c>
      <c r="M84" s="423">
        <f t="shared" si="9"/>
        <v>0</v>
      </c>
      <c r="N84" s="424"/>
      <c r="O84" s="79"/>
      <c r="P84" s="425">
        <f t="shared" si="11"/>
        <v>0</v>
      </c>
      <c r="Q84" s="426"/>
      <c r="R84" s="81"/>
      <c r="S84" s="336">
        <f t="shared" si="12"/>
        <v>0</v>
      </c>
      <c r="T84" s="751"/>
      <c r="U84" s="752"/>
      <c r="V84" s="752"/>
      <c r="W84" s="752"/>
      <c r="X84" s="753"/>
    </row>
    <row r="85" spans="1:24" ht="15.5" x14ac:dyDescent="0.35">
      <c r="A85" s="417">
        <f t="shared" si="13"/>
        <v>73</v>
      </c>
      <c r="B85" s="75"/>
      <c r="C85" s="64"/>
      <c r="D85" s="78"/>
      <c r="E85" s="64"/>
      <c r="F85" s="65"/>
      <c r="G85" s="65"/>
      <c r="H85" s="66"/>
      <c r="I85" s="67"/>
      <c r="J85" s="76"/>
      <c r="K85" s="77"/>
      <c r="L85" s="423">
        <f t="shared" si="8"/>
        <v>0</v>
      </c>
      <c r="M85" s="423">
        <f t="shared" si="9"/>
        <v>0</v>
      </c>
      <c r="N85" s="424"/>
      <c r="O85" s="79"/>
      <c r="P85" s="425">
        <f t="shared" si="11"/>
        <v>0</v>
      </c>
      <c r="Q85" s="426"/>
      <c r="R85" s="81"/>
      <c r="S85" s="336">
        <f t="shared" si="12"/>
        <v>0</v>
      </c>
      <c r="T85" s="751"/>
      <c r="U85" s="752"/>
      <c r="V85" s="752"/>
      <c r="W85" s="752"/>
      <c r="X85" s="753"/>
    </row>
    <row r="86" spans="1:24" ht="15.5" x14ac:dyDescent="0.35">
      <c r="A86" s="417">
        <f t="shared" si="13"/>
        <v>74</v>
      </c>
      <c r="B86" s="75"/>
      <c r="C86" s="64"/>
      <c r="D86" s="78"/>
      <c r="E86" s="64"/>
      <c r="F86" s="65"/>
      <c r="G86" s="65"/>
      <c r="H86" s="66"/>
      <c r="I86" s="67"/>
      <c r="J86" s="76"/>
      <c r="K86" s="77"/>
      <c r="L86" s="423">
        <f t="shared" si="8"/>
        <v>0</v>
      </c>
      <c r="M86" s="423">
        <f t="shared" si="9"/>
        <v>0</v>
      </c>
      <c r="N86" s="424"/>
      <c r="O86" s="79"/>
      <c r="P86" s="425">
        <f t="shared" si="11"/>
        <v>0</v>
      </c>
      <c r="Q86" s="426"/>
      <c r="R86" s="81"/>
      <c r="S86" s="336">
        <f t="shared" si="12"/>
        <v>0</v>
      </c>
      <c r="T86" s="751"/>
      <c r="U86" s="752"/>
      <c r="V86" s="752"/>
      <c r="W86" s="752"/>
      <c r="X86" s="753"/>
    </row>
    <row r="87" spans="1:24" ht="15.5" x14ac:dyDescent="0.35">
      <c r="A87" s="417">
        <f t="shared" si="13"/>
        <v>75</v>
      </c>
      <c r="B87" s="75"/>
      <c r="C87" s="64"/>
      <c r="D87" s="78"/>
      <c r="E87" s="64"/>
      <c r="F87" s="65"/>
      <c r="G87" s="65"/>
      <c r="H87" s="66"/>
      <c r="I87" s="67"/>
      <c r="J87" s="76"/>
      <c r="K87" s="77"/>
      <c r="L87" s="423">
        <f t="shared" si="8"/>
        <v>0</v>
      </c>
      <c r="M87" s="423">
        <f t="shared" si="9"/>
        <v>0</v>
      </c>
      <c r="N87" s="424"/>
      <c r="O87" s="79"/>
      <c r="P87" s="425">
        <f t="shared" si="11"/>
        <v>0</v>
      </c>
      <c r="Q87" s="426"/>
      <c r="R87" s="81"/>
      <c r="S87" s="336">
        <f t="shared" si="12"/>
        <v>0</v>
      </c>
      <c r="T87" s="751"/>
      <c r="U87" s="752"/>
      <c r="V87" s="752"/>
      <c r="W87" s="752"/>
      <c r="X87" s="753"/>
    </row>
    <row r="88" spans="1:24" ht="15.5" x14ac:dyDescent="0.35">
      <c r="A88" s="417">
        <f t="shared" si="13"/>
        <v>76</v>
      </c>
      <c r="B88" s="75"/>
      <c r="C88" s="64"/>
      <c r="D88" s="78"/>
      <c r="E88" s="64"/>
      <c r="F88" s="65"/>
      <c r="G88" s="65"/>
      <c r="H88" s="66"/>
      <c r="I88" s="67"/>
      <c r="J88" s="76"/>
      <c r="K88" s="77"/>
      <c r="L88" s="423">
        <f t="shared" si="8"/>
        <v>0</v>
      </c>
      <c r="M88" s="423">
        <f t="shared" si="9"/>
        <v>0</v>
      </c>
      <c r="N88" s="424"/>
      <c r="O88" s="79"/>
      <c r="P88" s="425">
        <f t="shared" si="11"/>
        <v>0</v>
      </c>
      <c r="Q88" s="426"/>
      <c r="R88" s="81"/>
      <c r="S88" s="336">
        <f t="shared" si="12"/>
        <v>0</v>
      </c>
      <c r="T88" s="751"/>
      <c r="U88" s="752"/>
      <c r="V88" s="752"/>
      <c r="W88" s="752"/>
      <c r="X88" s="753"/>
    </row>
    <row r="89" spans="1:24" ht="15.5" x14ac:dyDescent="0.35">
      <c r="A89" s="417">
        <f t="shared" si="13"/>
        <v>77</v>
      </c>
      <c r="B89" s="75"/>
      <c r="C89" s="64"/>
      <c r="D89" s="78"/>
      <c r="E89" s="64"/>
      <c r="F89" s="65"/>
      <c r="G89" s="65"/>
      <c r="H89" s="66"/>
      <c r="I89" s="67"/>
      <c r="J89" s="76"/>
      <c r="K89" s="77"/>
      <c r="L89" s="423">
        <f t="shared" si="8"/>
        <v>0</v>
      </c>
      <c r="M89" s="423">
        <f t="shared" si="9"/>
        <v>0</v>
      </c>
      <c r="N89" s="424"/>
      <c r="O89" s="79"/>
      <c r="P89" s="425">
        <f t="shared" si="11"/>
        <v>0</v>
      </c>
      <c r="Q89" s="426"/>
      <c r="R89" s="81"/>
      <c r="S89" s="336">
        <f t="shared" si="12"/>
        <v>0</v>
      </c>
      <c r="T89" s="751"/>
      <c r="U89" s="752"/>
      <c r="V89" s="752"/>
      <c r="W89" s="752"/>
      <c r="X89" s="753"/>
    </row>
    <row r="90" spans="1:24" ht="15.5" x14ac:dyDescent="0.35">
      <c r="A90" s="417">
        <f t="shared" si="13"/>
        <v>78</v>
      </c>
      <c r="B90" s="75"/>
      <c r="C90" s="64"/>
      <c r="D90" s="78"/>
      <c r="E90" s="64"/>
      <c r="F90" s="65"/>
      <c r="G90" s="65"/>
      <c r="H90" s="66"/>
      <c r="I90" s="67"/>
      <c r="J90" s="76"/>
      <c r="K90" s="77"/>
      <c r="L90" s="423">
        <f t="shared" si="8"/>
        <v>0</v>
      </c>
      <c r="M90" s="423">
        <f t="shared" si="9"/>
        <v>0</v>
      </c>
      <c r="N90" s="424"/>
      <c r="O90" s="79"/>
      <c r="P90" s="425">
        <f t="shared" si="11"/>
        <v>0</v>
      </c>
      <c r="Q90" s="426"/>
      <c r="R90" s="81"/>
      <c r="S90" s="336">
        <f t="shared" si="12"/>
        <v>0</v>
      </c>
      <c r="T90" s="751"/>
      <c r="U90" s="752"/>
      <c r="V90" s="752"/>
      <c r="W90" s="752"/>
      <c r="X90" s="753"/>
    </row>
    <row r="91" spans="1:24" ht="15.5" x14ac:dyDescent="0.35">
      <c r="A91" s="417">
        <f t="shared" si="13"/>
        <v>79</v>
      </c>
      <c r="B91" s="75"/>
      <c r="C91" s="64"/>
      <c r="D91" s="78"/>
      <c r="E91" s="64"/>
      <c r="F91" s="65"/>
      <c r="G91" s="65"/>
      <c r="H91" s="66"/>
      <c r="I91" s="67"/>
      <c r="J91" s="76"/>
      <c r="K91" s="77"/>
      <c r="L91" s="423">
        <f t="shared" si="8"/>
        <v>0</v>
      </c>
      <c r="M91" s="423">
        <f t="shared" si="9"/>
        <v>0</v>
      </c>
      <c r="N91" s="424"/>
      <c r="O91" s="79"/>
      <c r="P91" s="425">
        <f t="shared" si="11"/>
        <v>0</v>
      </c>
      <c r="Q91" s="426"/>
      <c r="R91" s="81"/>
      <c r="S91" s="336">
        <f t="shared" si="12"/>
        <v>0</v>
      </c>
      <c r="T91" s="751"/>
      <c r="U91" s="752"/>
      <c r="V91" s="752"/>
      <c r="W91" s="752"/>
      <c r="X91" s="753"/>
    </row>
    <row r="92" spans="1:24" ht="15.5" x14ac:dyDescent="0.35">
      <c r="A92" s="417">
        <f t="shared" si="13"/>
        <v>80</v>
      </c>
      <c r="B92" s="75"/>
      <c r="C92" s="64"/>
      <c r="D92" s="78"/>
      <c r="E92" s="64"/>
      <c r="F92" s="65"/>
      <c r="G92" s="65"/>
      <c r="H92" s="66"/>
      <c r="I92" s="67"/>
      <c r="J92" s="76"/>
      <c r="K92" s="77"/>
      <c r="L92" s="423">
        <f t="shared" si="8"/>
        <v>0</v>
      </c>
      <c r="M92" s="423">
        <f t="shared" si="9"/>
        <v>0</v>
      </c>
      <c r="N92" s="424"/>
      <c r="O92" s="79"/>
      <c r="P92" s="425">
        <f t="shared" si="11"/>
        <v>0</v>
      </c>
      <c r="Q92" s="426"/>
      <c r="R92" s="81"/>
      <c r="S92" s="336">
        <f t="shared" si="12"/>
        <v>0</v>
      </c>
      <c r="T92" s="751"/>
      <c r="U92" s="752"/>
      <c r="V92" s="752"/>
      <c r="W92" s="752"/>
      <c r="X92" s="753"/>
    </row>
    <row r="93" spans="1:24" ht="15.5" x14ac:dyDescent="0.35">
      <c r="A93" s="417">
        <f t="shared" si="13"/>
        <v>81</v>
      </c>
      <c r="B93" s="75"/>
      <c r="C93" s="64"/>
      <c r="D93" s="78"/>
      <c r="E93" s="64"/>
      <c r="F93" s="65"/>
      <c r="G93" s="65"/>
      <c r="H93" s="66"/>
      <c r="I93" s="67"/>
      <c r="J93" s="76"/>
      <c r="K93" s="77"/>
      <c r="L93" s="423">
        <f t="shared" si="8"/>
        <v>0</v>
      </c>
      <c r="M93" s="423">
        <f t="shared" si="9"/>
        <v>0</v>
      </c>
      <c r="N93" s="424"/>
      <c r="O93" s="79"/>
      <c r="P93" s="425">
        <f t="shared" si="11"/>
        <v>0</v>
      </c>
      <c r="Q93" s="426"/>
      <c r="R93" s="81"/>
      <c r="S93" s="336">
        <f t="shared" si="12"/>
        <v>0</v>
      </c>
      <c r="T93" s="751"/>
      <c r="U93" s="752"/>
      <c r="V93" s="752"/>
      <c r="W93" s="752"/>
      <c r="X93" s="753"/>
    </row>
    <row r="94" spans="1:24" ht="15.5" x14ac:dyDescent="0.35">
      <c r="A94" s="417">
        <f t="shared" si="13"/>
        <v>82</v>
      </c>
      <c r="B94" s="75"/>
      <c r="C94" s="64"/>
      <c r="D94" s="78"/>
      <c r="E94" s="64"/>
      <c r="F94" s="65"/>
      <c r="G94" s="65"/>
      <c r="H94" s="66"/>
      <c r="I94" s="67"/>
      <c r="J94" s="76"/>
      <c r="K94" s="77"/>
      <c r="L94" s="423">
        <f t="shared" si="8"/>
        <v>0</v>
      </c>
      <c r="M94" s="423">
        <f t="shared" si="9"/>
        <v>0</v>
      </c>
      <c r="N94" s="424"/>
      <c r="O94" s="79"/>
      <c r="P94" s="425">
        <f t="shared" si="11"/>
        <v>0</v>
      </c>
      <c r="Q94" s="426"/>
      <c r="R94" s="81"/>
      <c r="S94" s="336">
        <f t="shared" si="12"/>
        <v>0</v>
      </c>
      <c r="T94" s="751"/>
      <c r="U94" s="752"/>
      <c r="V94" s="752"/>
      <c r="W94" s="752"/>
      <c r="X94" s="753"/>
    </row>
    <row r="95" spans="1:24" ht="15.5" x14ac:dyDescent="0.35">
      <c r="A95" s="417">
        <f t="shared" si="13"/>
        <v>83</v>
      </c>
      <c r="B95" s="75"/>
      <c r="C95" s="64"/>
      <c r="D95" s="78"/>
      <c r="E95" s="64"/>
      <c r="F95" s="65"/>
      <c r="G95" s="65"/>
      <c r="H95" s="66"/>
      <c r="I95" s="67"/>
      <c r="J95" s="76"/>
      <c r="K95" s="77"/>
      <c r="L95" s="423">
        <f t="shared" si="8"/>
        <v>0</v>
      </c>
      <c r="M95" s="423">
        <f t="shared" si="9"/>
        <v>0</v>
      </c>
      <c r="N95" s="424"/>
      <c r="O95" s="79"/>
      <c r="P95" s="425">
        <f t="shared" si="11"/>
        <v>0</v>
      </c>
      <c r="Q95" s="426"/>
      <c r="R95" s="81"/>
      <c r="S95" s="336">
        <f t="shared" si="12"/>
        <v>0</v>
      </c>
      <c r="T95" s="751"/>
      <c r="U95" s="752"/>
      <c r="V95" s="752"/>
      <c r="W95" s="752"/>
      <c r="X95" s="753"/>
    </row>
    <row r="96" spans="1:24" ht="15.5" x14ac:dyDescent="0.35">
      <c r="A96" s="417">
        <f t="shared" si="13"/>
        <v>84</v>
      </c>
      <c r="B96" s="75"/>
      <c r="C96" s="64"/>
      <c r="D96" s="78"/>
      <c r="E96" s="64"/>
      <c r="F96" s="65"/>
      <c r="G96" s="65"/>
      <c r="H96" s="66"/>
      <c r="I96" s="67"/>
      <c r="J96" s="76"/>
      <c r="K96" s="77"/>
      <c r="L96" s="423">
        <f t="shared" si="8"/>
        <v>0</v>
      </c>
      <c r="M96" s="423">
        <f t="shared" si="9"/>
        <v>0</v>
      </c>
      <c r="N96" s="424"/>
      <c r="O96" s="79"/>
      <c r="P96" s="425">
        <f t="shared" si="11"/>
        <v>0</v>
      </c>
      <c r="Q96" s="426"/>
      <c r="R96" s="81"/>
      <c r="S96" s="336">
        <f t="shared" si="12"/>
        <v>0</v>
      </c>
      <c r="T96" s="751"/>
      <c r="U96" s="752"/>
      <c r="V96" s="752"/>
      <c r="W96" s="752"/>
      <c r="X96" s="753"/>
    </row>
    <row r="97" spans="1:24" ht="15.5" x14ac:dyDescent="0.35">
      <c r="A97" s="417">
        <f t="shared" si="13"/>
        <v>85</v>
      </c>
      <c r="B97" s="75"/>
      <c r="C97" s="64"/>
      <c r="D97" s="78"/>
      <c r="E97" s="64"/>
      <c r="F97" s="65"/>
      <c r="G97" s="65"/>
      <c r="H97" s="66"/>
      <c r="I97" s="67"/>
      <c r="J97" s="76"/>
      <c r="K97" s="77"/>
      <c r="L97" s="423">
        <f t="shared" si="8"/>
        <v>0</v>
      </c>
      <c r="M97" s="423">
        <f t="shared" si="9"/>
        <v>0</v>
      </c>
      <c r="N97" s="424"/>
      <c r="O97" s="79"/>
      <c r="P97" s="425">
        <f t="shared" si="11"/>
        <v>0</v>
      </c>
      <c r="Q97" s="426"/>
      <c r="R97" s="81"/>
      <c r="S97" s="336">
        <f t="shared" si="12"/>
        <v>0</v>
      </c>
      <c r="T97" s="751"/>
      <c r="U97" s="752"/>
      <c r="V97" s="752"/>
      <c r="W97" s="752"/>
      <c r="X97" s="753"/>
    </row>
    <row r="98" spans="1:24" ht="15.5" x14ac:dyDescent="0.35">
      <c r="A98" s="417">
        <f t="shared" si="13"/>
        <v>86</v>
      </c>
      <c r="B98" s="75"/>
      <c r="C98" s="64"/>
      <c r="D98" s="78"/>
      <c r="E98" s="64"/>
      <c r="F98" s="65"/>
      <c r="G98" s="65"/>
      <c r="H98" s="66"/>
      <c r="I98" s="67"/>
      <c r="J98" s="76"/>
      <c r="K98" s="77"/>
      <c r="L98" s="423">
        <f t="shared" si="8"/>
        <v>0</v>
      </c>
      <c r="M98" s="423">
        <f t="shared" si="9"/>
        <v>0</v>
      </c>
      <c r="N98" s="424"/>
      <c r="O98" s="79"/>
      <c r="P98" s="425">
        <f t="shared" si="11"/>
        <v>0</v>
      </c>
      <c r="Q98" s="426"/>
      <c r="R98" s="81"/>
      <c r="S98" s="336">
        <f t="shared" si="12"/>
        <v>0</v>
      </c>
      <c r="T98" s="751"/>
      <c r="U98" s="752"/>
      <c r="V98" s="752"/>
      <c r="W98" s="752"/>
      <c r="X98" s="753"/>
    </row>
    <row r="99" spans="1:24" ht="15.5" x14ac:dyDescent="0.35">
      <c r="A99" s="417">
        <f t="shared" si="13"/>
        <v>87</v>
      </c>
      <c r="B99" s="75"/>
      <c r="C99" s="64"/>
      <c r="D99" s="78"/>
      <c r="E99" s="64"/>
      <c r="F99" s="65"/>
      <c r="G99" s="65"/>
      <c r="H99" s="66"/>
      <c r="I99" s="67"/>
      <c r="J99" s="76"/>
      <c r="K99" s="77"/>
      <c r="L99" s="423">
        <f t="shared" si="8"/>
        <v>0</v>
      </c>
      <c r="M99" s="423">
        <f t="shared" si="9"/>
        <v>0</v>
      </c>
      <c r="N99" s="424"/>
      <c r="O99" s="79"/>
      <c r="P99" s="425">
        <f t="shared" si="11"/>
        <v>0</v>
      </c>
      <c r="Q99" s="426"/>
      <c r="R99" s="81"/>
      <c r="S99" s="336">
        <f t="shared" si="12"/>
        <v>0</v>
      </c>
      <c r="T99" s="751"/>
      <c r="U99" s="752"/>
      <c r="V99" s="752"/>
      <c r="W99" s="752"/>
      <c r="X99" s="753"/>
    </row>
    <row r="100" spans="1:24" ht="15.5" x14ac:dyDescent="0.35">
      <c r="A100" s="417">
        <f t="shared" si="13"/>
        <v>88</v>
      </c>
      <c r="B100" s="75"/>
      <c r="C100" s="64"/>
      <c r="D100" s="78"/>
      <c r="E100" s="64"/>
      <c r="F100" s="65"/>
      <c r="G100" s="65"/>
      <c r="H100" s="66"/>
      <c r="I100" s="67"/>
      <c r="J100" s="76"/>
      <c r="K100" s="77"/>
      <c r="L100" s="423">
        <f t="shared" si="8"/>
        <v>0</v>
      </c>
      <c r="M100" s="423">
        <f t="shared" si="9"/>
        <v>0</v>
      </c>
      <c r="N100" s="424"/>
      <c r="O100" s="79"/>
      <c r="P100" s="425">
        <f t="shared" si="11"/>
        <v>0</v>
      </c>
      <c r="Q100" s="426"/>
      <c r="R100" s="81"/>
      <c r="S100" s="336">
        <f t="shared" si="12"/>
        <v>0</v>
      </c>
      <c r="T100" s="751"/>
      <c r="U100" s="752"/>
      <c r="V100" s="752"/>
      <c r="W100" s="752"/>
      <c r="X100" s="753"/>
    </row>
    <row r="101" spans="1:24" ht="15.5" x14ac:dyDescent="0.35">
      <c r="A101" s="417">
        <f t="shared" si="13"/>
        <v>89</v>
      </c>
      <c r="B101" s="75"/>
      <c r="C101" s="64"/>
      <c r="D101" s="78"/>
      <c r="E101" s="64"/>
      <c r="F101" s="65"/>
      <c r="G101" s="65"/>
      <c r="H101" s="66"/>
      <c r="I101" s="67"/>
      <c r="J101" s="76"/>
      <c r="K101" s="77"/>
      <c r="L101" s="423">
        <f t="shared" si="8"/>
        <v>0</v>
      </c>
      <c r="M101" s="423">
        <f t="shared" si="9"/>
        <v>0</v>
      </c>
      <c r="N101" s="424"/>
      <c r="O101" s="79"/>
      <c r="P101" s="425">
        <f t="shared" si="11"/>
        <v>0</v>
      </c>
      <c r="Q101" s="426"/>
      <c r="R101" s="81"/>
      <c r="S101" s="336">
        <f t="shared" si="12"/>
        <v>0</v>
      </c>
      <c r="T101" s="751"/>
      <c r="U101" s="752"/>
      <c r="V101" s="752"/>
      <c r="W101" s="752"/>
      <c r="X101" s="753"/>
    </row>
    <row r="102" spans="1:24" ht="15.5" x14ac:dyDescent="0.35">
      <c r="A102" s="417">
        <f t="shared" si="13"/>
        <v>90</v>
      </c>
      <c r="B102" s="75"/>
      <c r="C102" s="64"/>
      <c r="D102" s="78"/>
      <c r="E102" s="64"/>
      <c r="F102" s="65"/>
      <c r="G102" s="65"/>
      <c r="H102" s="66"/>
      <c r="I102" s="67"/>
      <c r="J102" s="76"/>
      <c r="K102" s="77"/>
      <c r="L102" s="423">
        <f t="shared" si="8"/>
        <v>0</v>
      </c>
      <c r="M102" s="423">
        <f t="shared" si="9"/>
        <v>0</v>
      </c>
      <c r="N102" s="424"/>
      <c r="O102" s="79"/>
      <c r="P102" s="425">
        <f t="shared" si="11"/>
        <v>0</v>
      </c>
      <c r="Q102" s="426"/>
      <c r="R102" s="81"/>
      <c r="S102" s="336">
        <f t="shared" si="12"/>
        <v>0</v>
      </c>
      <c r="T102" s="751"/>
      <c r="U102" s="752"/>
      <c r="V102" s="752"/>
      <c r="W102" s="752"/>
      <c r="X102" s="753"/>
    </row>
    <row r="103" spans="1:24" ht="15.5" x14ac:dyDescent="0.35">
      <c r="A103" s="417">
        <f t="shared" si="13"/>
        <v>91</v>
      </c>
      <c r="B103" s="75"/>
      <c r="C103" s="64"/>
      <c r="D103" s="78"/>
      <c r="E103" s="64"/>
      <c r="F103" s="65"/>
      <c r="G103" s="65"/>
      <c r="H103" s="66"/>
      <c r="I103" s="67"/>
      <c r="J103" s="76"/>
      <c r="K103" s="77"/>
      <c r="L103" s="423">
        <f t="shared" si="8"/>
        <v>0</v>
      </c>
      <c r="M103" s="423">
        <f t="shared" si="9"/>
        <v>0</v>
      </c>
      <c r="N103" s="424"/>
      <c r="O103" s="79"/>
      <c r="P103" s="425">
        <f t="shared" si="11"/>
        <v>0</v>
      </c>
      <c r="Q103" s="426"/>
      <c r="R103" s="81"/>
      <c r="S103" s="336">
        <f t="shared" si="12"/>
        <v>0</v>
      </c>
      <c r="T103" s="751"/>
      <c r="U103" s="752"/>
      <c r="V103" s="752"/>
      <c r="W103" s="752"/>
      <c r="X103" s="753"/>
    </row>
    <row r="104" spans="1:24" ht="15.5" x14ac:dyDescent="0.35">
      <c r="A104" s="417">
        <f t="shared" si="13"/>
        <v>92</v>
      </c>
      <c r="B104" s="75"/>
      <c r="C104" s="64"/>
      <c r="D104" s="78"/>
      <c r="E104" s="64"/>
      <c r="F104" s="65"/>
      <c r="G104" s="65"/>
      <c r="H104" s="66"/>
      <c r="I104" s="67"/>
      <c r="J104" s="76"/>
      <c r="K104" s="77"/>
      <c r="L104" s="423">
        <f t="shared" si="8"/>
        <v>0</v>
      </c>
      <c r="M104" s="423">
        <f t="shared" si="9"/>
        <v>0</v>
      </c>
      <c r="N104" s="424"/>
      <c r="O104" s="79"/>
      <c r="P104" s="425">
        <f t="shared" si="11"/>
        <v>0</v>
      </c>
      <c r="Q104" s="426"/>
      <c r="R104" s="81"/>
      <c r="S104" s="336">
        <f t="shared" si="12"/>
        <v>0</v>
      </c>
      <c r="T104" s="751"/>
      <c r="U104" s="752"/>
      <c r="V104" s="752"/>
      <c r="W104" s="752"/>
      <c r="X104" s="753"/>
    </row>
    <row r="105" spans="1:24" ht="15.5" x14ac:dyDescent="0.35">
      <c r="A105" s="417">
        <f t="shared" si="13"/>
        <v>93</v>
      </c>
      <c r="B105" s="75"/>
      <c r="C105" s="64"/>
      <c r="D105" s="78"/>
      <c r="E105" s="64"/>
      <c r="F105" s="65"/>
      <c r="G105" s="65"/>
      <c r="H105" s="66"/>
      <c r="I105" s="67"/>
      <c r="J105" s="76"/>
      <c r="K105" s="77"/>
      <c r="L105" s="423">
        <f t="shared" si="8"/>
        <v>0</v>
      </c>
      <c r="M105" s="423">
        <f t="shared" si="9"/>
        <v>0</v>
      </c>
      <c r="N105" s="424"/>
      <c r="O105" s="79"/>
      <c r="P105" s="425">
        <f t="shared" si="11"/>
        <v>0</v>
      </c>
      <c r="Q105" s="426"/>
      <c r="R105" s="81"/>
      <c r="S105" s="336">
        <f t="shared" si="12"/>
        <v>0</v>
      </c>
      <c r="T105" s="751"/>
      <c r="U105" s="752"/>
      <c r="V105" s="752"/>
      <c r="W105" s="752"/>
      <c r="X105" s="753"/>
    </row>
    <row r="106" spans="1:24" ht="15.5" x14ac:dyDescent="0.35">
      <c r="A106" s="417">
        <f t="shared" si="13"/>
        <v>94</v>
      </c>
      <c r="B106" s="75"/>
      <c r="C106" s="64"/>
      <c r="D106" s="78"/>
      <c r="E106" s="64"/>
      <c r="F106" s="65"/>
      <c r="G106" s="65"/>
      <c r="H106" s="66"/>
      <c r="I106" s="67"/>
      <c r="J106" s="76"/>
      <c r="K106" s="77"/>
      <c r="L106" s="423">
        <f t="shared" si="8"/>
        <v>0</v>
      </c>
      <c r="M106" s="423">
        <f t="shared" si="9"/>
        <v>0</v>
      </c>
      <c r="N106" s="424"/>
      <c r="O106" s="79"/>
      <c r="P106" s="425">
        <f t="shared" si="11"/>
        <v>0</v>
      </c>
      <c r="Q106" s="426"/>
      <c r="R106" s="81"/>
      <c r="S106" s="336">
        <f t="shared" si="12"/>
        <v>0</v>
      </c>
      <c r="T106" s="751"/>
      <c r="U106" s="752"/>
      <c r="V106" s="752"/>
      <c r="W106" s="752"/>
      <c r="X106" s="753"/>
    </row>
    <row r="107" spans="1:24" ht="15.5" x14ac:dyDescent="0.35">
      <c r="A107" s="417">
        <f t="shared" si="13"/>
        <v>95</v>
      </c>
      <c r="B107" s="75"/>
      <c r="C107" s="64"/>
      <c r="D107" s="78"/>
      <c r="E107" s="64"/>
      <c r="F107" s="65"/>
      <c r="G107" s="65"/>
      <c r="H107" s="66"/>
      <c r="I107" s="67"/>
      <c r="J107" s="76"/>
      <c r="K107" s="77"/>
      <c r="L107" s="423">
        <f t="shared" ref="L107:L122" si="14">IF(K107="",I107,I107/K107)</f>
        <v>0</v>
      </c>
      <c r="M107" s="423">
        <f t="shared" ref="M107:M122" si="15">IF(K107="",J107,J107/K107)</f>
        <v>0</v>
      </c>
      <c r="N107" s="424"/>
      <c r="O107" s="79"/>
      <c r="P107" s="425">
        <f t="shared" si="11"/>
        <v>0</v>
      </c>
      <c r="Q107" s="426"/>
      <c r="R107" s="81"/>
      <c r="S107" s="336">
        <f t="shared" si="12"/>
        <v>0</v>
      </c>
      <c r="T107" s="751"/>
      <c r="U107" s="752"/>
      <c r="V107" s="752"/>
      <c r="W107" s="752"/>
      <c r="X107" s="753"/>
    </row>
    <row r="108" spans="1:24" ht="15.5" x14ac:dyDescent="0.35">
      <c r="A108" s="417">
        <f t="shared" si="13"/>
        <v>96</v>
      </c>
      <c r="B108" s="75"/>
      <c r="C108" s="64"/>
      <c r="D108" s="78"/>
      <c r="E108" s="64"/>
      <c r="F108" s="65"/>
      <c r="G108" s="65"/>
      <c r="H108" s="66"/>
      <c r="I108" s="67"/>
      <c r="J108" s="76"/>
      <c r="K108" s="77"/>
      <c r="L108" s="423">
        <f t="shared" si="14"/>
        <v>0</v>
      </c>
      <c r="M108" s="423">
        <f t="shared" si="15"/>
        <v>0</v>
      </c>
      <c r="N108" s="424"/>
      <c r="O108" s="79"/>
      <c r="P108" s="425">
        <f t="shared" ref="P108:P122" si="16">IF(O108&gt;0,(I108+J108)/O108,L108+M108)</f>
        <v>0</v>
      </c>
      <c r="Q108" s="426"/>
      <c r="R108" s="81"/>
      <c r="S108" s="336">
        <f t="shared" si="12"/>
        <v>0</v>
      </c>
      <c r="T108" s="751"/>
      <c r="U108" s="752"/>
      <c r="V108" s="752"/>
      <c r="W108" s="752"/>
      <c r="X108" s="753"/>
    </row>
    <row r="109" spans="1:24" ht="15.5" x14ac:dyDescent="0.35">
      <c r="A109" s="417">
        <f t="shared" si="13"/>
        <v>97</v>
      </c>
      <c r="B109" s="75"/>
      <c r="C109" s="64"/>
      <c r="D109" s="78"/>
      <c r="E109" s="64"/>
      <c r="F109" s="65"/>
      <c r="G109" s="65"/>
      <c r="H109" s="66"/>
      <c r="I109" s="67"/>
      <c r="J109" s="76"/>
      <c r="K109" s="77"/>
      <c r="L109" s="423">
        <f t="shared" si="14"/>
        <v>0</v>
      </c>
      <c r="M109" s="423">
        <f t="shared" si="15"/>
        <v>0</v>
      </c>
      <c r="N109" s="424"/>
      <c r="O109" s="79"/>
      <c r="P109" s="425">
        <f t="shared" si="16"/>
        <v>0</v>
      </c>
      <c r="Q109" s="426"/>
      <c r="R109" s="81"/>
      <c r="S109" s="336">
        <f t="shared" si="12"/>
        <v>0</v>
      </c>
      <c r="T109" s="751"/>
      <c r="U109" s="752"/>
      <c r="V109" s="752"/>
      <c r="W109" s="752"/>
      <c r="X109" s="753"/>
    </row>
    <row r="110" spans="1:24" ht="15.5" x14ac:dyDescent="0.35">
      <c r="A110" s="417">
        <f t="shared" si="13"/>
        <v>98</v>
      </c>
      <c r="B110" s="75"/>
      <c r="C110" s="64"/>
      <c r="D110" s="78"/>
      <c r="E110" s="64"/>
      <c r="F110" s="65"/>
      <c r="G110" s="65"/>
      <c r="H110" s="66"/>
      <c r="I110" s="67"/>
      <c r="J110" s="76"/>
      <c r="K110" s="77"/>
      <c r="L110" s="423">
        <f t="shared" si="14"/>
        <v>0</v>
      </c>
      <c r="M110" s="423">
        <f t="shared" si="15"/>
        <v>0</v>
      </c>
      <c r="N110" s="424"/>
      <c r="O110" s="79"/>
      <c r="P110" s="425">
        <f t="shared" si="16"/>
        <v>0</v>
      </c>
      <c r="Q110" s="426"/>
      <c r="R110" s="81"/>
      <c r="S110" s="336">
        <f t="shared" si="12"/>
        <v>0</v>
      </c>
      <c r="T110" s="751"/>
      <c r="U110" s="752"/>
      <c r="V110" s="752"/>
      <c r="W110" s="752"/>
      <c r="X110" s="753"/>
    </row>
    <row r="111" spans="1:24" ht="15.5" x14ac:dyDescent="0.35">
      <c r="A111" s="417">
        <f t="shared" si="13"/>
        <v>99</v>
      </c>
      <c r="B111" s="75"/>
      <c r="C111" s="64"/>
      <c r="D111" s="78"/>
      <c r="E111" s="64"/>
      <c r="F111" s="65"/>
      <c r="G111" s="65"/>
      <c r="H111" s="66"/>
      <c r="I111" s="67"/>
      <c r="J111" s="76"/>
      <c r="K111" s="77"/>
      <c r="L111" s="423">
        <f t="shared" si="14"/>
        <v>0</v>
      </c>
      <c r="M111" s="423">
        <f t="shared" si="15"/>
        <v>0</v>
      </c>
      <c r="N111" s="424"/>
      <c r="O111" s="79"/>
      <c r="P111" s="425">
        <f t="shared" si="16"/>
        <v>0</v>
      </c>
      <c r="Q111" s="426"/>
      <c r="R111" s="81"/>
      <c r="S111" s="336">
        <f t="shared" si="12"/>
        <v>0</v>
      </c>
      <c r="T111" s="751"/>
      <c r="U111" s="752"/>
      <c r="V111" s="752"/>
      <c r="W111" s="752"/>
      <c r="X111" s="753"/>
    </row>
    <row r="112" spans="1:24" ht="15.5" x14ac:dyDescent="0.35">
      <c r="A112" s="417">
        <f t="shared" si="13"/>
        <v>100</v>
      </c>
      <c r="B112" s="75"/>
      <c r="C112" s="64"/>
      <c r="D112" s="78"/>
      <c r="E112" s="64"/>
      <c r="F112" s="65"/>
      <c r="G112" s="65"/>
      <c r="H112" s="66"/>
      <c r="I112" s="67"/>
      <c r="J112" s="76"/>
      <c r="K112" s="77"/>
      <c r="L112" s="423">
        <f t="shared" si="14"/>
        <v>0</v>
      </c>
      <c r="M112" s="423">
        <f t="shared" si="15"/>
        <v>0</v>
      </c>
      <c r="N112" s="424"/>
      <c r="O112" s="79"/>
      <c r="P112" s="425">
        <f t="shared" si="16"/>
        <v>0</v>
      </c>
      <c r="Q112" s="426"/>
      <c r="R112" s="81"/>
      <c r="S112" s="336">
        <f t="shared" si="12"/>
        <v>0</v>
      </c>
      <c r="T112" s="751"/>
      <c r="U112" s="752"/>
      <c r="V112" s="752"/>
      <c r="W112" s="752"/>
      <c r="X112" s="753"/>
    </row>
    <row r="113" spans="1:24" ht="15.5" x14ac:dyDescent="0.35">
      <c r="A113" s="417">
        <f t="shared" si="13"/>
        <v>101</v>
      </c>
      <c r="B113" s="75"/>
      <c r="C113" s="64"/>
      <c r="D113" s="78"/>
      <c r="E113" s="64"/>
      <c r="F113" s="65"/>
      <c r="G113" s="65"/>
      <c r="H113" s="66"/>
      <c r="I113" s="67"/>
      <c r="J113" s="76"/>
      <c r="K113" s="77"/>
      <c r="L113" s="423">
        <f t="shared" si="14"/>
        <v>0</v>
      </c>
      <c r="M113" s="423">
        <f t="shared" si="15"/>
        <v>0</v>
      </c>
      <c r="N113" s="424"/>
      <c r="O113" s="79"/>
      <c r="P113" s="425">
        <f t="shared" si="16"/>
        <v>0</v>
      </c>
      <c r="Q113" s="426"/>
      <c r="R113" s="81"/>
      <c r="S113" s="336">
        <f t="shared" si="12"/>
        <v>0</v>
      </c>
      <c r="T113" s="751"/>
      <c r="U113" s="752"/>
      <c r="V113" s="752"/>
      <c r="W113" s="752"/>
      <c r="X113" s="753"/>
    </row>
    <row r="114" spans="1:24" ht="15.5" x14ac:dyDescent="0.35">
      <c r="A114" s="417">
        <f t="shared" si="13"/>
        <v>102</v>
      </c>
      <c r="B114" s="75"/>
      <c r="C114" s="64"/>
      <c r="D114" s="78"/>
      <c r="E114" s="64"/>
      <c r="F114" s="65"/>
      <c r="G114" s="65"/>
      <c r="H114" s="66"/>
      <c r="I114" s="67"/>
      <c r="J114" s="76"/>
      <c r="K114" s="77"/>
      <c r="L114" s="423">
        <f t="shared" si="14"/>
        <v>0</v>
      </c>
      <c r="M114" s="423">
        <f t="shared" si="15"/>
        <v>0</v>
      </c>
      <c r="N114" s="424"/>
      <c r="O114" s="79"/>
      <c r="P114" s="425">
        <f t="shared" si="16"/>
        <v>0</v>
      </c>
      <c r="Q114" s="426"/>
      <c r="R114" s="81"/>
      <c r="S114" s="336">
        <f t="shared" si="12"/>
        <v>0</v>
      </c>
      <c r="T114" s="751"/>
      <c r="U114" s="752"/>
      <c r="V114" s="752"/>
      <c r="W114" s="752"/>
      <c r="X114" s="753"/>
    </row>
    <row r="115" spans="1:24" ht="15.5" x14ac:dyDescent="0.35">
      <c r="A115" s="417">
        <f t="shared" si="13"/>
        <v>103</v>
      </c>
      <c r="B115" s="75"/>
      <c r="C115" s="64"/>
      <c r="D115" s="78"/>
      <c r="E115" s="64"/>
      <c r="F115" s="65"/>
      <c r="G115" s="65"/>
      <c r="H115" s="66"/>
      <c r="I115" s="67"/>
      <c r="J115" s="76"/>
      <c r="K115" s="77"/>
      <c r="L115" s="423">
        <f t="shared" si="14"/>
        <v>0</v>
      </c>
      <c r="M115" s="423">
        <f t="shared" si="15"/>
        <v>0</v>
      </c>
      <c r="N115" s="424"/>
      <c r="O115" s="79"/>
      <c r="P115" s="425">
        <f t="shared" si="16"/>
        <v>0</v>
      </c>
      <c r="Q115" s="426"/>
      <c r="R115" s="81"/>
      <c r="S115" s="336">
        <f t="shared" si="12"/>
        <v>0</v>
      </c>
      <c r="T115" s="751"/>
      <c r="U115" s="752"/>
      <c r="V115" s="752"/>
      <c r="W115" s="752"/>
      <c r="X115" s="753"/>
    </row>
    <row r="116" spans="1:24" ht="15.5" x14ac:dyDescent="0.35">
      <c r="A116" s="417">
        <f t="shared" si="13"/>
        <v>104</v>
      </c>
      <c r="B116" s="75"/>
      <c r="C116" s="64"/>
      <c r="D116" s="78"/>
      <c r="E116" s="64"/>
      <c r="F116" s="65"/>
      <c r="G116" s="65"/>
      <c r="H116" s="66"/>
      <c r="I116" s="67"/>
      <c r="J116" s="76"/>
      <c r="K116" s="77"/>
      <c r="L116" s="423">
        <f t="shared" si="14"/>
        <v>0</v>
      </c>
      <c r="M116" s="423">
        <f t="shared" si="15"/>
        <v>0</v>
      </c>
      <c r="N116" s="424"/>
      <c r="O116" s="79"/>
      <c r="P116" s="425">
        <f t="shared" si="16"/>
        <v>0</v>
      </c>
      <c r="Q116" s="426"/>
      <c r="R116" s="81"/>
      <c r="S116" s="336">
        <f t="shared" si="12"/>
        <v>0</v>
      </c>
      <c r="T116" s="751"/>
      <c r="U116" s="752"/>
      <c r="V116" s="752"/>
      <c r="W116" s="752"/>
      <c r="X116" s="753"/>
    </row>
    <row r="117" spans="1:24" ht="15.5" x14ac:dyDescent="0.35">
      <c r="A117" s="417">
        <f t="shared" si="13"/>
        <v>105</v>
      </c>
      <c r="B117" s="75"/>
      <c r="C117" s="64"/>
      <c r="D117" s="78"/>
      <c r="E117" s="64"/>
      <c r="F117" s="65"/>
      <c r="G117" s="65"/>
      <c r="H117" s="66"/>
      <c r="I117" s="67"/>
      <c r="J117" s="76"/>
      <c r="K117" s="77"/>
      <c r="L117" s="423">
        <f t="shared" si="14"/>
        <v>0</v>
      </c>
      <c r="M117" s="423">
        <f t="shared" si="15"/>
        <v>0</v>
      </c>
      <c r="N117" s="424"/>
      <c r="O117" s="79"/>
      <c r="P117" s="425">
        <f t="shared" si="16"/>
        <v>0</v>
      </c>
      <c r="Q117" s="426"/>
      <c r="R117" s="81"/>
      <c r="S117" s="336">
        <f t="shared" si="12"/>
        <v>0</v>
      </c>
      <c r="T117" s="751"/>
      <c r="U117" s="752"/>
      <c r="V117" s="752"/>
      <c r="W117" s="752"/>
      <c r="X117" s="753"/>
    </row>
    <row r="118" spans="1:24" ht="15.5" x14ac:dyDescent="0.35">
      <c r="A118" s="417">
        <f t="shared" si="13"/>
        <v>106</v>
      </c>
      <c r="B118" s="75"/>
      <c r="C118" s="64"/>
      <c r="D118" s="78"/>
      <c r="E118" s="64"/>
      <c r="F118" s="65"/>
      <c r="G118" s="65"/>
      <c r="H118" s="66"/>
      <c r="I118" s="67"/>
      <c r="J118" s="76"/>
      <c r="K118" s="77"/>
      <c r="L118" s="423">
        <f t="shared" si="14"/>
        <v>0</v>
      </c>
      <c r="M118" s="423">
        <f t="shared" si="15"/>
        <v>0</v>
      </c>
      <c r="N118" s="424"/>
      <c r="O118" s="79"/>
      <c r="P118" s="425">
        <f t="shared" si="16"/>
        <v>0</v>
      </c>
      <c r="Q118" s="426"/>
      <c r="R118" s="81"/>
      <c r="S118" s="336">
        <f t="shared" si="12"/>
        <v>0</v>
      </c>
      <c r="T118" s="751"/>
      <c r="U118" s="752"/>
      <c r="V118" s="752"/>
      <c r="W118" s="752"/>
      <c r="X118" s="753"/>
    </row>
    <row r="119" spans="1:24" ht="15.5" x14ac:dyDescent="0.35">
      <c r="A119" s="417">
        <f t="shared" si="13"/>
        <v>107</v>
      </c>
      <c r="B119" s="75"/>
      <c r="C119" s="64"/>
      <c r="D119" s="78"/>
      <c r="E119" s="64"/>
      <c r="F119" s="65"/>
      <c r="G119" s="65"/>
      <c r="H119" s="66"/>
      <c r="I119" s="67"/>
      <c r="J119" s="76"/>
      <c r="K119" s="77"/>
      <c r="L119" s="423">
        <f t="shared" si="14"/>
        <v>0</v>
      </c>
      <c r="M119" s="423">
        <f t="shared" si="15"/>
        <v>0</v>
      </c>
      <c r="N119" s="424"/>
      <c r="O119" s="79"/>
      <c r="P119" s="425">
        <f t="shared" si="16"/>
        <v>0</v>
      </c>
      <c r="Q119" s="426"/>
      <c r="R119" s="81"/>
      <c r="S119" s="336">
        <f t="shared" si="12"/>
        <v>0</v>
      </c>
      <c r="T119" s="751"/>
      <c r="U119" s="752"/>
      <c r="V119" s="752"/>
      <c r="W119" s="752"/>
      <c r="X119" s="753"/>
    </row>
    <row r="120" spans="1:24" ht="15.5" x14ac:dyDescent="0.35">
      <c r="A120" s="417">
        <f t="shared" si="13"/>
        <v>108</v>
      </c>
      <c r="B120" s="75"/>
      <c r="C120" s="64"/>
      <c r="D120" s="78"/>
      <c r="E120" s="64"/>
      <c r="F120" s="65"/>
      <c r="G120" s="65"/>
      <c r="H120" s="66"/>
      <c r="I120" s="67"/>
      <c r="J120" s="76"/>
      <c r="K120" s="77"/>
      <c r="L120" s="423">
        <f t="shared" si="14"/>
        <v>0</v>
      </c>
      <c r="M120" s="423">
        <f t="shared" si="15"/>
        <v>0</v>
      </c>
      <c r="N120" s="424"/>
      <c r="O120" s="79"/>
      <c r="P120" s="425">
        <f t="shared" si="16"/>
        <v>0</v>
      </c>
      <c r="Q120" s="426"/>
      <c r="R120" s="81"/>
      <c r="S120" s="336">
        <f t="shared" si="12"/>
        <v>0</v>
      </c>
      <c r="T120" s="751"/>
      <c r="U120" s="752"/>
      <c r="V120" s="752"/>
      <c r="W120" s="752"/>
      <c r="X120" s="753"/>
    </row>
    <row r="121" spans="1:24" ht="15.5" x14ac:dyDescent="0.35">
      <c r="A121" s="417">
        <f t="shared" si="13"/>
        <v>109</v>
      </c>
      <c r="B121" s="75"/>
      <c r="C121" s="64"/>
      <c r="D121" s="78"/>
      <c r="E121" s="64"/>
      <c r="F121" s="65"/>
      <c r="G121" s="65"/>
      <c r="H121" s="66"/>
      <c r="I121" s="67"/>
      <c r="J121" s="76"/>
      <c r="K121" s="77"/>
      <c r="L121" s="423">
        <f t="shared" si="14"/>
        <v>0</v>
      </c>
      <c r="M121" s="423">
        <f t="shared" si="15"/>
        <v>0</v>
      </c>
      <c r="N121" s="424"/>
      <c r="O121" s="79"/>
      <c r="P121" s="425">
        <f t="shared" si="16"/>
        <v>0</v>
      </c>
      <c r="Q121" s="426"/>
      <c r="R121" s="81"/>
      <c r="S121" s="407">
        <f t="shared" si="12"/>
        <v>0</v>
      </c>
      <c r="T121" s="751"/>
      <c r="U121" s="752"/>
      <c r="V121" s="752"/>
      <c r="W121" s="752"/>
      <c r="X121" s="753"/>
    </row>
    <row r="122" spans="1:24" ht="15.5" x14ac:dyDescent="0.35">
      <c r="A122" s="417">
        <f t="shared" si="13"/>
        <v>110</v>
      </c>
      <c r="B122" s="75"/>
      <c r="C122" s="64"/>
      <c r="D122" s="78"/>
      <c r="E122" s="64"/>
      <c r="F122" s="65"/>
      <c r="G122" s="65"/>
      <c r="H122" s="66"/>
      <c r="I122" s="67"/>
      <c r="J122" s="76"/>
      <c r="K122" s="77"/>
      <c r="L122" s="423">
        <f t="shared" si="14"/>
        <v>0</v>
      </c>
      <c r="M122" s="423">
        <f t="shared" si="15"/>
        <v>0</v>
      </c>
      <c r="N122" s="424"/>
      <c r="O122" s="79"/>
      <c r="P122" s="425">
        <f t="shared" si="16"/>
        <v>0</v>
      </c>
      <c r="Q122" s="426"/>
      <c r="R122" s="81"/>
      <c r="S122" s="407">
        <f t="shared" si="12"/>
        <v>0</v>
      </c>
      <c r="T122" s="751"/>
      <c r="U122" s="752"/>
      <c r="V122" s="752"/>
      <c r="W122" s="752"/>
      <c r="X122" s="753"/>
    </row>
    <row r="123" spans="1:24" ht="15.5" x14ac:dyDescent="0.35">
      <c r="A123" s="417">
        <f t="shared" si="13"/>
        <v>111</v>
      </c>
      <c r="B123" s="75"/>
      <c r="C123" s="64"/>
      <c r="D123" s="78"/>
      <c r="E123" s="64"/>
      <c r="F123" s="65"/>
      <c r="G123" s="65"/>
      <c r="H123" s="66"/>
      <c r="I123" s="67"/>
      <c r="J123" s="76"/>
      <c r="K123" s="77"/>
      <c r="L123" s="423">
        <f t="shared" ref="L123:L186" si="17">IF(K123="",I123,I123/K123)</f>
        <v>0</v>
      </c>
      <c r="M123" s="423">
        <f t="shared" ref="M123:M186" si="18">IF(K123="",J123,J123/K123)</f>
        <v>0</v>
      </c>
      <c r="N123" s="424"/>
      <c r="O123" s="79"/>
      <c r="P123" s="425">
        <f t="shared" ref="P123:P186" si="19">IF(O123&gt;0,(I123+J123)/O123,L123+M123)</f>
        <v>0</v>
      </c>
      <c r="Q123" s="426"/>
      <c r="R123" s="81"/>
      <c r="S123" s="407">
        <f t="shared" ref="S123:S186" si="20">P123-R123+Q123</f>
        <v>0</v>
      </c>
      <c r="T123" s="751"/>
      <c r="U123" s="752"/>
      <c r="V123" s="752"/>
      <c r="W123" s="752"/>
      <c r="X123" s="753"/>
    </row>
    <row r="124" spans="1:24" ht="15.5" x14ac:dyDescent="0.35">
      <c r="A124" s="417">
        <f t="shared" si="13"/>
        <v>112</v>
      </c>
      <c r="B124" s="75"/>
      <c r="C124" s="64"/>
      <c r="D124" s="78"/>
      <c r="E124" s="64"/>
      <c r="F124" s="65"/>
      <c r="G124" s="65"/>
      <c r="H124" s="66"/>
      <c r="I124" s="67"/>
      <c r="J124" s="76"/>
      <c r="K124" s="77"/>
      <c r="L124" s="423">
        <f t="shared" si="17"/>
        <v>0</v>
      </c>
      <c r="M124" s="423">
        <f t="shared" si="18"/>
        <v>0</v>
      </c>
      <c r="N124" s="424"/>
      <c r="O124" s="79"/>
      <c r="P124" s="425">
        <f t="shared" si="19"/>
        <v>0</v>
      </c>
      <c r="Q124" s="426"/>
      <c r="R124" s="81"/>
      <c r="S124" s="407">
        <f t="shared" si="20"/>
        <v>0</v>
      </c>
      <c r="T124" s="751"/>
      <c r="U124" s="752"/>
      <c r="V124" s="752"/>
      <c r="W124" s="752"/>
      <c r="X124" s="753"/>
    </row>
    <row r="125" spans="1:24" ht="15.5" x14ac:dyDescent="0.35">
      <c r="A125" s="417">
        <f t="shared" si="13"/>
        <v>113</v>
      </c>
      <c r="B125" s="75"/>
      <c r="C125" s="64"/>
      <c r="D125" s="78"/>
      <c r="E125" s="64"/>
      <c r="F125" s="65"/>
      <c r="G125" s="65"/>
      <c r="H125" s="66"/>
      <c r="I125" s="67"/>
      <c r="J125" s="76"/>
      <c r="K125" s="77"/>
      <c r="L125" s="423">
        <f t="shared" si="17"/>
        <v>0</v>
      </c>
      <c r="M125" s="423">
        <f t="shared" si="18"/>
        <v>0</v>
      </c>
      <c r="N125" s="424"/>
      <c r="O125" s="79"/>
      <c r="P125" s="425">
        <f t="shared" si="19"/>
        <v>0</v>
      </c>
      <c r="Q125" s="426"/>
      <c r="R125" s="81"/>
      <c r="S125" s="407">
        <f t="shared" si="20"/>
        <v>0</v>
      </c>
      <c r="T125" s="751"/>
      <c r="U125" s="752"/>
      <c r="V125" s="752"/>
      <c r="W125" s="752"/>
      <c r="X125" s="753"/>
    </row>
    <row r="126" spans="1:24" ht="15.5" x14ac:dyDescent="0.35">
      <c r="A126" s="417">
        <f t="shared" si="13"/>
        <v>114</v>
      </c>
      <c r="B126" s="75"/>
      <c r="C126" s="64"/>
      <c r="D126" s="78"/>
      <c r="E126" s="64"/>
      <c r="F126" s="65"/>
      <c r="G126" s="65"/>
      <c r="H126" s="66"/>
      <c r="I126" s="67"/>
      <c r="J126" s="76"/>
      <c r="K126" s="77"/>
      <c r="L126" s="423">
        <f t="shared" si="17"/>
        <v>0</v>
      </c>
      <c r="M126" s="423">
        <f t="shared" si="18"/>
        <v>0</v>
      </c>
      <c r="N126" s="424"/>
      <c r="O126" s="79"/>
      <c r="P126" s="425">
        <f t="shared" si="19"/>
        <v>0</v>
      </c>
      <c r="Q126" s="426"/>
      <c r="R126" s="81"/>
      <c r="S126" s="407">
        <f t="shared" si="20"/>
        <v>0</v>
      </c>
      <c r="T126" s="751"/>
      <c r="U126" s="752"/>
      <c r="V126" s="752"/>
      <c r="W126" s="752"/>
      <c r="X126" s="753"/>
    </row>
    <row r="127" spans="1:24" ht="15.5" x14ac:dyDescent="0.35">
      <c r="A127" s="417">
        <f t="shared" si="13"/>
        <v>115</v>
      </c>
      <c r="B127" s="75"/>
      <c r="C127" s="64"/>
      <c r="D127" s="78"/>
      <c r="E127" s="64"/>
      <c r="F127" s="65"/>
      <c r="G127" s="65"/>
      <c r="H127" s="66"/>
      <c r="I127" s="67"/>
      <c r="J127" s="76"/>
      <c r="K127" s="77"/>
      <c r="L127" s="423">
        <f t="shared" si="17"/>
        <v>0</v>
      </c>
      <c r="M127" s="423">
        <f t="shared" si="18"/>
        <v>0</v>
      </c>
      <c r="N127" s="424"/>
      <c r="O127" s="79"/>
      <c r="P127" s="425">
        <f t="shared" si="19"/>
        <v>0</v>
      </c>
      <c r="Q127" s="426"/>
      <c r="R127" s="81"/>
      <c r="S127" s="407">
        <f t="shared" si="20"/>
        <v>0</v>
      </c>
      <c r="T127" s="751"/>
      <c r="U127" s="752"/>
      <c r="V127" s="752"/>
      <c r="W127" s="752"/>
      <c r="X127" s="753"/>
    </row>
    <row r="128" spans="1:24" ht="15.5" x14ac:dyDescent="0.35">
      <c r="A128" s="417">
        <f t="shared" si="13"/>
        <v>116</v>
      </c>
      <c r="B128" s="75"/>
      <c r="C128" s="64"/>
      <c r="D128" s="78"/>
      <c r="E128" s="64"/>
      <c r="F128" s="65"/>
      <c r="G128" s="65"/>
      <c r="H128" s="66"/>
      <c r="I128" s="67"/>
      <c r="J128" s="76"/>
      <c r="K128" s="77"/>
      <c r="L128" s="423">
        <f t="shared" si="17"/>
        <v>0</v>
      </c>
      <c r="M128" s="423">
        <f t="shared" si="18"/>
        <v>0</v>
      </c>
      <c r="N128" s="424"/>
      <c r="O128" s="79"/>
      <c r="P128" s="425">
        <f t="shared" si="19"/>
        <v>0</v>
      </c>
      <c r="Q128" s="426"/>
      <c r="R128" s="81"/>
      <c r="S128" s="407">
        <f t="shared" si="20"/>
        <v>0</v>
      </c>
      <c r="T128" s="751"/>
      <c r="U128" s="752"/>
      <c r="V128" s="752"/>
      <c r="W128" s="752"/>
      <c r="X128" s="753"/>
    </row>
    <row r="129" spans="1:24" ht="15.5" x14ac:dyDescent="0.35">
      <c r="A129" s="417">
        <f t="shared" si="13"/>
        <v>117</v>
      </c>
      <c r="B129" s="75"/>
      <c r="C129" s="64"/>
      <c r="D129" s="78"/>
      <c r="E129" s="64"/>
      <c r="F129" s="65"/>
      <c r="G129" s="65"/>
      <c r="H129" s="66"/>
      <c r="I129" s="67"/>
      <c r="J129" s="76"/>
      <c r="K129" s="77"/>
      <c r="L129" s="423">
        <f t="shared" si="17"/>
        <v>0</v>
      </c>
      <c r="M129" s="423">
        <f t="shared" si="18"/>
        <v>0</v>
      </c>
      <c r="N129" s="424"/>
      <c r="O129" s="79"/>
      <c r="P129" s="425">
        <f t="shared" si="19"/>
        <v>0</v>
      </c>
      <c r="Q129" s="426"/>
      <c r="R129" s="81"/>
      <c r="S129" s="407">
        <f t="shared" si="20"/>
        <v>0</v>
      </c>
      <c r="T129" s="751"/>
      <c r="U129" s="752"/>
      <c r="V129" s="752"/>
      <c r="W129" s="752"/>
      <c r="X129" s="753"/>
    </row>
    <row r="130" spans="1:24" ht="15.5" x14ac:dyDescent="0.35">
      <c r="A130" s="417">
        <f t="shared" si="13"/>
        <v>118</v>
      </c>
      <c r="B130" s="75"/>
      <c r="C130" s="64"/>
      <c r="D130" s="78"/>
      <c r="E130" s="64"/>
      <c r="F130" s="65"/>
      <c r="G130" s="65"/>
      <c r="H130" s="66"/>
      <c r="I130" s="67"/>
      <c r="J130" s="76"/>
      <c r="K130" s="77"/>
      <c r="L130" s="423">
        <f t="shared" si="17"/>
        <v>0</v>
      </c>
      <c r="M130" s="423">
        <f t="shared" si="18"/>
        <v>0</v>
      </c>
      <c r="N130" s="424"/>
      <c r="O130" s="79"/>
      <c r="P130" s="425">
        <f t="shared" si="19"/>
        <v>0</v>
      </c>
      <c r="Q130" s="426"/>
      <c r="R130" s="81"/>
      <c r="S130" s="407">
        <f t="shared" si="20"/>
        <v>0</v>
      </c>
      <c r="T130" s="751"/>
      <c r="U130" s="752"/>
      <c r="V130" s="752"/>
      <c r="W130" s="752"/>
      <c r="X130" s="753"/>
    </row>
    <row r="131" spans="1:24" ht="15.5" x14ac:dyDescent="0.35">
      <c r="A131" s="417">
        <f t="shared" si="13"/>
        <v>119</v>
      </c>
      <c r="B131" s="75"/>
      <c r="C131" s="64"/>
      <c r="D131" s="78"/>
      <c r="E131" s="64"/>
      <c r="F131" s="65"/>
      <c r="G131" s="65"/>
      <c r="H131" s="66"/>
      <c r="I131" s="67"/>
      <c r="J131" s="76"/>
      <c r="K131" s="77"/>
      <c r="L131" s="423">
        <f t="shared" si="17"/>
        <v>0</v>
      </c>
      <c r="M131" s="423">
        <f t="shared" si="18"/>
        <v>0</v>
      </c>
      <c r="N131" s="424"/>
      <c r="O131" s="79"/>
      <c r="P131" s="425">
        <f t="shared" si="19"/>
        <v>0</v>
      </c>
      <c r="Q131" s="426"/>
      <c r="R131" s="81"/>
      <c r="S131" s="407">
        <f t="shared" si="20"/>
        <v>0</v>
      </c>
      <c r="T131" s="751"/>
      <c r="U131" s="752"/>
      <c r="V131" s="752"/>
      <c r="W131" s="752"/>
      <c r="X131" s="753"/>
    </row>
    <row r="132" spans="1:24" ht="15.5" x14ac:dyDescent="0.35">
      <c r="A132" s="417">
        <f t="shared" si="13"/>
        <v>120</v>
      </c>
      <c r="B132" s="75"/>
      <c r="C132" s="64"/>
      <c r="D132" s="78"/>
      <c r="E132" s="64"/>
      <c r="F132" s="65"/>
      <c r="G132" s="65"/>
      <c r="H132" s="66"/>
      <c r="I132" s="67"/>
      <c r="J132" s="76"/>
      <c r="K132" s="77"/>
      <c r="L132" s="423">
        <f t="shared" si="17"/>
        <v>0</v>
      </c>
      <c r="M132" s="423">
        <f t="shared" si="18"/>
        <v>0</v>
      </c>
      <c r="N132" s="424"/>
      <c r="O132" s="79"/>
      <c r="P132" s="425">
        <f t="shared" si="19"/>
        <v>0</v>
      </c>
      <c r="Q132" s="426"/>
      <c r="R132" s="81"/>
      <c r="S132" s="407">
        <f t="shared" si="20"/>
        <v>0</v>
      </c>
      <c r="T132" s="751"/>
      <c r="U132" s="752"/>
      <c r="V132" s="752"/>
      <c r="W132" s="752"/>
      <c r="X132" s="753"/>
    </row>
    <row r="133" spans="1:24" ht="15.5" x14ac:dyDescent="0.35">
      <c r="A133" s="417">
        <f t="shared" si="13"/>
        <v>121</v>
      </c>
      <c r="B133" s="75"/>
      <c r="C133" s="64"/>
      <c r="D133" s="78"/>
      <c r="E133" s="64"/>
      <c r="F133" s="65"/>
      <c r="G133" s="65"/>
      <c r="H133" s="66"/>
      <c r="I133" s="67"/>
      <c r="J133" s="76"/>
      <c r="K133" s="77"/>
      <c r="L133" s="423">
        <f t="shared" si="17"/>
        <v>0</v>
      </c>
      <c r="M133" s="423">
        <f t="shared" si="18"/>
        <v>0</v>
      </c>
      <c r="N133" s="424"/>
      <c r="O133" s="79"/>
      <c r="P133" s="425">
        <f t="shared" si="19"/>
        <v>0</v>
      </c>
      <c r="Q133" s="426"/>
      <c r="R133" s="81"/>
      <c r="S133" s="407">
        <f t="shared" si="20"/>
        <v>0</v>
      </c>
      <c r="T133" s="751"/>
      <c r="U133" s="752"/>
      <c r="V133" s="752"/>
      <c r="W133" s="752"/>
      <c r="X133" s="753"/>
    </row>
    <row r="134" spans="1:24" ht="15.5" x14ac:dyDescent="0.35">
      <c r="A134" s="417">
        <f t="shared" si="13"/>
        <v>122</v>
      </c>
      <c r="B134" s="75"/>
      <c r="C134" s="64"/>
      <c r="D134" s="78"/>
      <c r="E134" s="64"/>
      <c r="F134" s="65"/>
      <c r="G134" s="65"/>
      <c r="H134" s="66"/>
      <c r="I134" s="67"/>
      <c r="J134" s="76"/>
      <c r="K134" s="77"/>
      <c r="L134" s="423">
        <f t="shared" si="17"/>
        <v>0</v>
      </c>
      <c r="M134" s="423">
        <f t="shared" si="18"/>
        <v>0</v>
      </c>
      <c r="N134" s="424"/>
      <c r="O134" s="79"/>
      <c r="P134" s="425">
        <f t="shared" si="19"/>
        <v>0</v>
      </c>
      <c r="Q134" s="426"/>
      <c r="R134" s="81"/>
      <c r="S134" s="407">
        <f t="shared" si="20"/>
        <v>0</v>
      </c>
      <c r="T134" s="751"/>
      <c r="U134" s="752"/>
      <c r="V134" s="752"/>
      <c r="W134" s="752"/>
      <c r="X134" s="753"/>
    </row>
    <row r="135" spans="1:24" ht="15.5" x14ac:dyDescent="0.35">
      <c r="A135" s="417">
        <f t="shared" si="13"/>
        <v>123</v>
      </c>
      <c r="B135" s="75"/>
      <c r="C135" s="64"/>
      <c r="D135" s="78"/>
      <c r="E135" s="64"/>
      <c r="F135" s="65"/>
      <c r="G135" s="65"/>
      <c r="H135" s="66"/>
      <c r="I135" s="67"/>
      <c r="J135" s="76"/>
      <c r="K135" s="77"/>
      <c r="L135" s="423">
        <f t="shared" si="17"/>
        <v>0</v>
      </c>
      <c r="M135" s="423">
        <f t="shared" si="18"/>
        <v>0</v>
      </c>
      <c r="N135" s="424"/>
      <c r="O135" s="79"/>
      <c r="P135" s="425">
        <f t="shared" si="19"/>
        <v>0</v>
      </c>
      <c r="Q135" s="426"/>
      <c r="R135" s="81"/>
      <c r="S135" s="407">
        <f t="shared" si="20"/>
        <v>0</v>
      </c>
      <c r="T135" s="751"/>
      <c r="U135" s="752"/>
      <c r="V135" s="752"/>
      <c r="W135" s="752"/>
      <c r="X135" s="753"/>
    </row>
    <row r="136" spans="1:24" ht="15.5" x14ac:dyDescent="0.35">
      <c r="A136" s="417">
        <f t="shared" si="13"/>
        <v>124</v>
      </c>
      <c r="B136" s="75"/>
      <c r="C136" s="64"/>
      <c r="D136" s="78"/>
      <c r="E136" s="64"/>
      <c r="F136" s="65"/>
      <c r="G136" s="65"/>
      <c r="H136" s="66"/>
      <c r="I136" s="67"/>
      <c r="J136" s="76"/>
      <c r="K136" s="77"/>
      <c r="L136" s="423">
        <f t="shared" si="17"/>
        <v>0</v>
      </c>
      <c r="M136" s="423">
        <f t="shared" si="18"/>
        <v>0</v>
      </c>
      <c r="N136" s="424"/>
      <c r="O136" s="79"/>
      <c r="P136" s="425">
        <f t="shared" si="19"/>
        <v>0</v>
      </c>
      <c r="Q136" s="426"/>
      <c r="R136" s="81"/>
      <c r="S136" s="407">
        <f t="shared" si="20"/>
        <v>0</v>
      </c>
      <c r="T136" s="751"/>
      <c r="U136" s="752"/>
      <c r="V136" s="752"/>
      <c r="W136" s="752"/>
      <c r="X136" s="753"/>
    </row>
    <row r="137" spans="1:24" ht="15.5" x14ac:dyDescent="0.35">
      <c r="A137" s="417">
        <f t="shared" si="13"/>
        <v>125</v>
      </c>
      <c r="B137" s="75"/>
      <c r="C137" s="64"/>
      <c r="D137" s="78"/>
      <c r="E137" s="64"/>
      <c r="F137" s="65"/>
      <c r="G137" s="65"/>
      <c r="H137" s="66"/>
      <c r="I137" s="67"/>
      <c r="J137" s="76"/>
      <c r="K137" s="77"/>
      <c r="L137" s="423">
        <f t="shared" si="17"/>
        <v>0</v>
      </c>
      <c r="M137" s="423">
        <f t="shared" si="18"/>
        <v>0</v>
      </c>
      <c r="N137" s="424"/>
      <c r="O137" s="79"/>
      <c r="P137" s="425">
        <f t="shared" si="19"/>
        <v>0</v>
      </c>
      <c r="Q137" s="426"/>
      <c r="R137" s="81"/>
      <c r="S137" s="407">
        <f t="shared" si="20"/>
        <v>0</v>
      </c>
      <c r="T137" s="751"/>
      <c r="U137" s="752"/>
      <c r="V137" s="752"/>
      <c r="W137" s="752"/>
      <c r="X137" s="753"/>
    </row>
    <row r="138" spans="1:24" ht="15.5" x14ac:dyDescent="0.35">
      <c r="A138" s="417">
        <f t="shared" si="13"/>
        <v>126</v>
      </c>
      <c r="B138" s="75"/>
      <c r="C138" s="64"/>
      <c r="D138" s="78"/>
      <c r="E138" s="64"/>
      <c r="F138" s="65"/>
      <c r="G138" s="65"/>
      <c r="H138" s="66"/>
      <c r="I138" s="67"/>
      <c r="J138" s="76"/>
      <c r="K138" s="77"/>
      <c r="L138" s="423">
        <f t="shared" si="17"/>
        <v>0</v>
      </c>
      <c r="M138" s="423">
        <f t="shared" si="18"/>
        <v>0</v>
      </c>
      <c r="N138" s="424"/>
      <c r="O138" s="79"/>
      <c r="P138" s="425">
        <f t="shared" si="19"/>
        <v>0</v>
      </c>
      <c r="Q138" s="426"/>
      <c r="R138" s="81"/>
      <c r="S138" s="407">
        <f t="shared" si="20"/>
        <v>0</v>
      </c>
      <c r="T138" s="751"/>
      <c r="U138" s="752"/>
      <c r="V138" s="752"/>
      <c r="W138" s="752"/>
      <c r="X138" s="753"/>
    </row>
    <row r="139" spans="1:24" ht="15.5" x14ac:dyDescent="0.35">
      <c r="A139" s="417">
        <f t="shared" si="13"/>
        <v>127</v>
      </c>
      <c r="B139" s="75"/>
      <c r="C139" s="64"/>
      <c r="D139" s="78"/>
      <c r="E139" s="64"/>
      <c r="F139" s="65"/>
      <c r="G139" s="65"/>
      <c r="H139" s="66"/>
      <c r="I139" s="67"/>
      <c r="J139" s="76"/>
      <c r="K139" s="77"/>
      <c r="L139" s="423">
        <f t="shared" si="17"/>
        <v>0</v>
      </c>
      <c r="M139" s="423">
        <f t="shared" si="18"/>
        <v>0</v>
      </c>
      <c r="N139" s="424"/>
      <c r="O139" s="79"/>
      <c r="P139" s="425">
        <f t="shared" si="19"/>
        <v>0</v>
      </c>
      <c r="Q139" s="426"/>
      <c r="R139" s="81"/>
      <c r="S139" s="407">
        <f t="shared" si="20"/>
        <v>0</v>
      </c>
      <c r="T139" s="751"/>
      <c r="U139" s="752"/>
      <c r="V139" s="752"/>
      <c r="W139" s="752"/>
      <c r="X139" s="753"/>
    </row>
    <row r="140" spans="1:24" ht="15.5" x14ac:dyDescent="0.35">
      <c r="A140" s="417">
        <f t="shared" si="13"/>
        <v>128</v>
      </c>
      <c r="B140" s="75"/>
      <c r="C140" s="64"/>
      <c r="D140" s="78"/>
      <c r="E140" s="64"/>
      <c r="F140" s="65"/>
      <c r="G140" s="65"/>
      <c r="H140" s="66"/>
      <c r="I140" s="67"/>
      <c r="J140" s="76"/>
      <c r="K140" s="77"/>
      <c r="L140" s="423">
        <f t="shared" si="17"/>
        <v>0</v>
      </c>
      <c r="M140" s="423">
        <f t="shared" si="18"/>
        <v>0</v>
      </c>
      <c r="N140" s="424"/>
      <c r="O140" s="79"/>
      <c r="P140" s="425">
        <f t="shared" si="19"/>
        <v>0</v>
      </c>
      <c r="Q140" s="426"/>
      <c r="R140" s="81"/>
      <c r="S140" s="407">
        <f t="shared" si="20"/>
        <v>0</v>
      </c>
      <c r="T140" s="751"/>
      <c r="U140" s="752"/>
      <c r="V140" s="752"/>
      <c r="W140" s="752"/>
      <c r="X140" s="753"/>
    </row>
    <row r="141" spans="1:24" ht="15.5" x14ac:dyDescent="0.35">
      <c r="A141" s="417">
        <f t="shared" si="13"/>
        <v>129</v>
      </c>
      <c r="B141" s="75"/>
      <c r="C141" s="64"/>
      <c r="D141" s="78"/>
      <c r="E141" s="64"/>
      <c r="F141" s="65"/>
      <c r="G141" s="65"/>
      <c r="H141" s="66"/>
      <c r="I141" s="67"/>
      <c r="J141" s="76"/>
      <c r="K141" s="77"/>
      <c r="L141" s="423">
        <f t="shared" si="17"/>
        <v>0</v>
      </c>
      <c r="M141" s="423">
        <f t="shared" si="18"/>
        <v>0</v>
      </c>
      <c r="N141" s="424"/>
      <c r="O141" s="79"/>
      <c r="P141" s="425">
        <f t="shared" si="19"/>
        <v>0</v>
      </c>
      <c r="Q141" s="426"/>
      <c r="R141" s="81"/>
      <c r="S141" s="407">
        <f t="shared" si="20"/>
        <v>0</v>
      </c>
      <c r="T141" s="751"/>
      <c r="U141" s="752"/>
      <c r="V141" s="752"/>
      <c r="W141" s="752"/>
      <c r="X141" s="753"/>
    </row>
    <row r="142" spans="1:24" ht="15.5" x14ac:dyDescent="0.35">
      <c r="A142" s="417">
        <f t="shared" si="13"/>
        <v>130</v>
      </c>
      <c r="B142" s="75"/>
      <c r="C142" s="64"/>
      <c r="D142" s="78"/>
      <c r="E142" s="64"/>
      <c r="F142" s="65"/>
      <c r="G142" s="65"/>
      <c r="H142" s="66"/>
      <c r="I142" s="67"/>
      <c r="J142" s="76"/>
      <c r="K142" s="77"/>
      <c r="L142" s="423">
        <f t="shared" si="17"/>
        <v>0</v>
      </c>
      <c r="M142" s="423">
        <f t="shared" si="18"/>
        <v>0</v>
      </c>
      <c r="N142" s="424"/>
      <c r="O142" s="79"/>
      <c r="P142" s="425">
        <f t="shared" si="19"/>
        <v>0</v>
      </c>
      <c r="Q142" s="426"/>
      <c r="R142" s="81"/>
      <c r="S142" s="407">
        <f t="shared" si="20"/>
        <v>0</v>
      </c>
      <c r="T142" s="751"/>
      <c r="U142" s="752"/>
      <c r="V142" s="752"/>
      <c r="W142" s="752"/>
      <c r="X142" s="753"/>
    </row>
    <row r="143" spans="1:24" ht="15.5" x14ac:dyDescent="0.35">
      <c r="A143" s="417">
        <f t="shared" ref="A143:A206" si="21">A142+1</f>
        <v>131</v>
      </c>
      <c r="B143" s="75"/>
      <c r="C143" s="64"/>
      <c r="D143" s="78"/>
      <c r="E143" s="64"/>
      <c r="F143" s="65"/>
      <c r="G143" s="65"/>
      <c r="H143" s="66"/>
      <c r="I143" s="67"/>
      <c r="J143" s="76"/>
      <c r="K143" s="77"/>
      <c r="L143" s="423">
        <f t="shared" si="17"/>
        <v>0</v>
      </c>
      <c r="M143" s="423">
        <f t="shared" si="18"/>
        <v>0</v>
      </c>
      <c r="N143" s="424"/>
      <c r="O143" s="79"/>
      <c r="P143" s="425">
        <f t="shared" si="19"/>
        <v>0</v>
      </c>
      <c r="Q143" s="426"/>
      <c r="R143" s="81"/>
      <c r="S143" s="407">
        <f t="shared" si="20"/>
        <v>0</v>
      </c>
      <c r="T143" s="751"/>
      <c r="U143" s="752"/>
      <c r="V143" s="752"/>
      <c r="W143" s="752"/>
      <c r="X143" s="753"/>
    </row>
    <row r="144" spans="1:24" ht="15.5" x14ac:dyDescent="0.35">
      <c r="A144" s="417">
        <f t="shared" si="21"/>
        <v>132</v>
      </c>
      <c r="B144" s="75"/>
      <c r="C144" s="64"/>
      <c r="D144" s="78"/>
      <c r="E144" s="64"/>
      <c r="F144" s="65"/>
      <c r="G144" s="65"/>
      <c r="H144" s="66"/>
      <c r="I144" s="67"/>
      <c r="J144" s="76"/>
      <c r="K144" s="77"/>
      <c r="L144" s="423">
        <f t="shared" si="17"/>
        <v>0</v>
      </c>
      <c r="M144" s="423">
        <f t="shared" si="18"/>
        <v>0</v>
      </c>
      <c r="N144" s="424"/>
      <c r="O144" s="79"/>
      <c r="P144" s="425">
        <f t="shared" si="19"/>
        <v>0</v>
      </c>
      <c r="Q144" s="426"/>
      <c r="R144" s="81"/>
      <c r="S144" s="407">
        <f t="shared" si="20"/>
        <v>0</v>
      </c>
      <c r="T144" s="751"/>
      <c r="U144" s="752"/>
      <c r="V144" s="752"/>
      <c r="W144" s="752"/>
      <c r="X144" s="753"/>
    </row>
    <row r="145" spans="1:24" ht="15.5" x14ac:dyDescent="0.35">
      <c r="A145" s="417">
        <f t="shared" si="21"/>
        <v>133</v>
      </c>
      <c r="B145" s="75"/>
      <c r="C145" s="64"/>
      <c r="D145" s="78"/>
      <c r="E145" s="64"/>
      <c r="F145" s="65"/>
      <c r="G145" s="65"/>
      <c r="H145" s="66"/>
      <c r="I145" s="67"/>
      <c r="J145" s="76"/>
      <c r="K145" s="77"/>
      <c r="L145" s="423">
        <f t="shared" si="17"/>
        <v>0</v>
      </c>
      <c r="M145" s="423">
        <f t="shared" si="18"/>
        <v>0</v>
      </c>
      <c r="N145" s="424"/>
      <c r="O145" s="79"/>
      <c r="P145" s="425">
        <f t="shared" si="19"/>
        <v>0</v>
      </c>
      <c r="Q145" s="426"/>
      <c r="R145" s="81"/>
      <c r="S145" s="407">
        <f t="shared" si="20"/>
        <v>0</v>
      </c>
      <c r="T145" s="751"/>
      <c r="U145" s="752"/>
      <c r="V145" s="752"/>
      <c r="W145" s="752"/>
      <c r="X145" s="753"/>
    </row>
    <row r="146" spans="1:24" ht="15.5" x14ac:dyDescent="0.35">
      <c r="A146" s="417">
        <f t="shared" si="21"/>
        <v>134</v>
      </c>
      <c r="B146" s="75"/>
      <c r="C146" s="64"/>
      <c r="D146" s="78"/>
      <c r="E146" s="64"/>
      <c r="F146" s="65"/>
      <c r="G146" s="65"/>
      <c r="H146" s="66"/>
      <c r="I146" s="67"/>
      <c r="J146" s="76"/>
      <c r="K146" s="77"/>
      <c r="L146" s="423">
        <f t="shared" si="17"/>
        <v>0</v>
      </c>
      <c r="M146" s="423">
        <f t="shared" si="18"/>
        <v>0</v>
      </c>
      <c r="N146" s="424"/>
      <c r="O146" s="79"/>
      <c r="P146" s="425">
        <f t="shared" si="19"/>
        <v>0</v>
      </c>
      <c r="Q146" s="426"/>
      <c r="R146" s="81"/>
      <c r="S146" s="407">
        <f t="shared" si="20"/>
        <v>0</v>
      </c>
      <c r="T146" s="751"/>
      <c r="U146" s="752"/>
      <c r="V146" s="752"/>
      <c r="W146" s="752"/>
      <c r="X146" s="753"/>
    </row>
    <row r="147" spans="1:24" ht="15.5" x14ac:dyDescent="0.35">
      <c r="A147" s="417">
        <f t="shared" si="21"/>
        <v>135</v>
      </c>
      <c r="B147" s="75"/>
      <c r="C147" s="64"/>
      <c r="D147" s="78"/>
      <c r="E147" s="64"/>
      <c r="F147" s="65"/>
      <c r="G147" s="65"/>
      <c r="H147" s="66"/>
      <c r="I147" s="67"/>
      <c r="J147" s="76"/>
      <c r="K147" s="77"/>
      <c r="L147" s="423">
        <f t="shared" si="17"/>
        <v>0</v>
      </c>
      <c r="M147" s="423">
        <f t="shared" si="18"/>
        <v>0</v>
      </c>
      <c r="N147" s="424"/>
      <c r="O147" s="79"/>
      <c r="P147" s="425">
        <f t="shared" si="19"/>
        <v>0</v>
      </c>
      <c r="Q147" s="426"/>
      <c r="R147" s="81"/>
      <c r="S147" s="407">
        <f t="shared" si="20"/>
        <v>0</v>
      </c>
      <c r="T147" s="751"/>
      <c r="U147" s="752"/>
      <c r="V147" s="752"/>
      <c r="W147" s="752"/>
      <c r="X147" s="753"/>
    </row>
    <row r="148" spans="1:24" ht="15.5" x14ac:dyDescent="0.35">
      <c r="A148" s="417">
        <f t="shared" si="21"/>
        <v>136</v>
      </c>
      <c r="B148" s="75"/>
      <c r="C148" s="64"/>
      <c r="D148" s="78"/>
      <c r="E148" s="64"/>
      <c r="F148" s="65"/>
      <c r="G148" s="65"/>
      <c r="H148" s="66"/>
      <c r="I148" s="67"/>
      <c r="J148" s="76"/>
      <c r="K148" s="77"/>
      <c r="L148" s="423">
        <f t="shared" si="17"/>
        <v>0</v>
      </c>
      <c r="M148" s="423">
        <f t="shared" si="18"/>
        <v>0</v>
      </c>
      <c r="N148" s="424"/>
      <c r="O148" s="79"/>
      <c r="P148" s="425">
        <f t="shared" si="19"/>
        <v>0</v>
      </c>
      <c r="Q148" s="426"/>
      <c r="R148" s="81"/>
      <c r="S148" s="407">
        <f t="shared" si="20"/>
        <v>0</v>
      </c>
      <c r="T148" s="751"/>
      <c r="U148" s="752"/>
      <c r="V148" s="752"/>
      <c r="W148" s="752"/>
      <c r="X148" s="753"/>
    </row>
    <row r="149" spans="1:24" ht="15.5" x14ac:dyDescent="0.35">
      <c r="A149" s="417">
        <f t="shared" si="21"/>
        <v>137</v>
      </c>
      <c r="B149" s="75"/>
      <c r="C149" s="64"/>
      <c r="D149" s="78"/>
      <c r="E149" s="64"/>
      <c r="F149" s="65"/>
      <c r="G149" s="65"/>
      <c r="H149" s="66"/>
      <c r="I149" s="67"/>
      <c r="J149" s="76"/>
      <c r="K149" s="77"/>
      <c r="L149" s="423">
        <f t="shared" si="17"/>
        <v>0</v>
      </c>
      <c r="M149" s="423">
        <f t="shared" si="18"/>
        <v>0</v>
      </c>
      <c r="N149" s="424"/>
      <c r="O149" s="79"/>
      <c r="P149" s="425">
        <f t="shared" si="19"/>
        <v>0</v>
      </c>
      <c r="Q149" s="426"/>
      <c r="R149" s="81"/>
      <c r="S149" s="407">
        <f t="shared" si="20"/>
        <v>0</v>
      </c>
      <c r="T149" s="751"/>
      <c r="U149" s="752"/>
      <c r="V149" s="752"/>
      <c r="W149" s="752"/>
      <c r="X149" s="753"/>
    </row>
    <row r="150" spans="1:24" ht="15.5" x14ac:dyDescent="0.35">
      <c r="A150" s="417">
        <f t="shared" si="21"/>
        <v>138</v>
      </c>
      <c r="B150" s="75"/>
      <c r="C150" s="64"/>
      <c r="D150" s="78"/>
      <c r="E150" s="64"/>
      <c r="F150" s="65"/>
      <c r="G150" s="65"/>
      <c r="H150" s="66"/>
      <c r="I150" s="67"/>
      <c r="J150" s="76"/>
      <c r="K150" s="77"/>
      <c r="L150" s="423">
        <f t="shared" si="17"/>
        <v>0</v>
      </c>
      <c r="M150" s="423">
        <f t="shared" si="18"/>
        <v>0</v>
      </c>
      <c r="N150" s="424"/>
      <c r="O150" s="79"/>
      <c r="P150" s="425">
        <f t="shared" si="19"/>
        <v>0</v>
      </c>
      <c r="Q150" s="426"/>
      <c r="R150" s="81"/>
      <c r="S150" s="407">
        <f t="shared" si="20"/>
        <v>0</v>
      </c>
      <c r="T150" s="751"/>
      <c r="U150" s="752"/>
      <c r="V150" s="752"/>
      <c r="W150" s="752"/>
      <c r="X150" s="753"/>
    </row>
    <row r="151" spans="1:24" ht="15.5" x14ac:dyDescent="0.35">
      <c r="A151" s="417">
        <f t="shared" si="21"/>
        <v>139</v>
      </c>
      <c r="B151" s="75"/>
      <c r="C151" s="64"/>
      <c r="D151" s="78"/>
      <c r="E151" s="64"/>
      <c r="F151" s="65"/>
      <c r="G151" s="65"/>
      <c r="H151" s="66"/>
      <c r="I151" s="67"/>
      <c r="J151" s="76"/>
      <c r="K151" s="77"/>
      <c r="L151" s="423">
        <f t="shared" si="17"/>
        <v>0</v>
      </c>
      <c r="M151" s="423">
        <f t="shared" si="18"/>
        <v>0</v>
      </c>
      <c r="N151" s="424"/>
      <c r="O151" s="79"/>
      <c r="P151" s="425">
        <f t="shared" si="19"/>
        <v>0</v>
      </c>
      <c r="Q151" s="426"/>
      <c r="R151" s="81"/>
      <c r="S151" s="407">
        <f t="shared" si="20"/>
        <v>0</v>
      </c>
      <c r="T151" s="751"/>
      <c r="U151" s="752"/>
      <c r="V151" s="752"/>
      <c r="W151" s="752"/>
      <c r="X151" s="753"/>
    </row>
    <row r="152" spans="1:24" ht="15.5" x14ac:dyDescent="0.35">
      <c r="A152" s="417">
        <f t="shared" si="21"/>
        <v>140</v>
      </c>
      <c r="B152" s="75"/>
      <c r="C152" s="64"/>
      <c r="D152" s="78"/>
      <c r="E152" s="64"/>
      <c r="F152" s="65"/>
      <c r="G152" s="65"/>
      <c r="H152" s="66"/>
      <c r="I152" s="67"/>
      <c r="J152" s="76"/>
      <c r="K152" s="77"/>
      <c r="L152" s="423">
        <f t="shared" si="17"/>
        <v>0</v>
      </c>
      <c r="M152" s="423">
        <f t="shared" si="18"/>
        <v>0</v>
      </c>
      <c r="N152" s="424"/>
      <c r="O152" s="79"/>
      <c r="P152" s="425">
        <f t="shared" si="19"/>
        <v>0</v>
      </c>
      <c r="Q152" s="426"/>
      <c r="R152" s="81"/>
      <c r="S152" s="407">
        <f t="shared" si="20"/>
        <v>0</v>
      </c>
      <c r="T152" s="751"/>
      <c r="U152" s="752"/>
      <c r="V152" s="752"/>
      <c r="W152" s="752"/>
      <c r="X152" s="753"/>
    </row>
    <row r="153" spans="1:24" ht="15.5" x14ac:dyDescent="0.35">
      <c r="A153" s="417">
        <f t="shared" si="21"/>
        <v>141</v>
      </c>
      <c r="B153" s="75"/>
      <c r="C153" s="64"/>
      <c r="D153" s="78"/>
      <c r="E153" s="64"/>
      <c r="F153" s="65"/>
      <c r="G153" s="65"/>
      <c r="H153" s="66"/>
      <c r="I153" s="67"/>
      <c r="J153" s="76"/>
      <c r="K153" s="77"/>
      <c r="L153" s="423">
        <f t="shared" si="17"/>
        <v>0</v>
      </c>
      <c r="M153" s="423">
        <f t="shared" si="18"/>
        <v>0</v>
      </c>
      <c r="N153" s="424"/>
      <c r="O153" s="79"/>
      <c r="P153" s="425">
        <f t="shared" si="19"/>
        <v>0</v>
      </c>
      <c r="Q153" s="426"/>
      <c r="R153" s="81"/>
      <c r="S153" s="407">
        <f t="shared" si="20"/>
        <v>0</v>
      </c>
      <c r="T153" s="751"/>
      <c r="U153" s="752"/>
      <c r="V153" s="752"/>
      <c r="W153" s="752"/>
      <c r="X153" s="753"/>
    </row>
    <row r="154" spans="1:24" ht="15.5" x14ac:dyDescent="0.35">
      <c r="A154" s="417">
        <f t="shared" si="21"/>
        <v>142</v>
      </c>
      <c r="B154" s="75"/>
      <c r="C154" s="64"/>
      <c r="D154" s="78"/>
      <c r="E154" s="64"/>
      <c r="F154" s="65"/>
      <c r="G154" s="65"/>
      <c r="H154" s="66"/>
      <c r="I154" s="67"/>
      <c r="J154" s="76"/>
      <c r="K154" s="77"/>
      <c r="L154" s="423">
        <f t="shared" si="17"/>
        <v>0</v>
      </c>
      <c r="M154" s="423">
        <f t="shared" si="18"/>
        <v>0</v>
      </c>
      <c r="N154" s="424"/>
      <c r="O154" s="79"/>
      <c r="P154" s="425">
        <f t="shared" si="19"/>
        <v>0</v>
      </c>
      <c r="Q154" s="426"/>
      <c r="R154" s="81"/>
      <c r="S154" s="407">
        <f t="shared" si="20"/>
        <v>0</v>
      </c>
      <c r="T154" s="751"/>
      <c r="U154" s="752"/>
      <c r="V154" s="752"/>
      <c r="W154" s="752"/>
      <c r="X154" s="753"/>
    </row>
    <row r="155" spans="1:24" ht="15.5" x14ac:dyDescent="0.35">
      <c r="A155" s="417">
        <f t="shared" si="21"/>
        <v>143</v>
      </c>
      <c r="B155" s="75"/>
      <c r="C155" s="64"/>
      <c r="D155" s="78"/>
      <c r="E155" s="64"/>
      <c r="F155" s="65"/>
      <c r="G155" s="65"/>
      <c r="H155" s="66"/>
      <c r="I155" s="67"/>
      <c r="J155" s="76"/>
      <c r="K155" s="77"/>
      <c r="L155" s="423">
        <f t="shared" si="17"/>
        <v>0</v>
      </c>
      <c r="M155" s="423">
        <f t="shared" si="18"/>
        <v>0</v>
      </c>
      <c r="N155" s="424"/>
      <c r="O155" s="79"/>
      <c r="P155" s="425">
        <f t="shared" si="19"/>
        <v>0</v>
      </c>
      <c r="Q155" s="426"/>
      <c r="R155" s="81"/>
      <c r="S155" s="407">
        <f t="shared" si="20"/>
        <v>0</v>
      </c>
      <c r="T155" s="751"/>
      <c r="U155" s="752"/>
      <c r="V155" s="752"/>
      <c r="W155" s="752"/>
      <c r="X155" s="753"/>
    </row>
    <row r="156" spans="1:24" ht="15.5" x14ac:dyDescent="0.35">
      <c r="A156" s="417">
        <f t="shared" si="21"/>
        <v>144</v>
      </c>
      <c r="B156" s="75"/>
      <c r="C156" s="64"/>
      <c r="D156" s="78"/>
      <c r="E156" s="64"/>
      <c r="F156" s="65"/>
      <c r="G156" s="65"/>
      <c r="H156" s="66"/>
      <c r="I156" s="67"/>
      <c r="J156" s="76"/>
      <c r="K156" s="77"/>
      <c r="L156" s="423">
        <f t="shared" si="17"/>
        <v>0</v>
      </c>
      <c r="M156" s="423">
        <f t="shared" si="18"/>
        <v>0</v>
      </c>
      <c r="N156" s="424"/>
      <c r="O156" s="79"/>
      <c r="P156" s="425">
        <f t="shared" si="19"/>
        <v>0</v>
      </c>
      <c r="Q156" s="426"/>
      <c r="R156" s="81"/>
      <c r="S156" s="407">
        <f t="shared" si="20"/>
        <v>0</v>
      </c>
      <c r="T156" s="751"/>
      <c r="U156" s="752"/>
      <c r="V156" s="752"/>
      <c r="W156" s="752"/>
      <c r="X156" s="753"/>
    </row>
    <row r="157" spans="1:24" ht="15.5" x14ac:dyDescent="0.35">
      <c r="A157" s="417">
        <f t="shared" si="21"/>
        <v>145</v>
      </c>
      <c r="B157" s="75"/>
      <c r="C157" s="64"/>
      <c r="D157" s="78"/>
      <c r="E157" s="64"/>
      <c r="F157" s="65"/>
      <c r="G157" s="65"/>
      <c r="H157" s="66"/>
      <c r="I157" s="67"/>
      <c r="J157" s="76"/>
      <c r="K157" s="77"/>
      <c r="L157" s="423">
        <f t="shared" si="17"/>
        <v>0</v>
      </c>
      <c r="M157" s="423">
        <f t="shared" si="18"/>
        <v>0</v>
      </c>
      <c r="N157" s="424"/>
      <c r="O157" s="79"/>
      <c r="P157" s="425">
        <f t="shared" si="19"/>
        <v>0</v>
      </c>
      <c r="Q157" s="426"/>
      <c r="R157" s="81"/>
      <c r="S157" s="407">
        <f t="shared" si="20"/>
        <v>0</v>
      </c>
      <c r="T157" s="751"/>
      <c r="U157" s="752"/>
      <c r="V157" s="752"/>
      <c r="W157" s="752"/>
      <c r="X157" s="753"/>
    </row>
    <row r="158" spans="1:24" ht="15.5" x14ac:dyDescent="0.35">
      <c r="A158" s="417">
        <f t="shared" si="21"/>
        <v>146</v>
      </c>
      <c r="B158" s="75"/>
      <c r="C158" s="64"/>
      <c r="D158" s="78"/>
      <c r="E158" s="64"/>
      <c r="F158" s="65"/>
      <c r="G158" s="65"/>
      <c r="H158" s="66"/>
      <c r="I158" s="67"/>
      <c r="J158" s="76"/>
      <c r="K158" s="77"/>
      <c r="L158" s="423">
        <f t="shared" si="17"/>
        <v>0</v>
      </c>
      <c r="M158" s="423">
        <f t="shared" si="18"/>
        <v>0</v>
      </c>
      <c r="N158" s="424"/>
      <c r="O158" s="79"/>
      <c r="P158" s="425">
        <f t="shared" si="19"/>
        <v>0</v>
      </c>
      <c r="Q158" s="426"/>
      <c r="R158" s="81"/>
      <c r="S158" s="407">
        <f t="shared" si="20"/>
        <v>0</v>
      </c>
      <c r="T158" s="751"/>
      <c r="U158" s="752"/>
      <c r="V158" s="752"/>
      <c r="W158" s="752"/>
      <c r="X158" s="753"/>
    </row>
    <row r="159" spans="1:24" ht="15.5" x14ac:dyDescent="0.35">
      <c r="A159" s="417">
        <f t="shared" si="21"/>
        <v>147</v>
      </c>
      <c r="B159" s="75"/>
      <c r="C159" s="64"/>
      <c r="D159" s="78"/>
      <c r="E159" s="64"/>
      <c r="F159" s="65"/>
      <c r="G159" s="65"/>
      <c r="H159" s="66"/>
      <c r="I159" s="67"/>
      <c r="J159" s="76"/>
      <c r="K159" s="77"/>
      <c r="L159" s="423">
        <f t="shared" si="17"/>
        <v>0</v>
      </c>
      <c r="M159" s="423">
        <f t="shared" si="18"/>
        <v>0</v>
      </c>
      <c r="N159" s="424"/>
      <c r="O159" s="79"/>
      <c r="P159" s="425">
        <f t="shared" si="19"/>
        <v>0</v>
      </c>
      <c r="Q159" s="426"/>
      <c r="R159" s="81"/>
      <c r="S159" s="407">
        <f t="shared" si="20"/>
        <v>0</v>
      </c>
      <c r="T159" s="751"/>
      <c r="U159" s="752"/>
      <c r="V159" s="752"/>
      <c r="W159" s="752"/>
      <c r="X159" s="753"/>
    </row>
    <row r="160" spans="1:24" ht="15.5" x14ac:dyDescent="0.35">
      <c r="A160" s="417">
        <f t="shared" si="21"/>
        <v>148</v>
      </c>
      <c r="B160" s="75"/>
      <c r="C160" s="64"/>
      <c r="D160" s="78"/>
      <c r="E160" s="64"/>
      <c r="F160" s="65"/>
      <c r="G160" s="65"/>
      <c r="H160" s="66"/>
      <c r="I160" s="67"/>
      <c r="J160" s="76"/>
      <c r="K160" s="77"/>
      <c r="L160" s="423">
        <f t="shared" si="17"/>
        <v>0</v>
      </c>
      <c r="M160" s="423">
        <f t="shared" si="18"/>
        <v>0</v>
      </c>
      <c r="N160" s="424"/>
      <c r="O160" s="79"/>
      <c r="P160" s="425">
        <f t="shared" si="19"/>
        <v>0</v>
      </c>
      <c r="Q160" s="426"/>
      <c r="R160" s="81"/>
      <c r="S160" s="407">
        <f t="shared" si="20"/>
        <v>0</v>
      </c>
      <c r="T160" s="751"/>
      <c r="U160" s="752"/>
      <c r="V160" s="752"/>
      <c r="W160" s="752"/>
      <c r="X160" s="753"/>
    </row>
    <row r="161" spans="1:24" ht="15.5" x14ac:dyDescent="0.35">
      <c r="A161" s="417">
        <f t="shared" si="21"/>
        <v>149</v>
      </c>
      <c r="B161" s="75"/>
      <c r="C161" s="64"/>
      <c r="D161" s="78"/>
      <c r="E161" s="64"/>
      <c r="F161" s="65"/>
      <c r="G161" s="65"/>
      <c r="H161" s="66"/>
      <c r="I161" s="67"/>
      <c r="J161" s="76"/>
      <c r="K161" s="77"/>
      <c r="L161" s="423">
        <f t="shared" si="17"/>
        <v>0</v>
      </c>
      <c r="M161" s="423">
        <f t="shared" si="18"/>
        <v>0</v>
      </c>
      <c r="N161" s="424"/>
      <c r="O161" s="79"/>
      <c r="P161" s="425">
        <f t="shared" si="19"/>
        <v>0</v>
      </c>
      <c r="Q161" s="426"/>
      <c r="R161" s="81"/>
      <c r="S161" s="407">
        <f t="shared" si="20"/>
        <v>0</v>
      </c>
      <c r="T161" s="751"/>
      <c r="U161" s="752"/>
      <c r="V161" s="752"/>
      <c r="W161" s="752"/>
      <c r="X161" s="753"/>
    </row>
    <row r="162" spans="1:24" ht="15.5" x14ac:dyDescent="0.35">
      <c r="A162" s="417">
        <f t="shared" si="21"/>
        <v>150</v>
      </c>
      <c r="B162" s="75"/>
      <c r="C162" s="64"/>
      <c r="D162" s="78"/>
      <c r="E162" s="64"/>
      <c r="F162" s="65"/>
      <c r="G162" s="65"/>
      <c r="H162" s="66"/>
      <c r="I162" s="67"/>
      <c r="J162" s="76"/>
      <c r="K162" s="77"/>
      <c r="L162" s="423">
        <f t="shared" si="17"/>
        <v>0</v>
      </c>
      <c r="M162" s="423">
        <f t="shared" si="18"/>
        <v>0</v>
      </c>
      <c r="N162" s="424"/>
      <c r="O162" s="79"/>
      <c r="P162" s="425">
        <f t="shared" si="19"/>
        <v>0</v>
      </c>
      <c r="Q162" s="426"/>
      <c r="R162" s="81"/>
      <c r="S162" s="407">
        <f t="shared" si="20"/>
        <v>0</v>
      </c>
      <c r="T162" s="751"/>
      <c r="U162" s="752"/>
      <c r="V162" s="752"/>
      <c r="W162" s="752"/>
      <c r="X162" s="753"/>
    </row>
    <row r="163" spans="1:24" ht="15.5" x14ac:dyDescent="0.35">
      <c r="A163" s="417">
        <f t="shared" si="21"/>
        <v>151</v>
      </c>
      <c r="B163" s="75"/>
      <c r="C163" s="64"/>
      <c r="D163" s="78"/>
      <c r="E163" s="64"/>
      <c r="F163" s="65"/>
      <c r="G163" s="65"/>
      <c r="H163" s="66"/>
      <c r="I163" s="67"/>
      <c r="J163" s="76"/>
      <c r="K163" s="77"/>
      <c r="L163" s="423">
        <f t="shared" si="17"/>
        <v>0</v>
      </c>
      <c r="M163" s="423">
        <f t="shared" si="18"/>
        <v>0</v>
      </c>
      <c r="N163" s="424"/>
      <c r="O163" s="79"/>
      <c r="P163" s="425">
        <f t="shared" si="19"/>
        <v>0</v>
      </c>
      <c r="Q163" s="426"/>
      <c r="R163" s="81"/>
      <c r="S163" s="407">
        <f t="shared" si="20"/>
        <v>0</v>
      </c>
      <c r="T163" s="751"/>
      <c r="U163" s="752"/>
      <c r="V163" s="752"/>
      <c r="W163" s="752"/>
      <c r="X163" s="753"/>
    </row>
    <row r="164" spans="1:24" ht="15.5" x14ac:dyDescent="0.35">
      <c r="A164" s="417">
        <f t="shared" si="21"/>
        <v>152</v>
      </c>
      <c r="B164" s="75"/>
      <c r="C164" s="64"/>
      <c r="D164" s="78"/>
      <c r="E164" s="64"/>
      <c r="F164" s="65"/>
      <c r="G164" s="65"/>
      <c r="H164" s="66"/>
      <c r="I164" s="67"/>
      <c r="J164" s="76"/>
      <c r="K164" s="77"/>
      <c r="L164" s="423">
        <f t="shared" si="17"/>
        <v>0</v>
      </c>
      <c r="M164" s="423">
        <f t="shared" si="18"/>
        <v>0</v>
      </c>
      <c r="N164" s="424"/>
      <c r="O164" s="79"/>
      <c r="P164" s="425">
        <f t="shared" si="19"/>
        <v>0</v>
      </c>
      <c r="Q164" s="426"/>
      <c r="R164" s="81"/>
      <c r="S164" s="407">
        <f t="shared" si="20"/>
        <v>0</v>
      </c>
      <c r="T164" s="751"/>
      <c r="U164" s="752"/>
      <c r="V164" s="752"/>
      <c r="W164" s="752"/>
      <c r="X164" s="753"/>
    </row>
    <row r="165" spans="1:24" ht="15.5" x14ac:dyDescent="0.35">
      <c r="A165" s="417">
        <f t="shared" si="21"/>
        <v>153</v>
      </c>
      <c r="B165" s="75"/>
      <c r="C165" s="64"/>
      <c r="D165" s="78"/>
      <c r="E165" s="64"/>
      <c r="F165" s="65"/>
      <c r="G165" s="65"/>
      <c r="H165" s="66"/>
      <c r="I165" s="67"/>
      <c r="J165" s="76"/>
      <c r="K165" s="77"/>
      <c r="L165" s="423">
        <f t="shared" si="17"/>
        <v>0</v>
      </c>
      <c r="M165" s="423">
        <f t="shared" si="18"/>
        <v>0</v>
      </c>
      <c r="N165" s="424"/>
      <c r="O165" s="79"/>
      <c r="P165" s="425">
        <f t="shared" si="19"/>
        <v>0</v>
      </c>
      <c r="Q165" s="426"/>
      <c r="R165" s="81"/>
      <c r="S165" s="407">
        <f t="shared" si="20"/>
        <v>0</v>
      </c>
      <c r="T165" s="751"/>
      <c r="U165" s="752"/>
      <c r="V165" s="752"/>
      <c r="W165" s="752"/>
      <c r="X165" s="753"/>
    </row>
    <row r="166" spans="1:24" ht="15.5" x14ac:dyDescent="0.35">
      <c r="A166" s="417">
        <f t="shared" si="21"/>
        <v>154</v>
      </c>
      <c r="B166" s="75"/>
      <c r="C166" s="64"/>
      <c r="D166" s="78"/>
      <c r="E166" s="64"/>
      <c r="F166" s="65"/>
      <c r="G166" s="65"/>
      <c r="H166" s="66"/>
      <c r="I166" s="67"/>
      <c r="J166" s="76"/>
      <c r="K166" s="77"/>
      <c r="L166" s="423">
        <f t="shared" si="17"/>
        <v>0</v>
      </c>
      <c r="M166" s="423">
        <f t="shared" si="18"/>
        <v>0</v>
      </c>
      <c r="N166" s="424"/>
      <c r="O166" s="79"/>
      <c r="P166" s="425">
        <f t="shared" si="19"/>
        <v>0</v>
      </c>
      <c r="Q166" s="426"/>
      <c r="R166" s="81"/>
      <c r="S166" s="407">
        <f t="shared" si="20"/>
        <v>0</v>
      </c>
      <c r="T166" s="751"/>
      <c r="U166" s="752"/>
      <c r="V166" s="752"/>
      <c r="W166" s="752"/>
      <c r="X166" s="753"/>
    </row>
    <row r="167" spans="1:24" ht="15.5" x14ac:dyDescent="0.35">
      <c r="A167" s="417">
        <f t="shared" si="21"/>
        <v>155</v>
      </c>
      <c r="B167" s="75"/>
      <c r="C167" s="64"/>
      <c r="D167" s="78"/>
      <c r="E167" s="64"/>
      <c r="F167" s="65"/>
      <c r="G167" s="65"/>
      <c r="H167" s="66"/>
      <c r="I167" s="67"/>
      <c r="J167" s="76"/>
      <c r="K167" s="77"/>
      <c r="L167" s="423">
        <f t="shared" si="17"/>
        <v>0</v>
      </c>
      <c r="M167" s="423">
        <f t="shared" si="18"/>
        <v>0</v>
      </c>
      <c r="N167" s="424"/>
      <c r="O167" s="79"/>
      <c r="P167" s="425">
        <f t="shared" si="19"/>
        <v>0</v>
      </c>
      <c r="Q167" s="426"/>
      <c r="R167" s="81"/>
      <c r="S167" s="407">
        <f t="shared" si="20"/>
        <v>0</v>
      </c>
      <c r="T167" s="751"/>
      <c r="U167" s="752"/>
      <c r="V167" s="752"/>
      <c r="W167" s="752"/>
      <c r="X167" s="753"/>
    </row>
    <row r="168" spans="1:24" ht="15.5" x14ac:dyDescent="0.35">
      <c r="A168" s="417">
        <f t="shared" si="21"/>
        <v>156</v>
      </c>
      <c r="B168" s="75"/>
      <c r="C168" s="64"/>
      <c r="D168" s="78"/>
      <c r="E168" s="64"/>
      <c r="F168" s="65"/>
      <c r="G168" s="65"/>
      <c r="H168" s="66"/>
      <c r="I168" s="67"/>
      <c r="J168" s="76"/>
      <c r="K168" s="77"/>
      <c r="L168" s="423">
        <f t="shared" si="17"/>
        <v>0</v>
      </c>
      <c r="M168" s="423">
        <f t="shared" si="18"/>
        <v>0</v>
      </c>
      <c r="N168" s="424"/>
      <c r="O168" s="79"/>
      <c r="P168" s="425">
        <f t="shared" si="19"/>
        <v>0</v>
      </c>
      <c r="Q168" s="426"/>
      <c r="R168" s="81"/>
      <c r="S168" s="407">
        <f t="shared" si="20"/>
        <v>0</v>
      </c>
      <c r="T168" s="751"/>
      <c r="U168" s="752"/>
      <c r="V168" s="752"/>
      <c r="W168" s="752"/>
      <c r="X168" s="753"/>
    </row>
    <row r="169" spans="1:24" ht="15.5" x14ac:dyDescent="0.35">
      <c r="A169" s="417">
        <f t="shared" si="21"/>
        <v>157</v>
      </c>
      <c r="B169" s="75"/>
      <c r="C169" s="64"/>
      <c r="D169" s="78"/>
      <c r="E169" s="64"/>
      <c r="F169" s="65"/>
      <c r="G169" s="65"/>
      <c r="H169" s="66"/>
      <c r="I169" s="67"/>
      <c r="J169" s="76"/>
      <c r="K169" s="77"/>
      <c r="L169" s="423">
        <f t="shared" si="17"/>
        <v>0</v>
      </c>
      <c r="M169" s="423">
        <f t="shared" si="18"/>
        <v>0</v>
      </c>
      <c r="N169" s="424"/>
      <c r="O169" s="79"/>
      <c r="P169" s="425">
        <f t="shared" si="19"/>
        <v>0</v>
      </c>
      <c r="Q169" s="426"/>
      <c r="R169" s="81"/>
      <c r="S169" s="407">
        <f t="shared" si="20"/>
        <v>0</v>
      </c>
      <c r="T169" s="751"/>
      <c r="U169" s="752"/>
      <c r="V169" s="752"/>
      <c r="W169" s="752"/>
      <c r="X169" s="753"/>
    </row>
    <row r="170" spans="1:24" ht="15.5" x14ac:dyDescent="0.35">
      <c r="A170" s="417">
        <f t="shared" si="21"/>
        <v>158</v>
      </c>
      <c r="B170" s="75"/>
      <c r="C170" s="64"/>
      <c r="D170" s="78"/>
      <c r="E170" s="64"/>
      <c r="F170" s="65"/>
      <c r="G170" s="65"/>
      <c r="H170" s="66"/>
      <c r="I170" s="67"/>
      <c r="J170" s="76"/>
      <c r="K170" s="77"/>
      <c r="L170" s="423">
        <f t="shared" si="17"/>
        <v>0</v>
      </c>
      <c r="M170" s="423">
        <f t="shared" si="18"/>
        <v>0</v>
      </c>
      <c r="N170" s="424"/>
      <c r="O170" s="79"/>
      <c r="P170" s="425">
        <f t="shared" si="19"/>
        <v>0</v>
      </c>
      <c r="Q170" s="426"/>
      <c r="R170" s="81"/>
      <c r="S170" s="407">
        <f t="shared" si="20"/>
        <v>0</v>
      </c>
      <c r="T170" s="751"/>
      <c r="U170" s="752"/>
      <c r="V170" s="752"/>
      <c r="W170" s="752"/>
      <c r="X170" s="753"/>
    </row>
    <row r="171" spans="1:24" ht="15.5" x14ac:dyDescent="0.35">
      <c r="A171" s="417">
        <f t="shared" si="21"/>
        <v>159</v>
      </c>
      <c r="B171" s="75"/>
      <c r="C171" s="64"/>
      <c r="D171" s="78"/>
      <c r="E171" s="64"/>
      <c r="F171" s="65"/>
      <c r="G171" s="65"/>
      <c r="H171" s="66"/>
      <c r="I171" s="67"/>
      <c r="J171" s="76"/>
      <c r="K171" s="77"/>
      <c r="L171" s="423">
        <f t="shared" si="17"/>
        <v>0</v>
      </c>
      <c r="M171" s="423">
        <f t="shared" si="18"/>
        <v>0</v>
      </c>
      <c r="N171" s="424"/>
      <c r="O171" s="79"/>
      <c r="P171" s="425">
        <f t="shared" si="19"/>
        <v>0</v>
      </c>
      <c r="Q171" s="426"/>
      <c r="R171" s="81"/>
      <c r="S171" s="407">
        <f t="shared" si="20"/>
        <v>0</v>
      </c>
      <c r="T171" s="751"/>
      <c r="U171" s="752"/>
      <c r="V171" s="752"/>
      <c r="W171" s="752"/>
      <c r="X171" s="753"/>
    </row>
    <row r="172" spans="1:24" ht="15.5" x14ac:dyDescent="0.35">
      <c r="A172" s="417">
        <f t="shared" si="21"/>
        <v>160</v>
      </c>
      <c r="B172" s="75"/>
      <c r="C172" s="64"/>
      <c r="D172" s="78"/>
      <c r="E172" s="64"/>
      <c r="F172" s="65"/>
      <c r="G172" s="65"/>
      <c r="H172" s="66"/>
      <c r="I172" s="67"/>
      <c r="J172" s="76"/>
      <c r="K172" s="77"/>
      <c r="L172" s="423">
        <f t="shared" si="17"/>
        <v>0</v>
      </c>
      <c r="M172" s="423">
        <f t="shared" si="18"/>
        <v>0</v>
      </c>
      <c r="N172" s="424"/>
      <c r="O172" s="79"/>
      <c r="P172" s="425">
        <f t="shared" si="19"/>
        <v>0</v>
      </c>
      <c r="Q172" s="426"/>
      <c r="R172" s="81"/>
      <c r="S172" s="407">
        <f t="shared" si="20"/>
        <v>0</v>
      </c>
      <c r="T172" s="751"/>
      <c r="U172" s="752"/>
      <c r="V172" s="752"/>
      <c r="W172" s="752"/>
      <c r="X172" s="753"/>
    </row>
    <row r="173" spans="1:24" ht="15.5" x14ac:dyDescent="0.35">
      <c r="A173" s="417">
        <f t="shared" si="21"/>
        <v>161</v>
      </c>
      <c r="B173" s="75"/>
      <c r="C173" s="64"/>
      <c r="D173" s="78"/>
      <c r="E173" s="64"/>
      <c r="F173" s="65"/>
      <c r="G173" s="65"/>
      <c r="H173" s="66"/>
      <c r="I173" s="67"/>
      <c r="J173" s="76"/>
      <c r="K173" s="77"/>
      <c r="L173" s="423">
        <f t="shared" si="17"/>
        <v>0</v>
      </c>
      <c r="M173" s="423">
        <f t="shared" si="18"/>
        <v>0</v>
      </c>
      <c r="N173" s="424"/>
      <c r="O173" s="79"/>
      <c r="P173" s="425">
        <f t="shared" si="19"/>
        <v>0</v>
      </c>
      <c r="Q173" s="426"/>
      <c r="R173" s="81"/>
      <c r="S173" s="407">
        <f t="shared" si="20"/>
        <v>0</v>
      </c>
      <c r="T173" s="751"/>
      <c r="U173" s="752"/>
      <c r="V173" s="752"/>
      <c r="W173" s="752"/>
      <c r="X173" s="753"/>
    </row>
    <row r="174" spans="1:24" ht="15.5" x14ac:dyDescent="0.35">
      <c r="A174" s="417">
        <f t="shared" si="21"/>
        <v>162</v>
      </c>
      <c r="B174" s="75"/>
      <c r="C174" s="64"/>
      <c r="D174" s="78"/>
      <c r="E174" s="64"/>
      <c r="F174" s="65"/>
      <c r="G174" s="65"/>
      <c r="H174" s="66"/>
      <c r="I174" s="67"/>
      <c r="J174" s="76"/>
      <c r="K174" s="77"/>
      <c r="L174" s="423">
        <f t="shared" si="17"/>
        <v>0</v>
      </c>
      <c r="M174" s="423">
        <f t="shared" si="18"/>
        <v>0</v>
      </c>
      <c r="N174" s="424"/>
      <c r="O174" s="79"/>
      <c r="P174" s="425">
        <f t="shared" si="19"/>
        <v>0</v>
      </c>
      <c r="Q174" s="426"/>
      <c r="R174" s="81"/>
      <c r="S174" s="407">
        <f t="shared" si="20"/>
        <v>0</v>
      </c>
      <c r="T174" s="751"/>
      <c r="U174" s="752"/>
      <c r="V174" s="752"/>
      <c r="W174" s="752"/>
      <c r="X174" s="753"/>
    </row>
    <row r="175" spans="1:24" ht="15.5" x14ac:dyDescent="0.35">
      <c r="A175" s="417">
        <f t="shared" si="21"/>
        <v>163</v>
      </c>
      <c r="B175" s="75"/>
      <c r="C175" s="64"/>
      <c r="D175" s="78"/>
      <c r="E175" s="64"/>
      <c r="F175" s="65"/>
      <c r="G175" s="65"/>
      <c r="H175" s="66"/>
      <c r="I175" s="67"/>
      <c r="J175" s="76"/>
      <c r="K175" s="77"/>
      <c r="L175" s="423">
        <f t="shared" si="17"/>
        <v>0</v>
      </c>
      <c r="M175" s="423">
        <f t="shared" si="18"/>
        <v>0</v>
      </c>
      <c r="N175" s="424"/>
      <c r="O175" s="79"/>
      <c r="P175" s="425">
        <f t="shared" si="19"/>
        <v>0</v>
      </c>
      <c r="Q175" s="426"/>
      <c r="R175" s="81"/>
      <c r="S175" s="407">
        <f t="shared" si="20"/>
        <v>0</v>
      </c>
      <c r="T175" s="751"/>
      <c r="U175" s="752"/>
      <c r="V175" s="752"/>
      <c r="W175" s="752"/>
      <c r="X175" s="753"/>
    </row>
    <row r="176" spans="1:24" ht="15.5" x14ac:dyDescent="0.35">
      <c r="A176" s="417">
        <f t="shared" si="21"/>
        <v>164</v>
      </c>
      <c r="B176" s="75"/>
      <c r="C176" s="64"/>
      <c r="D176" s="78"/>
      <c r="E176" s="64"/>
      <c r="F176" s="65"/>
      <c r="G176" s="65"/>
      <c r="H176" s="66"/>
      <c r="I176" s="67"/>
      <c r="J176" s="76"/>
      <c r="K176" s="77"/>
      <c r="L176" s="423">
        <f t="shared" si="17"/>
        <v>0</v>
      </c>
      <c r="M176" s="423">
        <f t="shared" si="18"/>
        <v>0</v>
      </c>
      <c r="N176" s="424"/>
      <c r="O176" s="79"/>
      <c r="P176" s="425">
        <f t="shared" si="19"/>
        <v>0</v>
      </c>
      <c r="Q176" s="426"/>
      <c r="R176" s="81"/>
      <c r="S176" s="407">
        <f t="shared" si="20"/>
        <v>0</v>
      </c>
      <c r="T176" s="751"/>
      <c r="U176" s="752"/>
      <c r="V176" s="752"/>
      <c r="W176" s="752"/>
      <c r="X176" s="753"/>
    </row>
    <row r="177" spans="1:24" ht="15.5" x14ac:dyDescent="0.35">
      <c r="A177" s="417">
        <f t="shared" si="21"/>
        <v>165</v>
      </c>
      <c r="B177" s="75"/>
      <c r="C177" s="64"/>
      <c r="D177" s="78"/>
      <c r="E177" s="64"/>
      <c r="F177" s="65"/>
      <c r="G177" s="65"/>
      <c r="H177" s="66"/>
      <c r="I177" s="67"/>
      <c r="J177" s="76"/>
      <c r="K177" s="77"/>
      <c r="L177" s="423">
        <f t="shared" si="17"/>
        <v>0</v>
      </c>
      <c r="M177" s="423">
        <f t="shared" si="18"/>
        <v>0</v>
      </c>
      <c r="N177" s="424"/>
      <c r="O177" s="79"/>
      <c r="P177" s="425">
        <f t="shared" si="19"/>
        <v>0</v>
      </c>
      <c r="Q177" s="426"/>
      <c r="R177" s="81"/>
      <c r="S177" s="407">
        <f t="shared" si="20"/>
        <v>0</v>
      </c>
      <c r="T177" s="751"/>
      <c r="U177" s="752"/>
      <c r="V177" s="752"/>
      <c r="W177" s="752"/>
      <c r="X177" s="753"/>
    </row>
    <row r="178" spans="1:24" ht="15.5" x14ac:dyDescent="0.35">
      <c r="A178" s="417">
        <f t="shared" si="21"/>
        <v>166</v>
      </c>
      <c r="B178" s="75"/>
      <c r="C178" s="64"/>
      <c r="D178" s="78"/>
      <c r="E178" s="64"/>
      <c r="F178" s="65"/>
      <c r="G178" s="65"/>
      <c r="H178" s="66"/>
      <c r="I178" s="67"/>
      <c r="J178" s="76"/>
      <c r="K178" s="77"/>
      <c r="L178" s="423">
        <f t="shared" si="17"/>
        <v>0</v>
      </c>
      <c r="M178" s="423">
        <f t="shared" si="18"/>
        <v>0</v>
      </c>
      <c r="N178" s="424"/>
      <c r="O178" s="79"/>
      <c r="P178" s="425">
        <f t="shared" si="19"/>
        <v>0</v>
      </c>
      <c r="Q178" s="426"/>
      <c r="R178" s="81"/>
      <c r="S178" s="407">
        <f t="shared" si="20"/>
        <v>0</v>
      </c>
      <c r="T178" s="751"/>
      <c r="U178" s="752"/>
      <c r="V178" s="752"/>
      <c r="W178" s="752"/>
      <c r="X178" s="753"/>
    </row>
    <row r="179" spans="1:24" ht="15.5" x14ac:dyDescent="0.35">
      <c r="A179" s="417">
        <f t="shared" si="21"/>
        <v>167</v>
      </c>
      <c r="B179" s="75"/>
      <c r="C179" s="64"/>
      <c r="D179" s="78"/>
      <c r="E179" s="64"/>
      <c r="F179" s="65"/>
      <c r="G179" s="65"/>
      <c r="H179" s="66"/>
      <c r="I179" s="67"/>
      <c r="J179" s="76"/>
      <c r="K179" s="77"/>
      <c r="L179" s="423">
        <f t="shared" si="17"/>
        <v>0</v>
      </c>
      <c r="M179" s="423">
        <f t="shared" si="18"/>
        <v>0</v>
      </c>
      <c r="N179" s="424"/>
      <c r="O179" s="79"/>
      <c r="P179" s="425">
        <f t="shared" si="19"/>
        <v>0</v>
      </c>
      <c r="Q179" s="426"/>
      <c r="R179" s="81"/>
      <c r="S179" s="407">
        <f t="shared" si="20"/>
        <v>0</v>
      </c>
      <c r="T179" s="751"/>
      <c r="U179" s="752"/>
      <c r="V179" s="752"/>
      <c r="W179" s="752"/>
      <c r="X179" s="753"/>
    </row>
    <row r="180" spans="1:24" ht="15.5" x14ac:dyDescent="0.35">
      <c r="A180" s="417">
        <f t="shared" si="21"/>
        <v>168</v>
      </c>
      <c r="B180" s="75"/>
      <c r="C180" s="64"/>
      <c r="D180" s="78"/>
      <c r="E180" s="64"/>
      <c r="F180" s="65"/>
      <c r="G180" s="65"/>
      <c r="H180" s="66"/>
      <c r="I180" s="67"/>
      <c r="J180" s="76"/>
      <c r="K180" s="77"/>
      <c r="L180" s="423">
        <f t="shared" si="17"/>
        <v>0</v>
      </c>
      <c r="M180" s="423">
        <f t="shared" si="18"/>
        <v>0</v>
      </c>
      <c r="N180" s="424"/>
      <c r="O180" s="79"/>
      <c r="P180" s="425">
        <f t="shared" si="19"/>
        <v>0</v>
      </c>
      <c r="Q180" s="426"/>
      <c r="R180" s="81"/>
      <c r="S180" s="407">
        <f t="shared" si="20"/>
        <v>0</v>
      </c>
      <c r="T180" s="751"/>
      <c r="U180" s="752"/>
      <c r="V180" s="752"/>
      <c r="W180" s="752"/>
      <c r="X180" s="753"/>
    </row>
    <row r="181" spans="1:24" ht="15.5" x14ac:dyDescent="0.35">
      <c r="A181" s="417">
        <f t="shared" si="21"/>
        <v>169</v>
      </c>
      <c r="B181" s="75"/>
      <c r="C181" s="64"/>
      <c r="D181" s="78"/>
      <c r="E181" s="64"/>
      <c r="F181" s="65"/>
      <c r="G181" s="65"/>
      <c r="H181" s="66"/>
      <c r="I181" s="67"/>
      <c r="J181" s="76"/>
      <c r="K181" s="77"/>
      <c r="L181" s="423">
        <f t="shared" si="17"/>
        <v>0</v>
      </c>
      <c r="M181" s="423">
        <f t="shared" si="18"/>
        <v>0</v>
      </c>
      <c r="N181" s="424"/>
      <c r="O181" s="79"/>
      <c r="P181" s="425">
        <f t="shared" si="19"/>
        <v>0</v>
      </c>
      <c r="Q181" s="426"/>
      <c r="R181" s="81"/>
      <c r="S181" s="407">
        <f t="shared" si="20"/>
        <v>0</v>
      </c>
      <c r="T181" s="751"/>
      <c r="U181" s="752"/>
      <c r="V181" s="752"/>
      <c r="W181" s="752"/>
      <c r="X181" s="753"/>
    </row>
    <row r="182" spans="1:24" ht="15.5" x14ac:dyDescent="0.35">
      <c r="A182" s="417">
        <f t="shared" si="21"/>
        <v>170</v>
      </c>
      <c r="B182" s="75"/>
      <c r="C182" s="64"/>
      <c r="D182" s="78"/>
      <c r="E182" s="64"/>
      <c r="F182" s="65"/>
      <c r="G182" s="65"/>
      <c r="H182" s="66"/>
      <c r="I182" s="67"/>
      <c r="J182" s="76"/>
      <c r="K182" s="77"/>
      <c r="L182" s="423">
        <f t="shared" si="17"/>
        <v>0</v>
      </c>
      <c r="M182" s="423">
        <f t="shared" si="18"/>
        <v>0</v>
      </c>
      <c r="N182" s="424"/>
      <c r="O182" s="79"/>
      <c r="P182" s="425">
        <f t="shared" si="19"/>
        <v>0</v>
      </c>
      <c r="Q182" s="426"/>
      <c r="R182" s="81"/>
      <c r="S182" s="407">
        <f t="shared" si="20"/>
        <v>0</v>
      </c>
      <c r="T182" s="751"/>
      <c r="U182" s="752"/>
      <c r="V182" s="752"/>
      <c r="W182" s="752"/>
      <c r="X182" s="753"/>
    </row>
    <row r="183" spans="1:24" ht="15.5" x14ac:dyDescent="0.35">
      <c r="A183" s="417">
        <f t="shared" si="21"/>
        <v>171</v>
      </c>
      <c r="B183" s="75"/>
      <c r="C183" s="64"/>
      <c r="D183" s="78"/>
      <c r="E183" s="64"/>
      <c r="F183" s="65"/>
      <c r="G183" s="65"/>
      <c r="H183" s="66"/>
      <c r="I183" s="67"/>
      <c r="J183" s="76"/>
      <c r="K183" s="77"/>
      <c r="L183" s="423">
        <f t="shared" si="17"/>
        <v>0</v>
      </c>
      <c r="M183" s="423">
        <f t="shared" si="18"/>
        <v>0</v>
      </c>
      <c r="N183" s="424"/>
      <c r="O183" s="79"/>
      <c r="P183" s="425">
        <f t="shared" si="19"/>
        <v>0</v>
      </c>
      <c r="Q183" s="426"/>
      <c r="R183" s="81"/>
      <c r="S183" s="407">
        <f t="shared" si="20"/>
        <v>0</v>
      </c>
      <c r="T183" s="751"/>
      <c r="U183" s="752"/>
      <c r="V183" s="752"/>
      <c r="W183" s="752"/>
      <c r="X183" s="753"/>
    </row>
    <row r="184" spans="1:24" ht="15.5" x14ac:dyDescent="0.35">
      <c r="A184" s="417">
        <f t="shared" si="21"/>
        <v>172</v>
      </c>
      <c r="B184" s="75"/>
      <c r="C184" s="64"/>
      <c r="D184" s="78"/>
      <c r="E184" s="64"/>
      <c r="F184" s="65"/>
      <c r="G184" s="65"/>
      <c r="H184" s="66"/>
      <c r="I184" s="67"/>
      <c r="J184" s="76"/>
      <c r="K184" s="77"/>
      <c r="L184" s="423">
        <f t="shared" si="17"/>
        <v>0</v>
      </c>
      <c r="M184" s="423">
        <f t="shared" si="18"/>
        <v>0</v>
      </c>
      <c r="N184" s="424"/>
      <c r="O184" s="79"/>
      <c r="P184" s="425">
        <f t="shared" si="19"/>
        <v>0</v>
      </c>
      <c r="Q184" s="426"/>
      <c r="R184" s="81"/>
      <c r="S184" s="407">
        <f t="shared" si="20"/>
        <v>0</v>
      </c>
      <c r="T184" s="751"/>
      <c r="U184" s="752"/>
      <c r="V184" s="752"/>
      <c r="W184" s="752"/>
      <c r="X184" s="753"/>
    </row>
    <row r="185" spans="1:24" ht="15.5" x14ac:dyDescent="0.35">
      <c r="A185" s="417">
        <f t="shared" si="21"/>
        <v>173</v>
      </c>
      <c r="B185" s="75"/>
      <c r="C185" s="64"/>
      <c r="D185" s="78"/>
      <c r="E185" s="64"/>
      <c r="F185" s="65"/>
      <c r="G185" s="65"/>
      <c r="H185" s="66"/>
      <c r="I185" s="67"/>
      <c r="J185" s="76"/>
      <c r="K185" s="77"/>
      <c r="L185" s="423">
        <f t="shared" si="17"/>
        <v>0</v>
      </c>
      <c r="M185" s="423">
        <f t="shared" si="18"/>
        <v>0</v>
      </c>
      <c r="N185" s="424"/>
      <c r="O185" s="79"/>
      <c r="P185" s="425">
        <f t="shared" si="19"/>
        <v>0</v>
      </c>
      <c r="Q185" s="426"/>
      <c r="R185" s="81"/>
      <c r="S185" s="407">
        <f t="shared" si="20"/>
        <v>0</v>
      </c>
      <c r="T185" s="751"/>
      <c r="U185" s="752"/>
      <c r="V185" s="752"/>
      <c r="W185" s="752"/>
      <c r="X185" s="753"/>
    </row>
    <row r="186" spans="1:24" ht="15.5" x14ac:dyDescent="0.35">
      <c r="A186" s="417">
        <f t="shared" si="21"/>
        <v>174</v>
      </c>
      <c r="B186" s="75"/>
      <c r="C186" s="64"/>
      <c r="D186" s="78"/>
      <c r="E186" s="64"/>
      <c r="F186" s="65"/>
      <c r="G186" s="65"/>
      <c r="H186" s="66"/>
      <c r="I186" s="67"/>
      <c r="J186" s="76"/>
      <c r="K186" s="77"/>
      <c r="L186" s="423">
        <f t="shared" si="17"/>
        <v>0</v>
      </c>
      <c r="M186" s="423">
        <f t="shared" si="18"/>
        <v>0</v>
      </c>
      <c r="N186" s="424"/>
      <c r="O186" s="79"/>
      <c r="P186" s="425">
        <f t="shared" si="19"/>
        <v>0</v>
      </c>
      <c r="Q186" s="426"/>
      <c r="R186" s="81"/>
      <c r="S186" s="407">
        <f t="shared" si="20"/>
        <v>0</v>
      </c>
      <c r="T186" s="751"/>
      <c r="U186" s="752"/>
      <c r="V186" s="752"/>
      <c r="W186" s="752"/>
      <c r="X186" s="753"/>
    </row>
    <row r="187" spans="1:24" ht="15.5" x14ac:dyDescent="0.35">
      <c r="A187" s="417">
        <f t="shared" si="21"/>
        <v>175</v>
      </c>
      <c r="B187" s="75"/>
      <c r="C187" s="64"/>
      <c r="D187" s="78"/>
      <c r="E187" s="64"/>
      <c r="F187" s="65"/>
      <c r="G187" s="65"/>
      <c r="H187" s="66"/>
      <c r="I187" s="67"/>
      <c r="J187" s="76"/>
      <c r="K187" s="77"/>
      <c r="L187" s="423">
        <f t="shared" ref="L187:L212" si="22">IF(K187="",I187,I187/K187)</f>
        <v>0</v>
      </c>
      <c r="M187" s="423">
        <f t="shared" ref="M187:M212" si="23">IF(K187="",J187,J187/K187)</f>
        <v>0</v>
      </c>
      <c r="N187" s="424"/>
      <c r="O187" s="79"/>
      <c r="P187" s="425">
        <f t="shared" ref="P187:P212" si="24">IF(O187&gt;0,(I187+J187)/O187,L187+M187)</f>
        <v>0</v>
      </c>
      <c r="Q187" s="426"/>
      <c r="R187" s="81"/>
      <c r="S187" s="407">
        <f t="shared" ref="S187:S212" si="25">P187-R187+Q187</f>
        <v>0</v>
      </c>
      <c r="T187" s="751"/>
      <c r="U187" s="752"/>
      <c r="V187" s="752"/>
      <c r="W187" s="752"/>
      <c r="X187" s="753"/>
    </row>
    <row r="188" spans="1:24" ht="15.5" x14ac:dyDescent="0.35">
      <c r="A188" s="417">
        <f t="shared" si="21"/>
        <v>176</v>
      </c>
      <c r="B188" s="75"/>
      <c r="C188" s="64"/>
      <c r="D188" s="78"/>
      <c r="E188" s="64"/>
      <c r="F188" s="65"/>
      <c r="G188" s="65"/>
      <c r="H188" s="66"/>
      <c r="I188" s="67"/>
      <c r="J188" s="76"/>
      <c r="K188" s="77"/>
      <c r="L188" s="423">
        <f t="shared" si="22"/>
        <v>0</v>
      </c>
      <c r="M188" s="423">
        <f t="shared" si="23"/>
        <v>0</v>
      </c>
      <c r="N188" s="424"/>
      <c r="O188" s="79"/>
      <c r="P188" s="425">
        <f t="shared" si="24"/>
        <v>0</v>
      </c>
      <c r="Q188" s="426"/>
      <c r="R188" s="81"/>
      <c r="S188" s="407">
        <f t="shared" si="25"/>
        <v>0</v>
      </c>
      <c r="T188" s="751"/>
      <c r="U188" s="752"/>
      <c r="V188" s="752"/>
      <c r="W188" s="752"/>
      <c r="X188" s="753"/>
    </row>
    <row r="189" spans="1:24" ht="15.5" x14ac:dyDescent="0.35">
      <c r="A189" s="417">
        <f t="shared" si="21"/>
        <v>177</v>
      </c>
      <c r="B189" s="75"/>
      <c r="C189" s="64"/>
      <c r="D189" s="78"/>
      <c r="E189" s="64"/>
      <c r="F189" s="65"/>
      <c r="G189" s="65"/>
      <c r="H189" s="66"/>
      <c r="I189" s="67"/>
      <c r="J189" s="76"/>
      <c r="K189" s="77"/>
      <c r="L189" s="423">
        <f t="shared" si="22"/>
        <v>0</v>
      </c>
      <c r="M189" s="423">
        <f t="shared" si="23"/>
        <v>0</v>
      </c>
      <c r="N189" s="424"/>
      <c r="O189" s="79"/>
      <c r="P189" s="425">
        <f t="shared" si="24"/>
        <v>0</v>
      </c>
      <c r="Q189" s="426"/>
      <c r="R189" s="81"/>
      <c r="S189" s="407">
        <f t="shared" si="25"/>
        <v>0</v>
      </c>
      <c r="T189" s="751"/>
      <c r="U189" s="752"/>
      <c r="V189" s="752"/>
      <c r="W189" s="752"/>
      <c r="X189" s="753"/>
    </row>
    <row r="190" spans="1:24" ht="15.5" x14ac:dyDescent="0.35">
      <c r="A190" s="417">
        <f t="shared" si="21"/>
        <v>178</v>
      </c>
      <c r="B190" s="75"/>
      <c r="C190" s="64"/>
      <c r="D190" s="78"/>
      <c r="E190" s="64"/>
      <c r="F190" s="65"/>
      <c r="G190" s="65"/>
      <c r="H190" s="66"/>
      <c r="I190" s="67"/>
      <c r="J190" s="76"/>
      <c r="K190" s="77"/>
      <c r="L190" s="423">
        <f t="shared" si="22"/>
        <v>0</v>
      </c>
      <c r="M190" s="423">
        <f t="shared" si="23"/>
        <v>0</v>
      </c>
      <c r="N190" s="424"/>
      <c r="O190" s="79"/>
      <c r="P190" s="425">
        <f t="shared" si="24"/>
        <v>0</v>
      </c>
      <c r="Q190" s="426"/>
      <c r="R190" s="81"/>
      <c r="S190" s="407">
        <f t="shared" si="25"/>
        <v>0</v>
      </c>
      <c r="T190" s="751"/>
      <c r="U190" s="752"/>
      <c r="V190" s="752"/>
      <c r="W190" s="752"/>
      <c r="X190" s="753"/>
    </row>
    <row r="191" spans="1:24" ht="15.5" x14ac:dyDescent="0.35">
      <c r="A191" s="417">
        <f t="shared" si="21"/>
        <v>179</v>
      </c>
      <c r="B191" s="75"/>
      <c r="C191" s="64"/>
      <c r="D191" s="78"/>
      <c r="E191" s="64"/>
      <c r="F191" s="65"/>
      <c r="G191" s="65"/>
      <c r="H191" s="66"/>
      <c r="I191" s="67"/>
      <c r="J191" s="76"/>
      <c r="K191" s="77"/>
      <c r="L191" s="423">
        <f t="shared" si="22"/>
        <v>0</v>
      </c>
      <c r="M191" s="423">
        <f t="shared" si="23"/>
        <v>0</v>
      </c>
      <c r="N191" s="424"/>
      <c r="O191" s="79"/>
      <c r="P191" s="425">
        <f t="shared" si="24"/>
        <v>0</v>
      </c>
      <c r="Q191" s="426"/>
      <c r="R191" s="81"/>
      <c r="S191" s="407">
        <f t="shared" si="25"/>
        <v>0</v>
      </c>
      <c r="T191" s="751"/>
      <c r="U191" s="752"/>
      <c r="V191" s="752"/>
      <c r="W191" s="752"/>
      <c r="X191" s="753"/>
    </row>
    <row r="192" spans="1:24" ht="15.5" x14ac:dyDescent="0.35">
      <c r="A192" s="417">
        <f t="shared" si="21"/>
        <v>180</v>
      </c>
      <c r="B192" s="75"/>
      <c r="C192" s="64"/>
      <c r="D192" s="78"/>
      <c r="E192" s="64"/>
      <c r="F192" s="65"/>
      <c r="G192" s="65"/>
      <c r="H192" s="66"/>
      <c r="I192" s="67"/>
      <c r="J192" s="76"/>
      <c r="K192" s="77"/>
      <c r="L192" s="423">
        <f t="shared" si="22"/>
        <v>0</v>
      </c>
      <c r="M192" s="423">
        <f t="shared" si="23"/>
        <v>0</v>
      </c>
      <c r="N192" s="424"/>
      <c r="O192" s="79"/>
      <c r="P192" s="425">
        <f t="shared" si="24"/>
        <v>0</v>
      </c>
      <c r="Q192" s="426"/>
      <c r="R192" s="81"/>
      <c r="S192" s="407">
        <f t="shared" si="25"/>
        <v>0</v>
      </c>
      <c r="T192" s="751"/>
      <c r="U192" s="752"/>
      <c r="V192" s="752"/>
      <c r="W192" s="752"/>
      <c r="X192" s="753"/>
    </row>
    <row r="193" spans="1:24" ht="15.5" x14ac:dyDescent="0.35">
      <c r="A193" s="417">
        <f t="shared" si="21"/>
        <v>181</v>
      </c>
      <c r="B193" s="75"/>
      <c r="C193" s="64"/>
      <c r="D193" s="78"/>
      <c r="E193" s="64"/>
      <c r="F193" s="65"/>
      <c r="G193" s="65"/>
      <c r="H193" s="66"/>
      <c r="I193" s="67"/>
      <c r="J193" s="76"/>
      <c r="K193" s="77"/>
      <c r="L193" s="423">
        <f t="shared" si="22"/>
        <v>0</v>
      </c>
      <c r="M193" s="423">
        <f t="shared" si="23"/>
        <v>0</v>
      </c>
      <c r="N193" s="424"/>
      <c r="O193" s="79"/>
      <c r="P193" s="425">
        <f t="shared" si="24"/>
        <v>0</v>
      </c>
      <c r="Q193" s="426"/>
      <c r="R193" s="81"/>
      <c r="S193" s="407">
        <f t="shared" si="25"/>
        <v>0</v>
      </c>
      <c r="T193" s="751"/>
      <c r="U193" s="752"/>
      <c r="V193" s="752"/>
      <c r="W193" s="752"/>
      <c r="X193" s="753"/>
    </row>
    <row r="194" spans="1:24" ht="15.5" x14ac:dyDescent="0.35">
      <c r="A194" s="417">
        <f t="shared" si="21"/>
        <v>182</v>
      </c>
      <c r="B194" s="75"/>
      <c r="C194" s="64"/>
      <c r="D194" s="78"/>
      <c r="E194" s="64"/>
      <c r="F194" s="65"/>
      <c r="G194" s="65"/>
      <c r="H194" s="66"/>
      <c r="I194" s="67"/>
      <c r="J194" s="76"/>
      <c r="K194" s="77"/>
      <c r="L194" s="423">
        <f t="shared" si="22"/>
        <v>0</v>
      </c>
      <c r="M194" s="423">
        <f t="shared" si="23"/>
        <v>0</v>
      </c>
      <c r="N194" s="424"/>
      <c r="O194" s="79"/>
      <c r="P194" s="425">
        <f t="shared" si="24"/>
        <v>0</v>
      </c>
      <c r="Q194" s="426"/>
      <c r="R194" s="81"/>
      <c r="S194" s="407">
        <f t="shared" si="25"/>
        <v>0</v>
      </c>
      <c r="T194" s="751"/>
      <c r="U194" s="752"/>
      <c r="V194" s="752"/>
      <c r="W194" s="752"/>
      <c r="X194" s="753"/>
    </row>
    <row r="195" spans="1:24" ht="15.5" x14ac:dyDescent="0.35">
      <c r="A195" s="417">
        <f t="shared" si="21"/>
        <v>183</v>
      </c>
      <c r="B195" s="75"/>
      <c r="C195" s="64"/>
      <c r="D195" s="78"/>
      <c r="E195" s="64"/>
      <c r="F195" s="65"/>
      <c r="G195" s="65"/>
      <c r="H195" s="66"/>
      <c r="I195" s="67"/>
      <c r="J195" s="76"/>
      <c r="K195" s="77"/>
      <c r="L195" s="423">
        <f t="shared" si="22"/>
        <v>0</v>
      </c>
      <c r="M195" s="423">
        <f t="shared" si="23"/>
        <v>0</v>
      </c>
      <c r="N195" s="424"/>
      <c r="O195" s="79"/>
      <c r="P195" s="425">
        <f t="shared" si="24"/>
        <v>0</v>
      </c>
      <c r="Q195" s="426"/>
      <c r="R195" s="81"/>
      <c r="S195" s="407">
        <f t="shared" si="25"/>
        <v>0</v>
      </c>
      <c r="T195" s="751"/>
      <c r="U195" s="752"/>
      <c r="V195" s="752"/>
      <c r="W195" s="752"/>
      <c r="X195" s="753"/>
    </row>
    <row r="196" spans="1:24" ht="15.5" x14ac:dyDescent="0.35">
      <c r="A196" s="417">
        <f t="shared" si="21"/>
        <v>184</v>
      </c>
      <c r="B196" s="75"/>
      <c r="C196" s="64"/>
      <c r="D196" s="78"/>
      <c r="E196" s="64"/>
      <c r="F196" s="65"/>
      <c r="G196" s="65"/>
      <c r="H196" s="66"/>
      <c r="I196" s="67"/>
      <c r="J196" s="76"/>
      <c r="K196" s="77"/>
      <c r="L196" s="423">
        <f t="shared" si="22"/>
        <v>0</v>
      </c>
      <c r="M196" s="423">
        <f t="shared" si="23"/>
        <v>0</v>
      </c>
      <c r="N196" s="424"/>
      <c r="O196" s="79"/>
      <c r="P196" s="425">
        <f t="shared" si="24"/>
        <v>0</v>
      </c>
      <c r="Q196" s="426"/>
      <c r="R196" s="81"/>
      <c r="S196" s="407">
        <f t="shared" si="25"/>
        <v>0</v>
      </c>
      <c r="T196" s="751"/>
      <c r="U196" s="752"/>
      <c r="V196" s="752"/>
      <c r="W196" s="752"/>
      <c r="X196" s="753"/>
    </row>
    <row r="197" spans="1:24" ht="15.5" x14ac:dyDescent="0.35">
      <c r="A197" s="417">
        <f t="shared" si="21"/>
        <v>185</v>
      </c>
      <c r="B197" s="75"/>
      <c r="C197" s="64"/>
      <c r="D197" s="78"/>
      <c r="E197" s="64"/>
      <c r="F197" s="65"/>
      <c r="G197" s="65"/>
      <c r="H197" s="66"/>
      <c r="I197" s="67"/>
      <c r="J197" s="76"/>
      <c r="K197" s="77"/>
      <c r="L197" s="423">
        <f t="shared" si="22"/>
        <v>0</v>
      </c>
      <c r="M197" s="423">
        <f t="shared" si="23"/>
        <v>0</v>
      </c>
      <c r="N197" s="424"/>
      <c r="O197" s="79"/>
      <c r="P197" s="425">
        <f t="shared" si="24"/>
        <v>0</v>
      </c>
      <c r="Q197" s="426"/>
      <c r="R197" s="81"/>
      <c r="S197" s="407">
        <f t="shared" si="25"/>
        <v>0</v>
      </c>
      <c r="T197" s="751"/>
      <c r="U197" s="752"/>
      <c r="V197" s="752"/>
      <c r="W197" s="752"/>
      <c r="X197" s="753"/>
    </row>
    <row r="198" spans="1:24" ht="15.5" x14ac:dyDescent="0.35">
      <c r="A198" s="417">
        <f t="shared" si="21"/>
        <v>186</v>
      </c>
      <c r="B198" s="75"/>
      <c r="C198" s="64"/>
      <c r="D198" s="78"/>
      <c r="E198" s="64"/>
      <c r="F198" s="65"/>
      <c r="G198" s="65"/>
      <c r="H198" s="66"/>
      <c r="I198" s="67"/>
      <c r="J198" s="76"/>
      <c r="K198" s="77"/>
      <c r="L198" s="423">
        <f t="shared" si="22"/>
        <v>0</v>
      </c>
      <c r="M198" s="423">
        <f t="shared" si="23"/>
        <v>0</v>
      </c>
      <c r="N198" s="424"/>
      <c r="O198" s="79"/>
      <c r="P198" s="425">
        <f t="shared" si="24"/>
        <v>0</v>
      </c>
      <c r="Q198" s="426"/>
      <c r="R198" s="81"/>
      <c r="S198" s="407">
        <f t="shared" si="25"/>
        <v>0</v>
      </c>
      <c r="T198" s="751"/>
      <c r="U198" s="752"/>
      <c r="V198" s="752"/>
      <c r="W198" s="752"/>
      <c r="X198" s="753"/>
    </row>
    <row r="199" spans="1:24" ht="15.5" x14ac:dyDescent="0.35">
      <c r="A199" s="417">
        <f t="shared" si="21"/>
        <v>187</v>
      </c>
      <c r="B199" s="75"/>
      <c r="C199" s="64"/>
      <c r="D199" s="78"/>
      <c r="E199" s="64"/>
      <c r="F199" s="65"/>
      <c r="G199" s="65"/>
      <c r="H199" s="66"/>
      <c r="I199" s="67"/>
      <c r="J199" s="76"/>
      <c r="K199" s="77"/>
      <c r="L199" s="423">
        <f t="shared" si="22"/>
        <v>0</v>
      </c>
      <c r="M199" s="423">
        <f t="shared" si="23"/>
        <v>0</v>
      </c>
      <c r="N199" s="424"/>
      <c r="O199" s="79"/>
      <c r="P199" s="425">
        <f t="shared" si="24"/>
        <v>0</v>
      </c>
      <c r="Q199" s="426"/>
      <c r="R199" s="81"/>
      <c r="S199" s="407">
        <f t="shared" si="25"/>
        <v>0</v>
      </c>
      <c r="T199" s="751"/>
      <c r="U199" s="752"/>
      <c r="V199" s="752"/>
      <c r="W199" s="752"/>
      <c r="X199" s="753"/>
    </row>
    <row r="200" spans="1:24" ht="15.5" x14ac:dyDescent="0.35">
      <c r="A200" s="417">
        <f t="shared" si="21"/>
        <v>188</v>
      </c>
      <c r="B200" s="75"/>
      <c r="C200" s="64"/>
      <c r="D200" s="78"/>
      <c r="E200" s="64"/>
      <c r="F200" s="65"/>
      <c r="G200" s="65"/>
      <c r="H200" s="66"/>
      <c r="I200" s="67"/>
      <c r="J200" s="76"/>
      <c r="K200" s="77"/>
      <c r="L200" s="423">
        <f t="shared" si="22"/>
        <v>0</v>
      </c>
      <c r="M200" s="423">
        <f t="shared" si="23"/>
        <v>0</v>
      </c>
      <c r="N200" s="424"/>
      <c r="O200" s="79"/>
      <c r="P200" s="425">
        <f t="shared" si="24"/>
        <v>0</v>
      </c>
      <c r="Q200" s="426"/>
      <c r="R200" s="81"/>
      <c r="S200" s="407">
        <f t="shared" si="25"/>
        <v>0</v>
      </c>
      <c r="T200" s="751"/>
      <c r="U200" s="752"/>
      <c r="V200" s="752"/>
      <c r="W200" s="752"/>
      <c r="X200" s="753"/>
    </row>
    <row r="201" spans="1:24" ht="15.5" x14ac:dyDescent="0.35">
      <c r="A201" s="417">
        <f t="shared" si="21"/>
        <v>189</v>
      </c>
      <c r="B201" s="75"/>
      <c r="C201" s="64"/>
      <c r="D201" s="78"/>
      <c r="E201" s="64"/>
      <c r="F201" s="65"/>
      <c r="G201" s="65"/>
      <c r="H201" s="66"/>
      <c r="I201" s="67"/>
      <c r="J201" s="76"/>
      <c r="K201" s="77"/>
      <c r="L201" s="423">
        <f t="shared" si="22"/>
        <v>0</v>
      </c>
      <c r="M201" s="423">
        <f t="shared" si="23"/>
        <v>0</v>
      </c>
      <c r="N201" s="424"/>
      <c r="O201" s="79"/>
      <c r="P201" s="425">
        <f t="shared" si="24"/>
        <v>0</v>
      </c>
      <c r="Q201" s="426"/>
      <c r="R201" s="81"/>
      <c r="S201" s="407">
        <f t="shared" si="25"/>
        <v>0</v>
      </c>
      <c r="T201" s="751"/>
      <c r="U201" s="752"/>
      <c r="V201" s="752"/>
      <c r="W201" s="752"/>
      <c r="X201" s="753"/>
    </row>
    <row r="202" spans="1:24" ht="15.5" x14ac:dyDescent="0.35">
      <c r="A202" s="417">
        <f t="shared" si="21"/>
        <v>190</v>
      </c>
      <c r="B202" s="75"/>
      <c r="C202" s="64"/>
      <c r="D202" s="78"/>
      <c r="E202" s="64"/>
      <c r="F202" s="65"/>
      <c r="G202" s="65"/>
      <c r="H202" s="66"/>
      <c r="I202" s="67"/>
      <c r="J202" s="76"/>
      <c r="K202" s="77"/>
      <c r="L202" s="423">
        <f t="shared" si="22"/>
        <v>0</v>
      </c>
      <c r="M202" s="423">
        <f t="shared" si="23"/>
        <v>0</v>
      </c>
      <c r="N202" s="424"/>
      <c r="O202" s="79"/>
      <c r="P202" s="425">
        <f t="shared" si="24"/>
        <v>0</v>
      </c>
      <c r="Q202" s="426"/>
      <c r="R202" s="81"/>
      <c r="S202" s="407">
        <f t="shared" si="25"/>
        <v>0</v>
      </c>
      <c r="T202" s="751"/>
      <c r="U202" s="752"/>
      <c r="V202" s="752"/>
      <c r="W202" s="752"/>
      <c r="X202" s="753"/>
    </row>
    <row r="203" spans="1:24" ht="15.5" x14ac:dyDescent="0.35">
      <c r="A203" s="417">
        <f t="shared" si="21"/>
        <v>191</v>
      </c>
      <c r="B203" s="75"/>
      <c r="C203" s="64"/>
      <c r="D203" s="78"/>
      <c r="E203" s="64"/>
      <c r="F203" s="65"/>
      <c r="G203" s="65"/>
      <c r="H203" s="66"/>
      <c r="I203" s="67"/>
      <c r="J203" s="76"/>
      <c r="K203" s="77"/>
      <c r="L203" s="423">
        <f t="shared" si="22"/>
        <v>0</v>
      </c>
      <c r="M203" s="423">
        <f t="shared" si="23"/>
        <v>0</v>
      </c>
      <c r="N203" s="424"/>
      <c r="O203" s="79"/>
      <c r="P203" s="425">
        <f t="shared" si="24"/>
        <v>0</v>
      </c>
      <c r="Q203" s="426"/>
      <c r="R203" s="81"/>
      <c r="S203" s="407">
        <f t="shared" si="25"/>
        <v>0</v>
      </c>
      <c r="T203" s="751"/>
      <c r="U203" s="752"/>
      <c r="V203" s="752"/>
      <c r="W203" s="752"/>
      <c r="X203" s="753"/>
    </row>
    <row r="204" spans="1:24" ht="15.5" x14ac:dyDescent="0.35">
      <c r="A204" s="417">
        <f t="shared" si="21"/>
        <v>192</v>
      </c>
      <c r="B204" s="75"/>
      <c r="C204" s="64"/>
      <c r="D204" s="78"/>
      <c r="E204" s="64"/>
      <c r="F204" s="65"/>
      <c r="G204" s="65"/>
      <c r="H204" s="66"/>
      <c r="I204" s="67"/>
      <c r="J204" s="76"/>
      <c r="K204" s="77"/>
      <c r="L204" s="423">
        <f t="shared" si="22"/>
        <v>0</v>
      </c>
      <c r="M204" s="423">
        <f t="shared" si="23"/>
        <v>0</v>
      </c>
      <c r="N204" s="424"/>
      <c r="O204" s="79"/>
      <c r="P204" s="425">
        <f t="shared" si="24"/>
        <v>0</v>
      </c>
      <c r="Q204" s="426"/>
      <c r="R204" s="81"/>
      <c r="S204" s="407">
        <f t="shared" si="25"/>
        <v>0</v>
      </c>
      <c r="T204" s="751"/>
      <c r="U204" s="752"/>
      <c r="V204" s="752"/>
      <c r="W204" s="752"/>
      <c r="X204" s="753"/>
    </row>
    <row r="205" spans="1:24" ht="15.5" x14ac:dyDescent="0.35">
      <c r="A205" s="417">
        <f t="shared" si="21"/>
        <v>193</v>
      </c>
      <c r="B205" s="75"/>
      <c r="C205" s="64"/>
      <c r="D205" s="78"/>
      <c r="E205" s="64"/>
      <c r="F205" s="65"/>
      <c r="G205" s="65"/>
      <c r="H205" s="66"/>
      <c r="I205" s="67"/>
      <c r="J205" s="76"/>
      <c r="K205" s="77"/>
      <c r="L205" s="423">
        <f t="shared" si="22"/>
        <v>0</v>
      </c>
      <c r="M205" s="423">
        <f t="shared" si="23"/>
        <v>0</v>
      </c>
      <c r="N205" s="424"/>
      <c r="O205" s="79"/>
      <c r="P205" s="425">
        <f t="shared" si="24"/>
        <v>0</v>
      </c>
      <c r="Q205" s="426"/>
      <c r="R205" s="81"/>
      <c r="S205" s="407">
        <f t="shared" si="25"/>
        <v>0</v>
      </c>
      <c r="T205" s="751"/>
      <c r="U205" s="752"/>
      <c r="V205" s="752"/>
      <c r="W205" s="752"/>
      <c r="X205" s="753"/>
    </row>
    <row r="206" spans="1:24" ht="15.5" x14ac:dyDescent="0.35">
      <c r="A206" s="417">
        <f t="shared" si="21"/>
        <v>194</v>
      </c>
      <c r="B206" s="75"/>
      <c r="C206" s="64"/>
      <c r="D206" s="78"/>
      <c r="E206" s="64"/>
      <c r="F206" s="65"/>
      <c r="G206" s="65"/>
      <c r="H206" s="66"/>
      <c r="I206" s="67"/>
      <c r="J206" s="76"/>
      <c r="K206" s="77"/>
      <c r="L206" s="423">
        <f t="shared" si="22"/>
        <v>0</v>
      </c>
      <c r="M206" s="423">
        <f t="shared" si="23"/>
        <v>0</v>
      </c>
      <c r="N206" s="424"/>
      <c r="O206" s="79"/>
      <c r="P206" s="425">
        <f t="shared" si="24"/>
        <v>0</v>
      </c>
      <c r="Q206" s="426"/>
      <c r="R206" s="81"/>
      <c r="S206" s="407">
        <f t="shared" si="25"/>
        <v>0</v>
      </c>
      <c r="T206" s="751"/>
      <c r="U206" s="752"/>
      <c r="V206" s="752"/>
      <c r="W206" s="752"/>
      <c r="X206" s="753"/>
    </row>
    <row r="207" spans="1:24" ht="15.5" x14ac:dyDescent="0.35">
      <c r="A207" s="417">
        <f t="shared" ref="A207:A212" si="26">A206+1</f>
        <v>195</v>
      </c>
      <c r="B207" s="75"/>
      <c r="C207" s="64"/>
      <c r="D207" s="78"/>
      <c r="E207" s="64"/>
      <c r="F207" s="65"/>
      <c r="G207" s="65"/>
      <c r="H207" s="66"/>
      <c r="I207" s="67"/>
      <c r="J207" s="76"/>
      <c r="K207" s="77"/>
      <c r="L207" s="423">
        <f t="shared" si="22"/>
        <v>0</v>
      </c>
      <c r="M207" s="423">
        <f t="shared" si="23"/>
        <v>0</v>
      </c>
      <c r="N207" s="424"/>
      <c r="O207" s="79"/>
      <c r="P207" s="425">
        <f t="shared" si="24"/>
        <v>0</v>
      </c>
      <c r="Q207" s="426"/>
      <c r="R207" s="81"/>
      <c r="S207" s="407">
        <f t="shared" si="25"/>
        <v>0</v>
      </c>
      <c r="T207" s="751"/>
      <c r="U207" s="752"/>
      <c r="V207" s="752"/>
      <c r="W207" s="752"/>
      <c r="X207" s="753"/>
    </row>
    <row r="208" spans="1:24" ht="15.5" x14ac:dyDescent="0.35">
      <c r="A208" s="417">
        <f t="shared" si="26"/>
        <v>196</v>
      </c>
      <c r="B208" s="75"/>
      <c r="C208" s="64"/>
      <c r="D208" s="78"/>
      <c r="E208" s="64"/>
      <c r="F208" s="65"/>
      <c r="G208" s="65"/>
      <c r="H208" s="66"/>
      <c r="I208" s="67"/>
      <c r="J208" s="76"/>
      <c r="K208" s="77"/>
      <c r="L208" s="423">
        <f t="shared" si="22"/>
        <v>0</v>
      </c>
      <c r="M208" s="423">
        <f t="shared" si="23"/>
        <v>0</v>
      </c>
      <c r="N208" s="424"/>
      <c r="O208" s="79"/>
      <c r="P208" s="425">
        <f t="shared" si="24"/>
        <v>0</v>
      </c>
      <c r="Q208" s="426"/>
      <c r="R208" s="81"/>
      <c r="S208" s="407">
        <f t="shared" si="25"/>
        <v>0</v>
      </c>
      <c r="T208" s="751"/>
      <c r="U208" s="752"/>
      <c r="V208" s="752"/>
      <c r="W208" s="752"/>
      <c r="X208" s="753"/>
    </row>
    <row r="209" spans="1:24" ht="15.5" x14ac:dyDescent="0.35">
      <c r="A209" s="417">
        <f t="shared" si="26"/>
        <v>197</v>
      </c>
      <c r="B209" s="75"/>
      <c r="C209" s="64"/>
      <c r="D209" s="78"/>
      <c r="E209" s="64"/>
      <c r="F209" s="65"/>
      <c r="G209" s="65"/>
      <c r="H209" s="66"/>
      <c r="I209" s="67"/>
      <c r="J209" s="76"/>
      <c r="K209" s="77"/>
      <c r="L209" s="423">
        <f t="shared" si="22"/>
        <v>0</v>
      </c>
      <c r="M209" s="423">
        <f t="shared" si="23"/>
        <v>0</v>
      </c>
      <c r="N209" s="424"/>
      <c r="O209" s="79"/>
      <c r="P209" s="425">
        <f t="shared" si="24"/>
        <v>0</v>
      </c>
      <c r="Q209" s="426"/>
      <c r="R209" s="81"/>
      <c r="S209" s="407">
        <f t="shared" si="25"/>
        <v>0</v>
      </c>
      <c r="T209" s="751"/>
      <c r="U209" s="752"/>
      <c r="V209" s="752"/>
      <c r="W209" s="752"/>
      <c r="X209" s="753"/>
    </row>
    <row r="210" spans="1:24" ht="15.5" x14ac:dyDescent="0.35">
      <c r="A210" s="417">
        <f t="shared" si="26"/>
        <v>198</v>
      </c>
      <c r="B210" s="75"/>
      <c r="C210" s="64"/>
      <c r="D210" s="78"/>
      <c r="E210" s="64"/>
      <c r="F210" s="65"/>
      <c r="G210" s="65"/>
      <c r="H210" s="66"/>
      <c r="I210" s="67"/>
      <c r="J210" s="76"/>
      <c r="K210" s="77"/>
      <c r="L210" s="423">
        <f t="shared" si="22"/>
        <v>0</v>
      </c>
      <c r="M210" s="423">
        <f t="shared" si="23"/>
        <v>0</v>
      </c>
      <c r="N210" s="424"/>
      <c r="O210" s="79"/>
      <c r="P210" s="425">
        <f t="shared" si="24"/>
        <v>0</v>
      </c>
      <c r="Q210" s="426"/>
      <c r="R210" s="81"/>
      <c r="S210" s="407">
        <f t="shared" si="25"/>
        <v>0</v>
      </c>
      <c r="T210" s="751"/>
      <c r="U210" s="752"/>
      <c r="V210" s="752"/>
      <c r="W210" s="752"/>
      <c r="X210" s="753"/>
    </row>
    <row r="211" spans="1:24" ht="15.5" x14ac:dyDescent="0.35">
      <c r="A211" s="417">
        <f t="shared" si="26"/>
        <v>199</v>
      </c>
      <c r="B211" s="75"/>
      <c r="C211" s="64"/>
      <c r="D211" s="78"/>
      <c r="E211" s="64"/>
      <c r="F211" s="65"/>
      <c r="G211" s="65"/>
      <c r="H211" s="66"/>
      <c r="I211" s="67"/>
      <c r="J211" s="76"/>
      <c r="K211" s="77"/>
      <c r="L211" s="423">
        <f t="shared" si="22"/>
        <v>0</v>
      </c>
      <c r="M211" s="423">
        <f t="shared" si="23"/>
        <v>0</v>
      </c>
      <c r="N211" s="424"/>
      <c r="O211" s="79"/>
      <c r="P211" s="425">
        <f t="shared" si="24"/>
        <v>0</v>
      </c>
      <c r="Q211" s="426"/>
      <c r="R211" s="81"/>
      <c r="S211" s="407">
        <f t="shared" si="25"/>
        <v>0</v>
      </c>
      <c r="T211" s="751"/>
      <c r="U211" s="752"/>
      <c r="V211" s="752"/>
      <c r="W211" s="752"/>
      <c r="X211" s="753"/>
    </row>
    <row r="212" spans="1:24" ht="15.5" x14ac:dyDescent="0.35">
      <c r="A212" s="427">
        <f t="shared" si="26"/>
        <v>200</v>
      </c>
      <c r="B212" s="85"/>
      <c r="C212" s="86"/>
      <c r="D212" s="92"/>
      <c r="E212" s="86"/>
      <c r="F212" s="87"/>
      <c r="G212" s="87"/>
      <c r="H212" s="88"/>
      <c r="I212" s="89"/>
      <c r="J212" s="90"/>
      <c r="K212" s="91"/>
      <c r="L212" s="428">
        <f t="shared" si="22"/>
        <v>0</v>
      </c>
      <c r="M212" s="428">
        <f t="shared" si="23"/>
        <v>0</v>
      </c>
      <c r="N212" s="429"/>
      <c r="O212" s="93"/>
      <c r="P212" s="500">
        <f t="shared" si="24"/>
        <v>0</v>
      </c>
      <c r="Q212" s="501"/>
      <c r="R212" s="358"/>
      <c r="S212" s="337">
        <f t="shared" si="25"/>
        <v>0</v>
      </c>
      <c r="T212" s="754"/>
      <c r="U212" s="755"/>
      <c r="V212" s="755"/>
      <c r="W212" s="755"/>
      <c r="X212" s="756"/>
    </row>
    <row r="213" spans="1:24" ht="15.5" x14ac:dyDescent="0.3">
      <c r="P213" s="95">
        <f>SUM(P13:P212)</f>
        <v>0</v>
      </c>
      <c r="Q213" s="370">
        <f>SUM(Q13:Q212)</f>
        <v>0</v>
      </c>
      <c r="R213" s="96">
        <f>SUM(R13:R212)</f>
        <v>0</v>
      </c>
      <c r="S213" s="97">
        <f>SUM(S13:S212)</f>
        <v>0</v>
      </c>
    </row>
    <row r="214" spans="1:24" x14ac:dyDescent="0.3">
      <c r="L214" s="98" t="s">
        <v>9</v>
      </c>
      <c r="M214" s="98" t="s">
        <v>8</v>
      </c>
    </row>
    <row r="215" spans="1:24" ht="15.5" x14ac:dyDescent="0.3">
      <c r="L215" s="482">
        <f>SUM(L13:L212)</f>
        <v>0</v>
      </c>
      <c r="M215" s="482">
        <f>SUM(M13:M212)</f>
        <v>0</v>
      </c>
    </row>
    <row r="216" spans="1:24" x14ac:dyDescent="0.3">
      <c r="L216" s="43"/>
      <c r="M216" s="43"/>
    </row>
    <row r="217" spans="1:24" ht="15" x14ac:dyDescent="0.3">
      <c r="L217" s="729" t="s">
        <v>10</v>
      </c>
      <c r="M217" s="700"/>
    </row>
    <row r="218" spans="1:24" ht="15.5" x14ac:dyDescent="0.3">
      <c r="L218" s="761" t="s">
        <v>13</v>
      </c>
      <c r="M218" s="762"/>
    </row>
    <row r="219" spans="1:24" ht="17.5" x14ac:dyDescent="0.3">
      <c r="L219" s="759">
        <f>SUM(L215+M215)</f>
        <v>0</v>
      </c>
      <c r="M219" s="760"/>
    </row>
  </sheetData>
  <sheetProtection algorithmName="SHA-512" hashValue="oQPaGs5Z5Ureu6mg4Fxb6qXHM056ruR6WnKi7N6WfxZaYwn6aN7lsspEC7kQ6rXgxQLiRhnRSIfUpCzg3j89ag==" saltValue="TEg13NqBUyLSgP1HwaSI7g==" spinCount="100000" sheet="1" objects="1" scenarios="1"/>
  <mergeCells count="226">
    <mergeCell ref="B2:C2"/>
    <mergeCell ref="B3:C3"/>
    <mergeCell ref="D2:E2"/>
    <mergeCell ref="D3:E3"/>
    <mergeCell ref="C6:C7"/>
    <mergeCell ref="H4:L4"/>
    <mergeCell ref="D6:G7"/>
    <mergeCell ref="A11:A12"/>
    <mergeCell ref="B11:B12"/>
    <mergeCell ref="H11:J11"/>
    <mergeCell ref="F11:F12"/>
    <mergeCell ref="D8:G9"/>
    <mergeCell ref="G11:G12"/>
    <mergeCell ref="C8:C9"/>
    <mergeCell ref="D11:D12"/>
    <mergeCell ref="E11:E12"/>
    <mergeCell ref="L219:M219"/>
    <mergeCell ref="L218:M218"/>
    <mergeCell ref="L11:M11"/>
    <mergeCell ref="L217:M217"/>
    <mergeCell ref="T13:X13"/>
    <mergeCell ref="T19:X19"/>
    <mergeCell ref="O11:O12"/>
    <mergeCell ref="P11:P12"/>
    <mergeCell ref="R11:R12"/>
    <mergeCell ref="S11:S12"/>
    <mergeCell ref="T11:X12"/>
    <mergeCell ref="T14:X14"/>
    <mergeCell ref="T15:X15"/>
    <mergeCell ref="T16:X16"/>
    <mergeCell ref="T17:X17"/>
    <mergeCell ref="T18:X18"/>
    <mergeCell ref="T36:X36"/>
    <mergeCell ref="T37:X37"/>
    <mergeCell ref="T40:X40"/>
    <mergeCell ref="T41:X41"/>
    <mergeCell ref="T42:X42"/>
    <mergeCell ref="T38:X38"/>
    <mergeCell ref="T39:X39"/>
    <mergeCell ref="T35:X35"/>
    <mergeCell ref="T20:X20"/>
    <mergeCell ref="T21:X21"/>
    <mergeCell ref="T22:X22"/>
    <mergeCell ref="T23:X23"/>
    <mergeCell ref="T24:X24"/>
    <mergeCell ref="T30:X30"/>
    <mergeCell ref="T31:X31"/>
    <mergeCell ref="T32:X32"/>
    <mergeCell ref="T33:X33"/>
    <mergeCell ref="T34:X34"/>
    <mergeCell ref="T25:X25"/>
    <mergeCell ref="T26:X26"/>
    <mergeCell ref="T27:X27"/>
    <mergeCell ref="T28:X28"/>
    <mergeCell ref="T29:X29"/>
    <mergeCell ref="T48:X48"/>
    <mergeCell ref="T49:X49"/>
    <mergeCell ref="T50:X50"/>
    <mergeCell ref="T68:X68"/>
    <mergeCell ref="T51:X51"/>
    <mergeCell ref="T52:X52"/>
    <mergeCell ref="T43:X43"/>
    <mergeCell ref="T44:X44"/>
    <mergeCell ref="T45:X45"/>
    <mergeCell ref="T46:X46"/>
    <mergeCell ref="T47:X47"/>
    <mergeCell ref="T58:X58"/>
    <mergeCell ref="T59:X59"/>
    <mergeCell ref="T63:X63"/>
    <mergeCell ref="T64:X64"/>
    <mergeCell ref="T65:X65"/>
    <mergeCell ref="T66:X66"/>
    <mergeCell ref="T67:X67"/>
    <mergeCell ref="T60:X60"/>
    <mergeCell ref="T61:X61"/>
    <mergeCell ref="T62:X62"/>
    <mergeCell ref="T53:X53"/>
    <mergeCell ref="T54:X54"/>
    <mergeCell ref="T55:X55"/>
    <mergeCell ref="T56:X56"/>
    <mergeCell ref="T57:X57"/>
    <mergeCell ref="T73:X73"/>
    <mergeCell ref="T74:X74"/>
    <mergeCell ref="T75:X75"/>
    <mergeCell ref="T76:X76"/>
    <mergeCell ref="T77:X77"/>
    <mergeCell ref="T69:X69"/>
    <mergeCell ref="T70:X70"/>
    <mergeCell ref="T71:X71"/>
    <mergeCell ref="T72:X72"/>
    <mergeCell ref="T83:X83"/>
    <mergeCell ref="T84:X84"/>
    <mergeCell ref="T85:X85"/>
    <mergeCell ref="T86:X86"/>
    <mergeCell ref="T87:X87"/>
    <mergeCell ref="T78:X78"/>
    <mergeCell ref="T79:X79"/>
    <mergeCell ref="T80:X80"/>
    <mergeCell ref="T81:X81"/>
    <mergeCell ref="T82:X82"/>
    <mergeCell ref="T100:X100"/>
    <mergeCell ref="T101:X101"/>
    <mergeCell ref="T102:X102"/>
    <mergeCell ref="T93:X93"/>
    <mergeCell ref="T94:X94"/>
    <mergeCell ref="T95:X95"/>
    <mergeCell ref="T96:X96"/>
    <mergeCell ref="T97:X97"/>
    <mergeCell ref="T88:X88"/>
    <mergeCell ref="T89:X89"/>
    <mergeCell ref="T90:X90"/>
    <mergeCell ref="T91:X91"/>
    <mergeCell ref="T92:X92"/>
    <mergeCell ref="T123:X123"/>
    <mergeCell ref="Q11:Q12"/>
    <mergeCell ref="T118:X118"/>
    <mergeCell ref="T119:X119"/>
    <mergeCell ref="T120:X120"/>
    <mergeCell ref="T121:X121"/>
    <mergeCell ref="T122:X122"/>
    <mergeCell ref="T113:X113"/>
    <mergeCell ref="T114:X114"/>
    <mergeCell ref="T115:X115"/>
    <mergeCell ref="T116:X116"/>
    <mergeCell ref="T117:X117"/>
    <mergeCell ref="T108:X108"/>
    <mergeCell ref="T109:X109"/>
    <mergeCell ref="T110:X110"/>
    <mergeCell ref="T111:X111"/>
    <mergeCell ref="T112:X112"/>
    <mergeCell ref="T103:X103"/>
    <mergeCell ref="T104:X104"/>
    <mergeCell ref="T105:X105"/>
    <mergeCell ref="T106:X106"/>
    <mergeCell ref="T107:X107"/>
    <mergeCell ref="T98:X98"/>
    <mergeCell ref="T99:X99"/>
    <mergeCell ref="T124:X124"/>
    <mergeCell ref="T125:X125"/>
    <mergeCell ref="T126:X126"/>
    <mergeCell ref="T127:X127"/>
    <mergeCell ref="T128:X128"/>
    <mergeCell ref="T129:X129"/>
    <mergeCell ref="T130:X130"/>
    <mergeCell ref="T131:X131"/>
    <mergeCell ref="T132:X132"/>
    <mergeCell ref="T133:X133"/>
    <mergeCell ref="T134:X134"/>
    <mergeCell ref="T135:X135"/>
    <mergeCell ref="T136:X136"/>
    <mergeCell ref="T137:X137"/>
    <mergeCell ref="T138:X138"/>
    <mergeCell ref="T139:X139"/>
    <mergeCell ref="T140:X140"/>
    <mergeCell ref="T141:X141"/>
    <mergeCell ref="T142:X142"/>
    <mergeCell ref="T143:X143"/>
    <mergeCell ref="T144:X144"/>
    <mergeCell ref="T145:X145"/>
    <mergeCell ref="T146:X146"/>
    <mergeCell ref="T147:X147"/>
    <mergeCell ref="T148:X148"/>
    <mergeCell ref="T149:X149"/>
    <mergeCell ref="T150:X150"/>
    <mergeCell ref="T151:X151"/>
    <mergeCell ref="T152:X152"/>
    <mergeCell ref="T153:X153"/>
    <mergeCell ref="T154:X154"/>
    <mergeCell ref="T155:X155"/>
    <mergeCell ref="T156:X156"/>
    <mergeCell ref="T157:X157"/>
    <mergeCell ref="T158:X158"/>
    <mergeCell ref="T159:X159"/>
    <mergeCell ref="T160:X160"/>
    <mergeCell ref="T161:X161"/>
    <mergeCell ref="T162:X162"/>
    <mergeCell ref="T163:X163"/>
    <mergeCell ref="T164:X164"/>
    <mergeCell ref="T165:X165"/>
    <mergeCell ref="T166:X166"/>
    <mergeCell ref="T167:X167"/>
    <mergeCell ref="T168:X168"/>
    <mergeCell ref="T169:X169"/>
    <mergeCell ref="T170:X170"/>
    <mergeCell ref="T171:X171"/>
    <mergeCell ref="T172:X172"/>
    <mergeCell ref="T173:X173"/>
    <mergeCell ref="T174:X174"/>
    <mergeCell ref="T175:X175"/>
    <mergeCell ref="T176:X176"/>
    <mergeCell ref="T177:X177"/>
    <mergeCell ref="T178:X178"/>
    <mergeCell ref="T179:X179"/>
    <mergeCell ref="T180:X180"/>
    <mergeCell ref="T181:X181"/>
    <mergeCell ref="T182:X182"/>
    <mergeCell ref="T183:X183"/>
    <mergeCell ref="T184:X184"/>
    <mergeCell ref="T185:X185"/>
    <mergeCell ref="T186:X186"/>
    <mergeCell ref="T187:X187"/>
    <mergeCell ref="T188:X188"/>
    <mergeCell ref="T189:X189"/>
    <mergeCell ref="T190:X190"/>
    <mergeCell ref="T191:X191"/>
    <mergeCell ref="T192:X192"/>
    <mergeCell ref="T193:X193"/>
    <mergeCell ref="T194:X194"/>
    <mergeCell ref="T195:X195"/>
    <mergeCell ref="T205:X205"/>
    <mergeCell ref="T206:X206"/>
    <mergeCell ref="T207:X207"/>
    <mergeCell ref="T208:X208"/>
    <mergeCell ref="T209:X209"/>
    <mergeCell ref="T210:X210"/>
    <mergeCell ref="T211:X211"/>
    <mergeCell ref="T212:X212"/>
    <mergeCell ref="T196:X196"/>
    <mergeCell ref="T197:X197"/>
    <mergeCell ref="T198:X198"/>
    <mergeCell ref="T199:X199"/>
    <mergeCell ref="T200:X200"/>
    <mergeCell ref="T201:X201"/>
    <mergeCell ref="T202:X202"/>
    <mergeCell ref="T203:X203"/>
    <mergeCell ref="T204:X204"/>
  </mergeCells>
  <phoneticPr fontId="0" type="noConversion"/>
  <dataValidations xWindow="216" yWindow="258" count="3">
    <dataValidation allowBlank="1" showErrorMessage="1" sqref="K12"/>
    <dataValidation allowBlank="1" showInputMessage="1" showErrorMessage="1" promptTitle="FOR EXAMPLE:" prompt="BGN - CYP - CZK - DKK - EEK - GBP - HUF - ISK - LTL - LVL - MTL - NOK - PLN - ROL - SEK - SIT - SKK - TRL ..." sqref="H12"/>
    <dataValidation allowBlank="1" showInputMessage="1" showErrorMessage="1" promptTitle="FOR EXAMPLE:" prompt="AT, BE, CY, CZ, DE, DK, EE, ES, FI, FR, GB, GR, HU, IE, IT, LT, LU, LV, MT, NL, PL, PT, RO, SE, SI, SK, IS, LI, NO, TR" sqref="D11"/>
  </dataValidations>
  <pageMargins left="0.6692913385826772" right="0.6692913385826772" top="0.39370078740157483" bottom="0.31496062992125984" header="0.15748031496062992" footer="0.15748031496062992"/>
  <pageSetup paperSize="9" scale="45" orientation="landscape" r:id="rId1"/>
  <headerFooter alignWithMargins="0">
    <oddHeader>&amp;C&amp;"Arial,Gras"&amp;26LIST OF INVOICES&amp;R&amp;"Arial,Gras Italique"&amp;16&amp;A</oddHeader>
    <oddFooter>&amp;RPage &amp;P of &amp;N</oddFooter>
  </headerFooter>
  <colBreaks count="1" manualBreakCount="1">
    <brk id="14" max="4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X219"/>
  <sheetViews>
    <sheetView topLeftCell="I1" zoomScaleNormal="100" zoomScaleSheetLayoutView="80" workbookViewId="0">
      <selection activeCell="L219" sqref="L219:M219"/>
    </sheetView>
  </sheetViews>
  <sheetFormatPr defaultColWidth="15.7265625" defaultRowHeight="15.5" x14ac:dyDescent="0.35"/>
  <cols>
    <col min="1" max="1" width="5.7265625" style="354" customWidth="1"/>
    <col min="2" max="2" width="20.54296875" style="149" customWidth="1"/>
    <col min="3" max="3" width="15.7265625" style="149" customWidth="1"/>
    <col min="4" max="4" width="10.7265625" style="149" customWidth="1"/>
    <col min="5" max="5" width="30.7265625" style="149" customWidth="1"/>
    <col min="6" max="6" width="33.7265625" style="149" customWidth="1"/>
    <col min="7" max="7" width="33.7265625" style="137" customWidth="1"/>
    <col min="8" max="8" width="10.7265625" style="137" customWidth="1"/>
    <col min="9" max="9" width="14.54296875" style="149" customWidth="1"/>
    <col min="10" max="13" width="14.54296875" style="137" customWidth="1"/>
    <col min="14" max="14" width="14.7265625" style="137" customWidth="1"/>
    <col min="15" max="15" width="18" style="137" hidden="1" customWidth="1"/>
    <col min="16" max="24" width="15.7265625" style="137" hidden="1" customWidth="1"/>
    <col min="25" max="16384" width="15.7265625" style="137"/>
  </cols>
  <sheetData>
    <row r="1" spans="1:24" s="102" customFormat="1" ht="15" customHeight="1" x14ac:dyDescent="0.35">
      <c r="A1" s="342"/>
      <c r="B1" s="101"/>
      <c r="C1" s="101"/>
      <c r="D1" s="101"/>
      <c r="E1" s="101"/>
      <c r="F1" s="101"/>
      <c r="I1" s="101"/>
    </row>
    <row r="2" spans="1:24" s="106" customFormat="1" ht="30" customHeight="1" x14ac:dyDescent="0.25">
      <c r="A2" s="343"/>
      <c r="B2" s="740" t="str">
        <f>'1. Human Resources'!B2</f>
        <v>Grant Agreeement number:</v>
      </c>
      <c r="C2" s="740"/>
      <c r="D2" s="630" t="str">
        <f>'Financial Statement SUMMARY'!C7</f>
        <v>2018-</v>
      </c>
      <c r="E2" s="630"/>
      <c r="F2" s="105" t="s">
        <v>22</v>
      </c>
      <c r="G2" s="45">
        <f>'1. Human Resources'!G2</f>
        <v>0</v>
      </c>
      <c r="I2" s="107"/>
    </row>
    <row r="3" spans="1:24" s="106" customFormat="1" ht="30" customHeight="1" x14ac:dyDescent="0.25">
      <c r="A3" s="343"/>
      <c r="B3" s="740" t="str">
        <f>'1. Human Resources'!B3</f>
        <v>Name of the Beneficiary:</v>
      </c>
      <c r="C3" s="740"/>
      <c r="D3" s="725">
        <f>'Financial Statement SUMMARY'!C8</f>
        <v>0</v>
      </c>
      <c r="E3" s="725"/>
      <c r="F3" s="105" t="s">
        <v>23</v>
      </c>
      <c r="G3" s="45">
        <f>'1. Human Resources'!G3</f>
        <v>0</v>
      </c>
      <c r="I3" s="107"/>
    </row>
    <row r="4" spans="1:24" s="106" customFormat="1" ht="15" customHeight="1" x14ac:dyDescent="0.25">
      <c r="A4" s="343"/>
      <c r="B4" s="111"/>
      <c r="C4" s="49"/>
      <c r="D4" s="50"/>
      <c r="E4" s="50"/>
      <c r="F4" s="111"/>
      <c r="G4" s="112"/>
      <c r="H4" s="430"/>
      <c r="I4" s="430"/>
      <c r="J4" s="430"/>
      <c r="K4" s="430"/>
      <c r="L4" s="430"/>
    </row>
    <row r="5" spans="1:24" s="106" customFormat="1" ht="15" customHeight="1" x14ac:dyDescent="0.25">
      <c r="A5" s="344"/>
      <c r="B5" s="114"/>
      <c r="C5" s="107"/>
      <c r="D5" s="107"/>
      <c r="E5" s="107"/>
      <c r="F5" s="107"/>
      <c r="H5" s="431"/>
      <c r="I5" s="431"/>
      <c r="J5" s="431"/>
      <c r="K5" s="431"/>
      <c r="L5" s="431"/>
    </row>
    <row r="6" spans="1:24" s="106" customFormat="1" ht="15" customHeight="1" x14ac:dyDescent="0.25">
      <c r="A6" s="344"/>
      <c r="C6" s="655"/>
      <c r="D6" s="659" t="s">
        <v>110</v>
      </c>
      <c r="E6" s="659"/>
      <c r="F6" s="659"/>
      <c r="G6" s="660"/>
      <c r="H6" s="431"/>
      <c r="I6" s="431"/>
      <c r="J6" s="431"/>
      <c r="K6" s="431"/>
      <c r="L6" s="431"/>
    </row>
    <row r="7" spans="1:24" s="106" customFormat="1" ht="15" customHeight="1" x14ac:dyDescent="0.25">
      <c r="A7" s="344"/>
      <c r="C7" s="787"/>
      <c r="D7" s="781"/>
      <c r="E7" s="781"/>
      <c r="F7" s="781"/>
      <c r="G7" s="782"/>
      <c r="H7" s="431"/>
      <c r="I7" s="431"/>
      <c r="J7" s="431"/>
      <c r="K7" s="431"/>
      <c r="L7" s="431"/>
    </row>
    <row r="8" spans="1:24" s="106" customFormat="1" ht="15" customHeight="1" x14ac:dyDescent="0.25">
      <c r="A8" s="344"/>
      <c r="C8" s="657"/>
      <c r="D8" s="663" t="s">
        <v>74</v>
      </c>
      <c r="E8" s="663"/>
      <c r="F8" s="663"/>
      <c r="G8" s="664"/>
      <c r="H8" s="431"/>
      <c r="I8" s="431"/>
      <c r="J8" s="431"/>
      <c r="K8" s="431"/>
      <c r="L8" s="431"/>
    </row>
    <row r="9" spans="1:24" s="106" customFormat="1" ht="15" customHeight="1" x14ac:dyDescent="0.25">
      <c r="A9" s="344"/>
      <c r="C9" s="658"/>
      <c r="D9" s="665"/>
      <c r="E9" s="665"/>
      <c r="F9" s="665"/>
      <c r="G9" s="666"/>
      <c r="H9" s="431"/>
      <c r="I9" s="431"/>
      <c r="J9" s="431"/>
      <c r="K9" s="431"/>
      <c r="L9" s="431"/>
    </row>
    <row r="10" spans="1:24" s="106" customFormat="1" ht="7.5" customHeight="1" x14ac:dyDescent="0.25">
      <c r="A10" s="344"/>
      <c r="D10" s="117"/>
      <c r="F10" s="107"/>
      <c r="I10" s="107"/>
    </row>
    <row r="11" spans="1:24" s="102" customFormat="1" ht="102.75" customHeight="1" x14ac:dyDescent="0.35">
      <c r="A11" s="783" t="s">
        <v>16</v>
      </c>
      <c r="B11" s="631" t="s">
        <v>52</v>
      </c>
      <c r="C11" s="54" t="s">
        <v>4</v>
      </c>
      <c r="D11" s="669" t="s">
        <v>198</v>
      </c>
      <c r="E11" s="671" t="s">
        <v>199</v>
      </c>
      <c r="F11" s="631" t="s">
        <v>20</v>
      </c>
      <c r="G11" s="631" t="s">
        <v>21</v>
      </c>
      <c r="H11" s="647" t="s">
        <v>145</v>
      </c>
      <c r="I11" s="714"/>
      <c r="J11" s="648"/>
      <c r="K11" s="54" t="s">
        <v>17</v>
      </c>
      <c r="L11" s="647" t="s">
        <v>11</v>
      </c>
      <c r="M11" s="648"/>
      <c r="N11" s="55" t="s">
        <v>12</v>
      </c>
      <c r="O11" s="641" t="s">
        <v>121</v>
      </c>
      <c r="P11" s="643" t="s">
        <v>206</v>
      </c>
      <c r="Q11" s="651" t="s">
        <v>197</v>
      </c>
      <c r="R11" s="681" t="s">
        <v>125</v>
      </c>
      <c r="S11" s="667" t="s">
        <v>123</v>
      </c>
      <c r="T11" s="635" t="s">
        <v>147</v>
      </c>
      <c r="U11" s="636"/>
      <c r="V11" s="636"/>
      <c r="W11" s="636"/>
      <c r="X11" s="637"/>
    </row>
    <row r="12" spans="1:24" s="102" customFormat="1" ht="64.5" customHeight="1" x14ac:dyDescent="0.35">
      <c r="A12" s="783"/>
      <c r="B12" s="632"/>
      <c r="C12" s="118" t="s">
        <v>14</v>
      </c>
      <c r="D12" s="786"/>
      <c r="E12" s="739"/>
      <c r="F12" s="632"/>
      <c r="G12" s="632"/>
      <c r="H12" s="119" t="s">
        <v>207</v>
      </c>
      <c r="I12" s="58" t="s">
        <v>6</v>
      </c>
      <c r="J12" s="59" t="s">
        <v>208</v>
      </c>
      <c r="K12" s="120" t="s">
        <v>7</v>
      </c>
      <c r="L12" s="59" t="s">
        <v>6</v>
      </c>
      <c r="M12" s="61" t="s">
        <v>208</v>
      </c>
      <c r="N12" s="121" t="s">
        <v>209</v>
      </c>
      <c r="O12" s="642"/>
      <c r="P12" s="644"/>
      <c r="Q12" s="652"/>
      <c r="R12" s="646"/>
      <c r="S12" s="668"/>
      <c r="T12" s="638"/>
      <c r="U12" s="639"/>
      <c r="V12" s="639"/>
      <c r="W12" s="639"/>
      <c r="X12" s="640"/>
    </row>
    <row r="13" spans="1:24" s="131" customFormat="1" x14ac:dyDescent="0.35">
      <c r="A13" s="432">
        <v>1</v>
      </c>
      <c r="B13" s="123"/>
      <c r="C13" s="124"/>
      <c r="D13" s="433"/>
      <c r="E13" s="124"/>
      <c r="F13" s="125"/>
      <c r="G13" s="125"/>
      <c r="H13" s="126"/>
      <c r="I13" s="127"/>
      <c r="J13" s="128"/>
      <c r="K13" s="129"/>
      <c r="L13" s="477">
        <f>IF(K13="",I13,I13/K13)</f>
        <v>0</v>
      </c>
      <c r="M13" s="477">
        <f>IF(K13="",J13,J13/K13)</f>
        <v>0</v>
      </c>
      <c r="N13" s="130"/>
      <c r="O13" s="70"/>
      <c r="P13" s="71">
        <f>IF(O13&gt;0,(I13+J13)/O13,L13+M13)</f>
        <v>0</v>
      </c>
      <c r="Q13" s="73"/>
      <c r="R13" s="72"/>
      <c r="S13" s="335">
        <f>P13-R13+Q13</f>
        <v>0</v>
      </c>
      <c r="T13" s="624"/>
      <c r="U13" s="625"/>
      <c r="V13" s="625"/>
      <c r="W13" s="625"/>
      <c r="X13" s="626"/>
    </row>
    <row r="14" spans="1:24" s="131" customFormat="1" x14ac:dyDescent="0.35">
      <c r="A14" s="432">
        <f>A13+1</f>
        <v>2</v>
      </c>
      <c r="B14" s="132"/>
      <c r="C14" s="124"/>
      <c r="D14" s="136"/>
      <c r="E14" s="124"/>
      <c r="F14" s="125"/>
      <c r="G14" s="125"/>
      <c r="H14" s="126"/>
      <c r="I14" s="127"/>
      <c r="J14" s="133"/>
      <c r="K14" s="134"/>
      <c r="L14" s="478">
        <f t="shared" ref="L14:L42" si="0">IF(K14="",I14,I14/K14)</f>
        <v>0</v>
      </c>
      <c r="M14" s="478">
        <f t="shared" ref="M14:M42" si="1">IF(K14="",J14,J14/K14)</f>
        <v>0</v>
      </c>
      <c r="N14" s="135"/>
      <c r="O14" s="79"/>
      <c r="P14" s="80">
        <f t="shared" ref="P14:P42" si="2">IF(O14&gt;0,(I14+J14)/O14,L14+M14)</f>
        <v>0</v>
      </c>
      <c r="Q14" s="82"/>
      <c r="R14" s="81"/>
      <c r="S14" s="336">
        <f t="shared" ref="S14:S77" si="3">P14-R14+Q14</f>
        <v>0</v>
      </c>
      <c r="T14" s="624"/>
      <c r="U14" s="625"/>
      <c r="V14" s="625"/>
      <c r="W14" s="625"/>
      <c r="X14" s="626"/>
    </row>
    <row r="15" spans="1:24" s="131" customFormat="1" x14ac:dyDescent="0.35">
      <c r="A15" s="432">
        <f t="shared" ref="A15:A78" si="4">A14+1</f>
        <v>3</v>
      </c>
      <c r="B15" s="132"/>
      <c r="C15" s="124"/>
      <c r="D15" s="136"/>
      <c r="E15" s="124"/>
      <c r="F15" s="125"/>
      <c r="G15" s="125"/>
      <c r="H15" s="126"/>
      <c r="I15" s="127"/>
      <c r="J15" s="133"/>
      <c r="K15" s="134"/>
      <c r="L15" s="478">
        <f t="shared" si="0"/>
        <v>0</v>
      </c>
      <c r="M15" s="478">
        <f t="shared" si="1"/>
        <v>0</v>
      </c>
      <c r="N15" s="135"/>
      <c r="O15" s="79"/>
      <c r="P15" s="80">
        <f t="shared" si="2"/>
        <v>0</v>
      </c>
      <c r="Q15" s="82"/>
      <c r="R15" s="81"/>
      <c r="S15" s="336">
        <f t="shared" si="3"/>
        <v>0</v>
      </c>
      <c r="T15" s="624"/>
      <c r="U15" s="625"/>
      <c r="V15" s="625"/>
      <c r="W15" s="625"/>
      <c r="X15" s="626"/>
    </row>
    <row r="16" spans="1:24" s="131" customFormat="1" x14ac:dyDescent="0.35">
      <c r="A16" s="432">
        <f t="shared" si="4"/>
        <v>4</v>
      </c>
      <c r="B16" s="132"/>
      <c r="C16" s="124"/>
      <c r="D16" s="135"/>
      <c r="E16" s="124"/>
      <c r="F16" s="125"/>
      <c r="G16" s="125"/>
      <c r="H16" s="126"/>
      <c r="I16" s="127"/>
      <c r="J16" s="133"/>
      <c r="K16" s="134"/>
      <c r="L16" s="478">
        <f t="shared" si="0"/>
        <v>0</v>
      </c>
      <c r="M16" s="478">
        <f t="shared" si="1"/>
        <v>0</v>
      </c>
      <c r="N16" s="135"/>
      <c r="O16" s="79"/>
      <c r="P16" s="80">
        <f t="shared" si="2"/>
        <v>0</v>
      </c>
      <c r="Q16" s="82"/>
      <c r="R16" s="81"/>
      <c r="S16" s="336">
        <f t="shared" si="3"/>
        <v>0</v>
      </c>
      <c r="T16" s="624"/>
      <c r="U16" s="625"/>
      <c r="V16" s="625"/>
      <c r="W16" s="625"/>
      <c r="X16" s="626"/>
    </row>
    <row r="17" spans="1:24" s="131" customFormat="1" x14ac:dyDescent="0.35">
      <c r="A17" s="432">
        <f t="shared" si="4"/>
        <v>5</v>
      </c>
      <c r="B17" s="132"/>
      <c r="C17" s="124"/>
      <c r="D17" s="135"/>
      <c r="E17" s="124"/>
      <c r="F17" s="125"/>
      <c r="G17" s="125"/>
      <c r="H17" s="126"/>
      <c r="I17" s="127"/>
      <c r="J17" s="133"/>
      <c r="K17" s="134"/>
      <c r="L17" s="478">
        <f t="shared" si="0"/>
        <v>0</v>
      </c>
      <c r="M17" s="478">
        <f t="shared" si="1"/>
        <v>0</v>
      </c>
      <c r="N17" s="135"/>
      <c r="O17" s="79"/>
      <c r="P17" s="80">
        <f t="shared" si="2"/>
        <v>0</v>
      </c>
      <c r="Q17" s="82"/>
      <c r="R17" s="81"/>
      <c r="S17" s="336">
        <f t="shared" si="3"/>
        <v>0</v>
      </c>
      <c r="T17" s="624"/>
      <c r="U17" s="625"/>
      <c r="V17" s="625"/>
      <c r="W17" s="625"/>
      <c r="X17" s="626"/>
    </row>
    <row r="18" spans="1:24" s="131" customFormat="1" x14ac:dyDescent="0.35">
      <c r="A18" s="432">
        <f t="shared" si="4"/>
        <v>6</v>
      </c>
      <c r="B18" s="132"/>
      <c r="C18" s="124"/>
      <c r="D18" s="135"/>
      <c r="E18" s="124"/>
      <c r="F18" s="125"/>
      <c r="G18" s="125"/>
      <c r="H18" s="126"/>
      <c r="I18" s="127"/>
      <c r="J18" s="133"/>
      <c r="K18" s="134"/>
      <c r="L18" s="478">
        <f t="shared" si="0"/>
        <v>0</v>
      </c>
      <c r="M18" s="478">
        <f t="shared" si="1"/>
        <v>0</v>
      </c>
      <c r="N18" s="135"/>
      <c r="O18" s="79"/>
      <c r="P18" s="80">
        <f t="shared" si="2"/>
        <v>0</v>
      </c>
      <c r="Q18" s="82"/>
      <c r="R18" s="81"/>
      <c r="S18" s="336">
        <f t="shared" si="3"/>
        <v>0</v>
      </c>
      <c r="T18" s="624"/>
      <c r="U18" s="625"/>
      <c r="V18" s="625"/>
      <c r="W18" s="625"/>
      <c r="X18" s="626"/>
    </row>
    <row r="19" spans="1:24" s="131" customFormat="1" x14ac:dyDescent="0.35">
      <c r="A19" s="432">
        <f t="shared" si="4"/>
        <v>7</v>
      </c>
      <c r="B19" s="132"/>
      <c r="C19" s="124"/>
      <c r="D19" s="135"/>
      <c r="E19" s="124"/>
      <c r="F19" s="125"/>
      <c r="G19" s="125"/>
      <c r="H19" s="126"/>
      <c r="I19" s="127"/>
      <c r="J19" s="133"/>
      <c r="K19" s="134"/>
      <c r="L19" s="478">
        <f t="shared" si="0"/>
        <v>0</v>
      </c>
      <c r="M19" s="478">
        <f t="shared" si="1"/>
        <v>0</v>
      </c>
      <c r="N19" s="135"/>
      <c r="O19" s="79"/>
      <c r="P19" s="80">
        <f t="shared" si="2"/>
        <v>0</v>
      </c>
      <c r="Q19" s="82"/>
      <c r="R19" s="81"/>
      <c r="S19" s="336">
        <f t="shared" si="3"/>
        <v>0</v>
      </c>
      <c r="T19" s="624"/>
      <c r="U19" s="625"/>
      <c r="V19" s="625"/>
      <c r="W19" s="625"/>
      <c r="X19" s="626"/>
    </row>
    <row r="20" spans="1:24" s="131" customFormat="1" x14ac:dyDescent="0.35">
      <c r="A20" s="432">
        <f t="shared" si="4"/>
        <v>8</v>
      </c>
      <c r="B20" s="132"/>
      <c r="C20" s="124"/>
      <c r="D20" s="135"/>
      <c r="E20" s="124"/>
      <c r="F20" s="125"/>
      <c r="G20" s="125"/>
      <c r="H20" s="126"/>
      <c r="I20" s="127"/>
      <c r="J20" s="133"/>
      <c r="K20" s="134"/>
      <c r="L20" s="478">
        <f t="shared" si="0"/>
        <v>0</v>
      </c>
      <c r="M20" s="478">
        <f t="shared" si="1"/>
        <v>0</v>
      </c>
      <c r="N20" s="135"/>
      <c r="O20" s="79"/>
      <c r="P20" s="80">
        <f t="shared" si="2"/>
        <v>0</v>
      </c>
      <c r="Q20" s="82"/>
      <c r="R20" s="81"/>
      <c r="S20" s="336">
        <f t="shared" si="3"/>
        <v>0</v>
      </c>
      <c r="T20" s="624"/>
      <c r="U20" s="625"/>
      <c r="V20" s="625"/>
      <c r="W20" s="625"/>
      <c r="X20" s="626"/>
    </row>
    <row r="21" spans="1:24" s="131" customFormat="1" x14ac:dyDescent="0.35">
      <c r="A21" s="432">
        <f t="shared" si="4"/>
        <v>9</v>
      </c>
      <c r="B21" s="132"/>
      <c r="C21" s="124"/>
      <c r="D21" s="135"/>
      <c r="E21" s="124"/>
      <c r="F21" s="125"/>
      <c r="G21" s="125"/>
      <c r="H21" s="126"/>
      <c r="I21" s="127"/>
      <c r="J21" s="133"/>
      <c r="K21" s="134"/>
      <c r="L21" s="478">
        <f t="shared" si="0"/>
        <v>0</v>
      </c>
      <c r="M21" s="478">
        <f t="shared" si="1"/>
        <v>0</v>
      </c>
      <c r="N21" s="135"/>
      <c r="O21" s="79"/>
      <c r="P21" s="80">
        <f t="shared" si="2"/>
        <v>0</v>
      </c>
      <c r="Q21" s="82"/>
      <c r="R21" s="81"/>
      <c r="S21" s="336">
        <f t="shared" si="3"/>
        <v>0</v>
      </c>
      <c r="T21" s="624"/>
      <c r="U21" s="625"/>
      <c r="V21" s="625"/>
      <c r="W21" s="625"/>
      <c r="X21" s="626"/>
    </row>
    <row r="22" spans="1:24" s="131" customFormat="1" x14ac:dyDescent="0.35">
      <c r="A22" s="432">
        <f t="shared" si="4"/>
        <v>10</v>
      </c>
      <c r="B22" s="132"/>
      <c r="C22" s="124"/>
      <c r="D22" s="135"/>
      <c r="E22" s="124"/>
      <c r="F22" s="125"/>
      <c r="G22" s="125"/>
      <c r="H22" s="126"/>
      <c r="I22" s="127"/>
      <c r="J22" s="133"/>
      <c r="K22" s="134"/>
      <c r="L22" s="478">
        <f t="shared" si="0"/>
        <v>0</v>
      </c>
      <c r="M22" s="478">
        <f t="shared" si="1"/>
        <v>0</v>
      </c>
      <c r="N22" s="135"/>
      <c r="O22" s="79"/>
      <c r="P22" s="80">
        <f t="shared" si="2"/>
        <v>0</v>
      </c>
      <c r="Q22" s="82"/>
      <c r="R22" s="81"/>
      <c r="S22" s="336">
        <f t="shared" si="3"/>
        <v>0</v>
      </c>
      <c r="T22" s="624"/>
      <c r="U22" s="625"/>
      <c r="V22" s="625"/>
      <c r="W22" s="625"/>
      <c r="X22" s="626"/>
    </row>
    <row r="23" spans="1:24" s="131" customFormat="1" x14ac:dyDescent="0.35">
      <c r="A23" s="432">
        <f t="shared" si="4"/>
        <v>11</v>
      </c>
      <c r="B23" s="132"/>
      <c r="C23" s="124"/>
      <c r="D23" s="135"/>
      <c r="E23" s="124"/>
      <c r="F23" s="125"/>
      <c r="G23" s="125"/>
      <c r="H23" s="126"/>
      <c r="I23" s="127"/>
      <c r="J23" s="133"/>
      <c r="K23" s="134"/>
      <c r="L23" s="478">
        <f t="shared" si="0"/>
        <v>0</v>
      </c>
      <c r="M23" s="478">
        <f t="shared" si="1"/>
        <v>0</v>
      </c>
      <c r="N23" s="135"/>
      <c r="O23" s="79"/>
      <c r="P23" s="80">
        <f t="shared" si="2"/>
        <v>0</v>
      </c>
      <c r="Q23" s="82"/>
      <c r="R23" s="81"/>
      <c r="S23" s="336">
        <f t="shared" si="3"/>
        <v>0</v>
      </c>
      <c r="T23" s="624"/>
      <c r="U23" s="625"/>
      <c r="V23" s="625"/>
      <c r="W23" s="625"/>
      <c r="X23" s="626"/>
    </row>
    <row r="24" spans="1:24" s="131" customFormat="1" x14ac:dyDescent="0.35">
      <c r="A24" s="432">
        <f t="shared" si="4"/>
        <v>12</v>
      </c>
      <c r="B24" s="132"/>
      <c r="C24" s="124"/>
      <c r="D24" s="135"/>
      <c r="E24" s="124"/>
      <c r="F24" s="125"/>
      <c r="G24" s="125"/>
      <c r="H24" s="126"/>
      <c r="I24" s="127"/>
      <c r="J24" s="133"/>
      <c r="K24" s="134"/>
      <c r="L24" s="478">
        <f t="shared" si="0"/>
        <v>0</v>
      </c>
      <c r="M24" s="478">
        <f t="shared" si="1"/>
        <v>0</v>
      </c>
      <c r="N24" s="135"/>
      <c r="O24" s="79"/>
      <c r="P24" s="80">
        <f t="shared" si="2"/>
        <v>0</v>
      </c>
      <c r="Q24" s="82"/>
      <c r="R24" s="81"/>
      <c r="S24" s="336">
        <f t="shared" si="3"/>
        <v>0</v>
      </c>
      <c r="T24" s="624"/>
      <c r="U24" s="625"/>
      <c r="V24" s="625"/>
      <c r="W24" s="625"/>
      <c r="X24" s="626"/>
    </row>
    <row r="25" spans="1:24" s="131" customFormat="1" x14ac:dyDescent="0.35">
      <c r="A25" s="432">
        <f t="shared" si="4"/>
        <v>13</v>
      </c>
      <c r="B25" s="132"/>
      <c r="C25" s="124"/>
      <c r="D25" s="135"/>
      <c r="E25" s="124"/>
      <c r="F25" s="125"/>
      <c r="G25" s="125"/>
      <c r="H25" s="126"/>
      <c r="I25" s="127"/>
      <c r="J25" s="133"/>
      <c r="K25" s="134"/>
      <c r="L25" s="478">
        <f t="shared" si="0"/>
        <v>0</v>
      </c>
      <c r="M25" s="478">
        <f t="shared" si="1"/>
        <v>0</v>
      </c>
      <c r="N25" s="135"/>
      <c r="O25" s="79"/>
      <c r="P25" s="80">
        <f t="shared" si="2"/>
        <v>0</v>
      </c>
      <c r="Q25" s="82"/>
      <c r="R25" s="81"/>
      <c r="S25" s="336">
        <f t="shared" si="3"/>
        <v>0</v>
      </c>
      <c r="T25" s="624"/>
      <c r="U25" s="625"/>
      <c r="V25" s="625"/>
      <c r="W25" s="625"/>
      <c r="X25" s="626"/>
    </row>
    <row r="26" spans="1:24" s="131" customFormat="1" x14ac:dyDescent="0.35">
      <c r="A26" s="432">
        <f t="shared" si="4"/>
        <v>14</v>
      </c>
      <c r="B26" s="132"/>
      <c r="C26" s="124"/>
      <c r="D26" s="135"/>
      <c r="E26" s="124"/>
      <c r="F26" s="125"/>
      <c r="G26" s="125"/>
      <c r="H26" s="126"/>
      <c r="I26" s="127"/>
      <c r="J26" s="133"/>
      <c r="K26" s="134"/>
      <c r="L26" s="478">
        <f t="shared" si="0"/>
        <v>0</v>
      </c>
      <c r="M26" s="478">
        <f t="shared" si="1"/>
        <v>0</v>
      </c>
      <c r="N26" s="135"/>
      <c r="O26" s="79"/>
      <c r="P26" s="80">
        <f t="shared" si="2"/>
        <v>0</v>
      </c>
      <c r="Q26" s="82"/>
      <c r="R26" s="81"/>
      <c r="S26" s="336">
        <f t="shared" si="3"/>
        <v>0</v>
      </c>
      <c r="T26" s="624"/>
      <c r="U26" s="625"/>
      <c r="V26" s="625"/>
      <c r="W26" s="625"/>
      <c r="X26" s="626"/>
    </row>
    <row r="27" spans="1:24" s="131" customFormat="1" x14ac:dyDescent="0.35">
      <c r="A27" s="432">
        <f t="shared" si="4"/>
        <v>15</v>
      </c>
      <c r="B27" s="132"/>
      <c r="C27" s="124"/>
      <c r="D27" s="135"/>
      <c r="E27" s="124"/>
      <c r="F27" s="125"/>
      <c r="G27" s="125"/>
      <c r="H27" s="126"/>
      <c r="I27" s="127"/>
      <c r="J27" s="133"/>
      <c r="K27" s="134"/>
      <c r="L27" s="478">
        <f t="shared" si="0"/>
        <v>0</v>
      </c>
      <c r="M27" s="478">
        <f t="shared" si="1"/>
        <v>0</v>
      </c>
      <c r="N27" s="135"/>
      <c r="O27" s="79"/>
      <c r="P27" s="80">
        <f t="shared" si="2"/>
        <v>0</v>
      </c>
      <c r="Q27" s="82"/>
      <c r="R27" s="81"/>
      <c r="S27" s="336">
        <f t="shared" si="3"/>
        <v>0</v>
      </c>
      <c r="T27" s="624"/>
      <c r="U27" s="625"/>
      <c r="V27" s="625"/>
      <c r="W27" s="625"/>
      <c r="X27" s="626"/>
    </row>
    <row r="28" spans="1:24" s="131" customFormat="1" x14ac:dyDescent="0.35">
      <c r="A28" s="432">
        <f t="shared" si="4"/>
        <v>16</v>
      </c>
      <c r="B28" s="132"/>
      <c r="C28" s="124"/>
      <c r="D28" s="135"/>
      <c r="E28" s="124"/>
      <c r="F28" s="125"/>
      <c r="G28" s="125"/>
      <c r="H28" s="126"/>
      <c r="I28" s="127"/>
      <c r="J28" s="133"/>
      <c r="K28" s="134"/>
      <c r="L28" s="478">
        <f t="shared" si="0"/>
        <v>0</v>
      </c>
      <c r="M28" s="478">
        <f t="shared" si="1"/>
        <v>0</v>
      </c>
      <c r="N28" s="135"/>
      <c r="O28" s="79"/>
      <c r="P28" s="80">
        <f t="shared" si="2"/>
        <v>0</v>
      </c>
      <c r="Q28" s="82"/>
      <c r="R28" s="81"/>
      <c r="S28" s="336">
        <f t="shared" si="3"/>
        <v>0</v>
      </c>
      <c r="T28" s="624"/>
      <c r="U28" s="625"/>
      <c r="V28" s="625"/>
      <c r="W28" s="625"/>
      <c r="X28" s="626"/>
    </row>
    <row r="29" spans="1:24" s="131" customFormat="1" x14ac:dyDescent="0.35">
      <c r="A29" s="432">
        <f t="shared" si="4"/>
        <v>17</v>
      </c>
      <c r="B29" s="132"/>
      <c r="C29" s="124"/>
      <c r="D29" s="135"/>
      <c r="E29" s="124"/>
      <c r="F29" s="125"/>
      <c r="G29" s="125"/>
      <c r="H29" s="126"/>
      <c r="I29" s="127"/>
      <c r="J29" s="133"/>
      <c r="K29" s="134"/>
      <c r="L29" s="478">
        <f t="shared" ref="L29:L36" si="5">IF(K29="",I29,I29/K29)</f>
        <v>0</v>
      </c>
      <c r="M29" s="478">
        <f t="shared" ref="M29:M36" si="6">IF(K29="",J29,J29/K29)</f>
        <v>0</v>
      </c>
      <c r="N29" s="135"/>
      <c r="O29" s="79"/>
      <c r="P29" s="80">
        <f t="shared" ref="P29:P36" si="7">IF(O29&gt;0,(I29+J29)/O29,L29+M29)</f>
        <v>0</v>
      </c>
      <c r="Q29" s="82"/>
      <c r="R29" s="81"/>
      <c r="S29" s="336">
        <f t="shared" si="3"/>
        <v>0</v>
      </c>
      <c r="T29" s="624"/>
      <c r="U29" s="625"/>
      <c r="V29" s="625"/>
      <c r="W29" s="625"/>
      <c r="X29" s="626"/>
    </row>
    <row r="30" spans="1:24" s="131" customFormat="1" x14ac:dyDescent="0.35">
      <c r="A30" s="432">
        <f t="shared" si="4"/>
        <v>18</v>
      </c>
      <c r="B30" s="132"/>
      <c r="C30" s="124"/>
      <c r="D30" s="135"/>
      <c r="E30" s="124"/>
      <c r="F30" s="125"/>
      <c r="G30" s="125"/>
      <c r="H30" s="126"/>
      <c r="I30" s="127"/>
      <c r="J30" s="133"/>
      <c r="K30" s="134"/>
      <c r="L30" s="478">
        <f t="shared" si="5"/>
        <v>0</v>
      </c>
      <c r="M30" s="478">
        <f t="shared" si="6"/>
        <v>0</v>
      </c>
      <c r="N30" s="135"/>
      <c r="O30" s="79"/>
      <c r="P30" s="80">
        <f t="shared" si="7"/>
        <v>0</v>
      </c>
      <c r="Q30" s="82"/>
      <c r="R30" s="81"/>
      <c r="S30" s="336">
        <f t="shared" si="3"/>
        <v>0</v>
      </c>
      <c r="T30" s="624"/>
      <c r="U30" s="625"/>
      <c r="V30" s="625"/>
      <c r="W30" s="625"/>
      <c r="X30" s="626"/>
    </row>
    <row r="31" spans="1:24" s="131" customFormat="1" x14ac:dyDescent="0.35">
      <c r="A31" s="432">
        <f t="shared" si="4"/>
        <v>19</v>
      </c>
      <c r="B31" s="132"/>
      <c r="C31" s="124"/>
      <c r="D31" s="135"/>
      <c r="E31" s="124"/>
      <c r="F31" s="125"/>
      <c r="G31" s="125"/>
      <c r="H31" s="126"/>
      <c r="I31" s="127"/>
      <c r="J31" s="133"/>
      <c r="K31" s="134"/>
      <c r="L31" s="478">
        <f t="shared" si="5"/>
        <v>0</v>
      </c>
      <c r="M31" s="478">
        <f t="shared" si="6"/>
        <v>0</v>
      </c>
      <c r="N31" s="135"/>
      <c r="O31" s="79"/>
      <c r="P31" s="80">
        <f t="shared" si="7"/>
        <v>0</v>
      </c>
      <c r="Q31" s="82"/>
      <c r="R31" s="81"/>
      <c r="S31" s="336">
        <f t="shared" si="3"/>
        <v>0</v>
      </c>
      <c r="T31" s="624"/>
      <c r="U31" s="625"/>
      <c r="V31" s="625"/>
      <c r="W31" s="625"/>
      <c r="X31" s="626"/>
    </row>
    <row r="32" spans="1:24" s="131" customFormat="1" x14ac:dyDescent="0.35">
      <c r="A32" s="432">
        <f t="shared" si="4"/>
        <v>20</v>
      </c>
      <c r="B32" s="132"/>
      <c r="C32" s="124"/>
      <c r="D32" s="135"/>
      <c r="E32" s="124"/>
      <c r="F32" s="125"/>
      <c r="G32" s="125"/>
      <c r="H32" s="126"/>
      <c r="I32" s="127"/>
      <c r="J32" s="133"/>
      <c r="K32" s="134"/>
      <c r="L32" s="478">
        <f t="shared" si="5"/>
        <v>0</v>
      </c>
      <c r="M32" s="478">
        <f t="shared" si="6"/>
        <v>0</v>
      </c>
      <c r="N32" s="135"/>
      <c r="O32" s="79"/>
      <c r="P32" s="80">
        <f t="shared" si="7"/>
        <v>0</v>
      </c>
      <c r="Q32" s="82"/>
      <c r="R32" s="81"/>
      <c r="S32" s="336">
        <f t="shared" si="3"/>
        <v>0</v>
      </c>
      <c r="T32" s="624"/>
      <c r="U32" s="625"/>
      <c r="V32" s="625"/>
      <c r="W32" s="625"/>
      <c r="X32" s="626"/>
    </row>
    <row r="33" spans="1:24" s="131" customFormat="1" x14ac:dyDescent="0.35">
      <c r="A33" s="432">
        <f t="shared" si="4"/>
        <v>21</v>
      </c>
      <c r="B33" s="132"/>
      <c r="C33" s="124"/>
      <c r="D33" s="135"/>
      <c r="E33" s="124"/>
      <c r="F33" s="125"/>
      <c r="G33" s="125"/>
      <c r="H33" s="126"/>
      <c r="I33" s="127"/>
      <c r="J33" s="133"/>
      <c r="K33" s="134"/>
      <c r="L33" s="478">
        <f t="shared" si="5"/>
        <v>0</v>
      </c>
      <c r="M33" s="478">
        <f t="shared" si="6"/>
        <v>0</v>
      </c>
      <c r="N33" s="135"/>
      <c r="O33" s="79"/>
      <c r="P33" s="80">
        <f t="shared" si="7"/>
        <v>0</v>
      </c>
      <c r="Q33" s="82"/>
      <c r="R33" s="81"/>
      <c r="S33" s="336">
        <f t="shared" si="3"/>
        <v>0</v>
      </c>
      <c r="T33" s="624"/>
      <c r="U33" s="625"/>
      <c r="V33" s="625"/>
      <c r="W33" s="625"/>
      <c r="X33" s="626"/>
    </row>
    <row r="34" spans="1:24" s="131" customFormat="1" x14ac:dyDescent="0.35">
      <c r="A34" s="432">
        <f t="shared" si="4"/>
        <v>22</v>
      </c>
      <c r="B34" s="132"/>
      <c r="C34" s="124"/>
      <c r="D34" s="135"/>
      <c r="E34" s="124"/>
      <c r="F34" s="125"/>
      <c r="G34" s="125"/>
      <c r="H34" s="126"/>
      <c r="I34" s="127"/>
      <c r="J34" s="133"/>
      <c r="K34" s="134"/>
      <c r="L34" s="478">
        <f t="shared" si="5"/>
        <v>0</v>
      </c>
      <c r="M34" s="478">
        <f t="shared" si="6"/>
        <v>0</v>
      </c>
      <c r="N34" s="135"/>
      <c r="O34" s="79"/>
      <c r="P34" s="80">
        <f t="shared" si="7"/>
        <v>0</v>
      </c>
      <c r="Q34" s="82"/>
      <c r="R34" s="81"/>
      <c r="S34" s="336">
        <f t="shared" si="3"/>
        <v>0</v>
      </c>
      <c r="T34" s="624"/>
      <c r="U34" s="625"/>
      <c r="V34" s="625"/>
      <c r="W34" s="625"/>
      <c r="X34" s="626"/>
    </row>
    <row r="35" spans="1:24" s="131" customFormat="1" x14ac:dyDescent="0.35">
      <c r="A35" s="432">
        <f t="shared" si="4"/>
        <v>23</v>
      </c>
      <c r="B35" s="132"/>
      <c r="C35" s="124"/>
      <c r="D35" s="135"/>
      <c r="E35" s="124"/>
      <c r="F35" s="125"/>
      <c r="G35" s="125"/>
      <c r="H35" s="126"/>
      <c r="I35" s="127"/>
      <c r="J35" s="133"/>
      <c r="K35" s="134"/>
      <c r="L35" s="478">
        <f t="shared" si="5"/>
        <v>0</v>
      </c>
      <c r="M35" s="478">
        <f t="shared" si="6"/>
        <v>0</v>
      </c>
      <c r="N35" s="135"/>
      <c r="O35" s="79"/>
      <c r="P35" s="80">
        <f t="shared" si="7"/>
        <v>0</v>
      </c>
      <c r="Q35" s="82"/>
      <c r="R35" s="81"/>
      <c r="S35" s="336">
        <f t="shared" si="3"/>
        <v>0</v>
      </c>
      <c r="T35" s="624"/>
      <c r="U35" s="625"/>
      <c r="V35" s="625"/>
      <c r="W35" s="625"/>
      <c r="X35" s="626"/>
    </row>
    <row r="36" spans="1:24" s="131" customFormat="1" x14ac:dyDescent="0.35">
      <c r="A36" s="432">
        <f t="shared" si="4"/>
        <v>24</v>
      </c>
      <c r="B36" s="132"/>
      <c r="C36" s="124"/>
      <c r="D36" s="135"/>
      <c r="E36" s="124"/>
      <c r="F36" s="125"/>
      <c r="G36" s="125"/>
      <c r="H36" s="126"/>
      <c r="I36" s="127"/>
      <c r="J36" s="133"/>
      <c r="K36" s="134"/>
      <c r="L36" s="478">
        <f t="shared" si="5"/>
        <v>0</v>
      </c>
      <c r="M36" s="478">
        <f t="shared" si="6"/>
        <v>0</v>
      </c>
      <c r="N36" s="135"/>
      <c r="O36" s="79"/>
      <c r="P36" s="80">
        <f t="shared" si="7"/>
        <v>0</v>
      </c>
      <c r="Q36" s="82"/>
      <c r="R36" s="81"/>
      <c r="S36" s="336">
        <f t="shared" si="3"/>
        <v>0</v>
      </c>
      <c r="T36" s="624"/>
      <c r="U36" s="625"/>
      <c r="V36" s="625"/>
      <c r="W36" s="625"/>
      <c r="X36" s="626"/>
    </row>
    <row r="37" spans="1:24" s="131" customFormat="1" x14ac:dyDescent="0.35">
      <c r="A37" s="432">
        <f t="shared" si="4"/>
        <v>25</v>
      </c>
      <c r="B37" s="132"/>
      <c r="C37" s="124"/>
      <c r="D37" s="135"/>
      <c r="E37" s="124"/>
      <c r="F37" s="125"/>
      <c r="G37" s="125"/>
      <c r="H37" s="126"/>
      <c r="I37" s="127"/>
      <c r="J37" s="133"/>
      <c r="K37" s="134"/>
      <c r="L37" s="478">
        <f t="shared" si="0"/>
        <v>0</v>
      </c>
      <c r="M37" s="478">
        <f t="shared" si="1"/>
        <v>0</v>
      </c>
      <c r="N37" s="135"/>
      <c r="O37" s="79"/>
      <c r="P37" s="80">
        <f t="shared" si="2"/>
        <v>0</v>
      </c>
      <c r="Q37" s="82"/>
      <c r="R37" s="81"/>
      <c r="S37" s="336">
        <f t="shared" si="3"/>
        <v>0</v>
      </c>
      <c r="T37" s="624"/>
      <c r="U37" s="625"/>
      <c r="V37" s="625"/>
      <c r="W37" s="625"/>
      <c r="X37" s="626"/>
    </row>
    <row r="38" spans="1:24" s="131" customFormat="1" x14ac:dyDescent="0.35">
      <c r="A38" s="432">
        <f t="shared" si="4"/>
        <v>26</v>
      </c>
      <c r="B38" s="132"/>
      <c r="C38" s="124"/>
      <c r="D38" s="135"/>
      <c r="E38" s="124"/>
      <c r="F38" s="125"/>
      <c r="G38" s="125"/>
      <c r="H38" s="126"/>
      <c r="I38" s="127"/>
      <c r="J38" s="133"/>
      <c r="K38" s="134"/>
      <c r="L38" s="478">
        <f t="shared" si="0"/>
        <v>0</v>
      </c>
      <c r="M38" s="478">
        <f t="shared" si="1"/>
        <v>0</v>
      </c>
      <c r="N38" s="135"/>
      <c r="O38" s="79"/>
      <c r="P38" s="80">
        <f t="shared" si="2"/>
        <v>0</v>
      </c>
      <c r="Q38" s="82"/>
      <c r="R38" s="81"/>
      <c r="S38" s="336">
        <f t="shared" si="3"/>
        <v>0</v>
      </c>
      <c r="T38" s="624"/>
      <c r="U38" s="625"/>
      <c r="V38" s="625"/>
      <c r="W38" s="625"/>
      <c r="X38" s="626"/>
    </row>
    <row r="39" spans="1:24" s="131" customFormat="1" x14ac:dyDescent="0.35">
      <c r="A39" s="432">
        <f t="shared" si="4"/>
        <v>27</v>
      </c>
      <c r="B39" s="132"/>
      <c r="C39" s="124"/>
      <c r="D39" s="135"/>
      <c r="E39" s="124"/>
      <c r="F39" s="125"/>
      <c r="G39" s="125"/>
      <c r="H39" s="126"/>
      <c r="I39" s="127"/>
      <c r="J39" s="133"/>
      <c r="K39" s="134"/>
      <c r="L39" s="478">
        <f t="shared" si="0"/>
        <v>0</v>
      </c>
      <c r="M39" s="478">
        <f t="shared" si="1"/>
        <v>0</v>
      </c>
      <c r="N39" s="135"/>
      <c r="O39" s="79"/>
      <c r="P39" s="80">
        <f t="shared" si="2"/>
        <v>0</v>
      </c>
      <c r="Q39" s="82"/>
      <c r="R39" s="81"/>
      <c r="S39" s="336">
        <f t="shared" si="3"/>
        <v>0</v>
      </c>
      <c r="T39" s="624"/>
      <c r="U39" s="625"/>
      <c r="V39" s="625"/>
      <c r="W39" s="625"/>
      <c r="X39" s="626"/>
    </row>
    <row r="40" spans="1:24" s="131" customFormat="1" x14ac:dyDescent="0.35">
      <c r="A40" s="432">
        <f t="shared" si="4"/>
        <v>28</v>
      </c>
      <c r="B40" s="132"/>
      <c r="C40" s="124"/>
      <c r="D40" s="135"/>
      <c r="E40" s="124"/>
      <c r="F40" s="125"/>
      <c r="G40" s="125"/>
      <c r="H40" s="126"/>
      <c r="I40" s="127"/>
      <c r="J40" s="133"/>
      <c r="K40" s="134"/>
      <c r="L40" s="478">
        <f t="shared" si="0"/>
        <v>0</v>
      </c>
      <c r="M40" s="478">
        <f t="shared" si="1"/>
        <v>0</v>
      </c>
      <c r="N40" s="135"/>
      <c r="O40" s="79"/>
      <c r="P40" s="80">
        <f t="shared" si="2"/>
        <v>0</v>
      </c>
      <c r="Q40" s="82"/>
      <c r="R40" s="81"/>
      <c r="S40" s="336">
        <f t="shared" si="3"/>
        <v>0</v>
      </c>
      <c r="T40" s="624"/>
      <c r="U40" s="625"/>
      <c r="V40" s="625"/>
      <c r="W40" s="625"/>
      <c r="X40" s="626"/>
    </row>
    <row r="41" spans="1:24" s="131" customFormat="1" x14ac:dyDescent="0.35">
      <c r="A41" s="432">
        <f t="shared" si="4"/>
        <v>29</v>
      </c>
      <c r="B41" s="132"/>
      <c r="C41" s="124"/>
      <c r="D41" s="135"/>
      <c r="E41" s="124"/>
      <c r="F41" s="125"/>
      <c r="G41" s="125"/>
      <c r="H41" s="126"/>
      <c r="I41" s="127"/>
      <c r="J41" s="133"/>
      <c r="K41" s="134"/>
      <c r="L41" s="478">
        <f t="shared" si="0"/>
        <v>0</v>
      </c>
      <c r="M41" s="478">
        <f t="shared" si="1"/>
        <v>0</v>
      </c>
      <c r="N41" s="135"/>
      <c r="O41" s="79"/>
      <c r="P41" s="80">
        <f t="shared" si="2"/>
        <v>0</v>
      </c>
      <c r="Q41" s="82"/>
      <c r="R41" s="81"/>
      <c r="S41" s="336">
        <f t="shared" si="3"/>
        <v>0</v>
      </c>
      <c r="T41" s="624"/>
      <c r="U41" s="625"/>
      <c r="V41" s="625"/>
      <c r="W41" s="625"/>
      <c r="X41" s="626"/>
    </row>
    <row r="42" spans="1:24" s="131" customFormat="1" x14ac:dyDescent="0.35">
      <c r="A42" s="432">
        <f t="shared" si="4"/>
        <v>30</v>
      </c>
      <c r="B42" s="132"/>
      <c r="C42" s="124"/>
      <c r="D42" s="135"/>
      <c r="E42" s="124"/>
      <c r="F42" s="125"/>
      <c r="G42" s="125"/>
      <c r="H42" s="126"/>
      <c r="I42" s="127"/>
      <c r="J42" s="133"/>
      <c r="K42" s="134"/>
      <c r="L42" s="478">
        <f t="shared" si="0"/>
        <v>0</v>
      </c>
      <c r="M42" s="478">
        <f t="shared" si="1"/>
        <v>0</v>
      </c>
      <c r="N42" s="135"/>
      <c r="O42" s="79"/>
      <c r="P42" s="80">
        <f t="shared" si="2"/>
        <v>0</v>
      </c>
      <c r="Q42" s="82"/>
      <c r="R42" s="81"/>
      <c r="S42" s="336">
        <f t="shared" si="3"/>
        <v>0</v>
      </c>
      <c r="T42" s="624"/>
      <c r="U42" s="625"/>
      <c r="V42" s="625"/>
      <c r="W42" s="625"/>
      <c r="X42" s="626"/>
    </row>
    <row r="43" spans="1:24" s="102" customFormat="1" x14ac:dyDescent="0.35">
      <c r="A43" s="432">
        <f t="shared" si="4"/>
        <v>31</v>
      </c>
      <c r="B43" s="132"/>
      <c r="C43" s="124"/>
      <c r="D43" s="135"/>
      <c r="E43" s="124"/>
      <c r="F43" s="125"/>
      <c r="G43" s="125"/>
      <c r="H43" s="126"/>
      <c r="I43" s="127"/>
      <c r="J43" s="133"/>
      <c r="K43" s="134"/>
      <c r="L43" s="478">
        <f t="shared" ref="L43:L98" si="8">IF(K43="",I43,I43/K43)</f>
        <v>0</v>
      </c>
      <c r="M43" s="478">
        <f t="shared" ref="M43:M98" si="9">IF(K43="",J43,J43/K43)</f>
        <v>0</v>
      </c>
      <c r="N43" s="135"/>
      <c r="O43" s="79"/>
      <c r="P43" s="80">
        <f t="shared" ref="P43" si="10">IF(O43&gt;0,(I43+J43)/O43,L43+M43)</f>
        <v>0</v>
      </c>
      <c r="Q43" s="82"/>
      <c r="R43" s="81"/>
      <c r="S43" s="336">
        <f t="shared" si="3"/>
        <v>0</v>
      </c>
      <c r="T43" s="624"/>
      <c r="U43" s="625"/>
      <c r="V43" s="625"/>
      <c r="W43" s="625"/>
      <c r="X43" s="626"/>
    </row>
    <row r="44" spans="1:24" s="102" customFormat="1" x14ac:dyDescent="0.35">
      <c r="A44" s="432">
        <f t="shared" si="4"/>
        <v>32</v>
      </c>
      <c r="B44" s="132"/>
      <c r="C44" s="124"/>
      <c r="D44" s="135"/>
      <c r="E44" s="124"/>
      <c r="F44" s="125"/>
      <c r="G44" s="125"/>
      <c r="H44" s="126"/>
      <c r="I44" s="127"/>
      <c r="J44" s="133"/>
      <c r="K44" s="134"/>
      <c r="L44" s="478">
        <f t="shared" si="8"/>
        <v>0</v>
      </c>
      <c r="M44" s="478">
        <f t="shared" si="9"/>
        <v>0</v>
      </c>
      <c r="N44" s="135"/>
      <c r="O44" s="79"/>
      <c r="P44" s="80">
        <f t="shared" ref="P44:P98" si="11">IF(O44&gt;0,(I44+J44)/O44,L44+M44)</f>
        <v>0</v>
      </c>
      <c r="Q44" s="82"/>
      <c r="R44" s="81"/>
      <c r="S44" s="336">
        <f t="shared" si="3"/>
        <v>0</v>
      </c>
      <c r="T44" s="624"/>
      <c r="U44" s="625"/>
      <c r="V44" s="625"/>
      <c r="W44" s="625"/>
      <c r="X44" s="626"/>
    </row>
    <row r="45" spans="1:24" s="102" customFormat="1" x14ac:dyDescent="0.35">
      <c r="A45" s="432">
        <f t="shared" si="4"/>
        <v>33</v>
      </c>
      <c r="B45" s="132"/>
      <c r="C45" s="124"/>
      <c r="D45" s="135"/>
      <c r="E45" s="124"/>
      <c r="F45" s="125"/>
      <c r="G45" s="125"/>
      <c r="H45" s="126"/>
      <c r="I45" s="127"/>
      <c r="J45" s="133"/>
      <c r="K45" s="134"/>
      <c r="L45" s="478">
        <f t="shared" si="8"/>
        <v>0</v>
      </c>
      <c r="M45" s="478">
        <f t="shared" si="9"/>
        <v>0</v>
      </c>
      <c r="N45" s="135"/>
      <c r="O45" s="79"/>
      <c r="P45" s="80">
        <f t="shared" si="11"/>
        <v>0</v>
      </c>
      <c r="Q45" s="82"/>
      <c r="R45" s="81"/>
      <c r="S45" s="336">
        <f t="shared" si="3"/>
        <v>0</v>
      </c>
      <c r="T45" s="624"/>
      <c r="U45" s="625"/>
      <c r="V45" s="625"/>
      <c r="W45" s="625"/>
      <c r="X45" s="626"/>
    </row>
    <row r="46" spans="1:24" s="102" customFormat="1" ht="12.65" customHeight="1" x14ac:dyDescent="0.35">
      <c r="A46" s="432">
        <f t="shared" si="4"/>
        <v>34</v>
      </c>
      <c r="B46" s="132"/>
      <c r="C46" s="124"/>
      <c r="D46" s="135"/>
      <c r="E46" s="124"/>
      <c r="F46" s="125"/>
      <c r="G46" s="125"/>
      <c r="H46" s="126"/>
      <c r="I46" s="127"/>
      <c r="J46" s="133"/>
      <c r="K46" s="134"/>
      <c r="L46" s="478">
        <f t="shared" si="8"/>
        <v>0</v>
      </c>
      <c r="M46" s="478">
        <f t="shared" si="9"/>
        <v>0</v>
      </c>
      <c r="N46" s="135"/>
      <c r="O46" s="79"/>
      <c r="P46" s="80">
        <f t="shared" si="11"/>
        <v>0</v>
      </c>
      <c r="Q46" s="82"/>
      <c r="R46" s="81"/>
      <c r="S46" s="336">
        <f t="shared" si="3"/>
        <v>0</v>
      </c>
      <c r="T46" s="624"/>
      <c r="U46" s="625"/>
      <c r="V46" s="625"/>
      <c r="W46" s="625"/>
      <c r="X46" s="626"/>
    </row>
    <row r="47" spans="1:24" s="102" customFormat="1" x14ac:dyDescent="0.35">
      <c r="A47" s="432">
        <f t="shared" si="4"/>
        <v>35</v>
      </c>
      <c r="B47" s="132"/>
      <c r="C47" s="124"/>
      <c r="D47" s="135"/>
      <c r="E47" s="124"/>
      <c r="F47" s="125"/>
      <c r="G47" s="125"/>
      <c r="H47" s="126"/>
      <c r="I47" s="127"/>
      <c r="J47" s="133"/>
      <c r="K47" s="134"/>
      <c r="L47" s="478">
        <f t="shared" si="8"/>
        <v>0</v>
      </c>
      <c r="M47" s="478">
        <f t="shared" si="9"/>
        <v>0</v>
      </c>
      <c r="N47" s="135"/>
      <c r="O47" s="79"/>
      <c r="P47" s="80">
        <f t="shared" si="11"/>
        <v>0</v>
      </c>
      <c r="Q47" s="82"/>
      <c r="R47" s="81"/>
      <c r="S47" s="336">
        <f t="shared" si="3"/>
        <v>0</v>
      </c>
      <c r="T47" s="624"/>
      <c r="U47" s="625"/>
      <c r="V47" s="625"/>
      <c r="W47" s="625"/>
      <c r="X47" s="626"/>
    </row>
    <row r="48" spans="1:24" s="102" customFormat="1" ht="15" customHeight="1" x14ac:dyDescent="0.35">
      <c r="A48" s="432">
        <f t="shared" si="4"/>
        <v>36</v>
      </c>
      <c r="B48" s="132"/>
      <c r="C48" s="124"/>
      <c r="D48" s="135"/>
      <c r="E48" s="124"/>
      <c r="F48" s="125"/>
      <c r="G48" s="125"/>
      <c r="H48" s="126"/>
      <c r="I48" s="127"/>
      <c r="J48" s="133"/>
      <c r="K48" s="134"/>
      <c r="L48" s="478">
        <f t="shared" si="8"/>
        <v>0</v>
      </c>
      <c r="M48" s="478">
        <f t="shared" si="9"/>
        <v>0</v>
      </c>
      <c r="N48" s="135"/>
      <c r="O48" s="79"/>
      <c r="P48" s="80">
        <f t="shared" si="11"/>
        <v>0</v>
      </c>
      <c r="Q48" s="82"/>
      <c r="R48" s="81"/>
      <c r="S48" s="336">
        <f t="shared" si="3"/>
        <v>0</v>
      </c>
      <c r="T48" s="624"/>
      <c r="U48" s="625"/>
      <c r="V48" s="625"/>
      <c r="W48" s="625"/>
      <c r="X48" s="626"/>
    </row>
    <row r="49" spans="1:24" s="102" customFormat="1" x14ac:dyDescent="0.35">
      <c r="A49" s="432">
        <f t="shared" si="4"/>
        <v>37</v>
      </c>
      <c r="B49" s="132"/>
      <c r="C49" s="124"/>
      <c r="D49" s="135"/>
      <c r="E49" s="124"/>
      <c r="F49" s="125"/>
      <c r="G49" s="125"/>
      <c r="H49" s="126"/>
      <c r="I49" s="127"/>
      <c r="J49" s="133"/>
      <c r="K49" s="134"/>
      <c r="L49" s="478">
        <f t="shared" si="8"/>
        <v>0</v>
      </c>
      <c r="M49" s="478">
        <f t="shared" si="9"/>
        <v>0</v>
      </c>
      <c r="N49" s="135"/>
      <c r="O49" s="79"/>
      <c r="P49" s="80">
        <f t="shared" si="11"/>
        <v>0</v>
      </c>
      <c r="Q49" s="82"/>
      <c r="R49" s="81"/>
      <c r="S49" s="336">
        <f t="shared" si="3"/>
        <v>0</v>
      </c>
      <c r="T49" s="624"/>
      <c r="U49" s="625"/>
      <c r="V49" s="625"/>
      <c r="W49" s="625"/>
      <c r="X49" s="626"/>
    </row>
    <row r="50" spans="1:24" s="102" customFormat="1" ht="15.75" customHeight="1" x14ac:dyDescent="0.35">
      <c r="A50" s="432">
        <f t="shared" si="4"/>
        <v>38</v>
      </c>
      <c r="B50" s="132"/>
      <c r="C50" s="124"/>
      <c r="D50" s="135"/>
      <c r="E50" s="124"/>
      <c r="F50" s="125"/>
      <c r="G50" s="125"/>
      <c r="H50" s="126"/>
      <c r="I50" s="127"/>
      <c r="J50" s="133"/>
      <c r="K50" s="134"/>
      <c r="L50" s="478">
        <f t="shared" si="8"/>
        <v>0</v>
      </c>
      <c r="M50" s="478">
        <f t="shared" si="9"/>
        <v>0</v>
      </c>
      <c r="N50" s="135"/>
      <c r="O50" s="79"/>
      <c r="P50" s="80">
        <f t="shared" si="11"/>
        <v>0</v>
      </c>
      <c r="Q50" s="82"/>
      <c r="R50" s="81"/>
      <c r="S50" s="336">
        <f t="shared" si="3"/>
        <v>0</v>
      </c>
      <c r="T50" s="624"/>
      <c r="U50" s="625"/>
      <c r="V50" s="625"/>
      <c r="W50" s="625"/>
      <c r="X50" s="626"/>
    </row>
    <row r="51" spans="1:24" x14ac:dyDescent="0.35">
      <c r="A51" s="432">
        <f t="shared" si="4"/>
        <v>39</v>
      </c>
      <c r="B51" s="132"/>
      <c r="C51" s="124"/>
      <c r="D51" s="135"/>
      <c r="E51" s="124"/>
      <c r="F51" s="125"/>
      <c r="G51" s="125"/>
      <c r="H51" s="126"/>
      <c r="I51" s="127"/>
      <c r="J51" s="133"/>
      <c r="K51" s="134"/>
      <c r="L51" s="478">
        <f t="shared" si="8"/>
        <v>0</v>
      </c>
      <c r="M51" s="478">
        <f t="shared" si="9"/>
        <v>0</v>
      </c>
      <c r="N51" s="135"/>
      <c r="O51" s="79"/>
      <c r="P51" s="80">
        <f t="shared" si="11"/>
        <v>0</v>
      </c>
      <c r="Q51" s="82"/>
      <c r="R51" s="81"/>
      <c r="S51" s="336">
        <f t="shared" si="3"/>
        <v>0</v>
      </c>
      <c r="T51" s="624"/>
      <c r="U51" s="625"/>
      <c r="V51" s="625"/>
      <c r="W51" s="625"/>
      <c r="X51" s="626"/>
    </row>
    <row r="52" spans="1:24" x14ac:dyDescent="0.35">
      <c r="A52" s="432">
        <f t="shared" si="4"/>
        <v>40</v>
      </c>
      <c r="B52" s="132"/>
      <c r="C52" s="124"/>
      <c r="D52" s="135"/>
      <c r="E52" s="124"/>
      <c r="F52" s="125"/>
      <c r="G52" s="125"/>
      <c r="H52" s="126"/>
      <c r="I52" s="127"/>
      <c r="J52" s="133"/>
      <c r="K52" s="134"/>
      <c r="L52" s="478">
        <f t="shared" si="8"/>
        <v>0</v>
      </c>
      <c r="M52" s="478">
        <f t="shared" si="9"/>
        <v>0</v>
      </c>
      <c r="N52" s="135"/>
      <c r="O52" s="79"/>
      <c r="P52" s="80">
        <f t="shared" si="11"/>
        <v>0</v>
      </c>
      <c r="Q52" s="82"/>
      <c r="R52" s="81"/>
      <c r="S52" s="336">
        <f t="shared" si="3"/>
        <v>0</v>
      </c>
      <c r="T52" s="624"/>
      <c r="U52" s="625"/>
      <c r="V52" s="625"/>
      <c r="W52" s="625"/>
      <c r="X52" s="626"/>
    </row>
    <row r="53" spans="1:24" x14ac:dyDescent="0.35">
      <c r="A53" s="432">
        <f t="shared" si="4"/>
        <v>41</v>
      </c>
      <c r="B53" s="132"/>
      <c r="C53" s="124"/>
      <c r="D53" s="135"/>
      <c r="E53" s="124"/>
      <c r="F53" s="125"/>
      <c r="G53" s="125"/>
      <c r="H53" s="126"/>
      <c r="I53" s="127"/>
      <c r="J53" s="133"/>
      <c r="K53" s="134"/>
      <c r="L53" s="478">
        <f t="shared" si="8"/>
        <v>0</v>
      </c>
      <c r="M53" s="478">
        <f t="shared" si="9"/>
        <v>0</v>
      </c>
      <c r="N53" s="135"/>
      <c r="O53" s="79"/>
      <c r="P53" s="80">
        <f t="shared" si="11"/>
        <v>0</v>
      </c>
      <c r="Q53" s="82"/>
      <c r="R53" s="81"/>
      <c r="S53" s="336">
        <f t="shared" si="3"/>
        <v>0</v>
      </c>
      <c r="T53" s="624"/>
      <c r="U53" s="625"/>
      <c r="V53" s="625"/>
      <c r="W53" s="625"/>
      <c r="X53" s="626"/>
    </row>
    <row r="54" spans="1:24" x14ac:dyDescent="0.35">
      <c r="A54" s="432">
        <f t="shared" si="4"/>
        <v>42</v>
      </c>
      <c r="B54" s="132"/>
      <c r="C54" s="124"/>
      <c r="D54" s="135"/>
      <c r="E54" s="124"/>
      <c r="F54" s="125"/>
      <c r="G54" s="125"/>
      <c r="H54" s="126"/>
      <c r="I54" s="127"/>
      <c r="J54" s="133"/>
      <c r="K54" s="134"/>
      <c r="L54" s="478">
        <f t="shared" si="8"/>
        <v>0</v>
      </c>
      <c r="M54" s="478">
        <f t="shared" si="9"/>
        <v>0</v>
      </c>
      <c r="N54" s="135"/>
      <c r="O54" s="79"/>
      <c r="P54" s="80">
        <f t="shared" si="11"/>
        <v>0</v>
      </c>
      <c r="Q54" s="82"/>
      <c r="R54" s="81"/>
      <c r="S54" s="336">
        <f t="shared" si="3"/>
        <v>0</v>
      </c>
      <c r="T54" s="624"/>
      <c r="U54" s="625"/>
      <c r="V54" s="625"/>
      <c r="W54" s="625"/>
      <c r="X54" s="626"/>
    </row>
    <row r="55" spans="1:24" x14ac:dyDescent="0.35">
      <c r="A55" s="432">
        <f t="shared" si="4"/>
        <v>43</v>
      </c>
      <c r="B55" s="132"/>
      <c r="C55" s="124"/>
      <c r="D55" s="135"/>
      <c r="E55" s="124"/>
      <c r="F55" s="125"/>
      <c r="G55" s="125"/>
      <c r="H55" s="126"/>
      <c r="I55" s="127"/>
      <c r="J55" s="133"/>
      <c r="K55" s="134"/>
      <c r="L55" s="478">
        <f t="shared" si="8"/>
        <v>0</v>
      </c>
      <c r="M55" s="478">
        <f t="shared" si="9"/>
        <v>0</v>
      </c>
      <c r="N55" s="135"/>
      <c r="O55" s="79"/>
      <c r="P55" s="80">
        <f t="shared" si="11"/>
        <v>0</v>
      </c>
      <c r="Q55" s="82"/>
      <c r="R55" s="81"/>
      <c r="S55" s="336">
        <f t="shared" si="3"/>
        <v>0</v>
      </c>
      <c r="T55" s="624"/>
      <c r="U55" s="625"/>
      <c r="V55" s="625"/>
      <c r="W55" s="625"/>
      <c r="X55" s="626"/>
    </row>
    <row r="56" spans="1:24" x14ac:dyDescent="0.35">
      <c r="A56" s="432">
        <f t="shared" si="4"/>
        <v>44</v>
      </c>
      <c r="B56" s="132"/>
      <c r="C56" s="124"/>
      <c r="D56" s="135"/>
      <c r="E56" s="124"/>
      <c r="F56" s="125"/>
      <c r="G56" s="125"/>
      <c r="H56" s="126"/>
      <c r="I56" s="127"/>
      <c r="J56" s="133"/>
      <c r="K56" s="134"/>
      <c r="L56" s="478">
        <f t="shared" si="8"/>
        <v>0</v>
      </c>
      <c r="M56" s="478">
        <f t="shared" si="9"/>
        <v>0</v>
      </c>
      <c r="N56" s="135"/>
      <c r="O56" s="79"/>
      <c r="P56" s="80">
        <f t="shared" si="11"/>
        <v>0</v>
      </c>
      <c r="Q56" s="82"/>
      <c r="R56" s="81"/>
      <c r="S56" s="336">
        <f t="shared" si="3"/>
        <v>0</v>
      </c>
      <c r="T56" s="624"/>
      <c r="U56" s="625"/>
      <c r="V56" s="625"/>
      <c r="W56" s="625"/>
      <c r="X56" s="626"/>
    </row>
    <row r="57" spans="1:24" x14ac:dyDescent="0.35">
      <c r="A57" s="432">
        <f t="shared" si="4"/>
        <v>45</v>
      </c>
      <c r="B57" s="132"/>
      <c r="C57" s="124"/>
      <c r="D57" s="135"/>
      <c r="E57" s="124"/>
      <c r="F57" s="125"/>
      <c r="G57" s="125"/>
      <c r="H57" s="126"/>
      <c r="I57" s="127"/>
      <c r="J57" s="133"/>
      <c r="K57" s="134"/>
      <c r="L57" s="478">
        <f t="shared" si="8"/>
        <v>0</v>
      </c>
      <c r="M57" s="478">
        <f t="shared" si="9"/>
        <v>0</v>
      </c>
      <c r="N57" s="135"/>
      <c r="O57" s="79"/>
      <c r="P57" s="80">
        <f t="shared" si="11"/>
        <v>0</v>
      </c>
      <c r="Q57" s="82"/>
      <c r="R57" s="81"/>
      <c r="S57" s="336">
        <f t="shared" si="3"/>
        <v>0</v>
      </c>
      <c r="T57" s="624"/>
      <c r="U57" s="625"/>
      <c r="V57" s="625"/>
      <c r="W57" s="625"/>
      <c r="X57" s="626"/>
    </row>
    <row r="58" spans="1:24" x14ac:dyDescent="0.35">
      <c r="A58" s="432">
        <f t="shared" si="4"/>
        <v>46</v>
      </c>
      <c r="B58" s="132"/>
      <c r="C58" s="124"/>
      <c r="D58" s="135"/>
      <c r="E58" s="124"/>
      <c r="F58" s="125"/>
      <c r="G58" s="125"/>
      <c r="H58" s="126"/>
      <c r="I58" s="127"/>
      <c r="J58" s="133"/>
      <c r="K58" s="134"/>
      <c r="L58" s="478">
        <f t="shared" si="8"/>
        <v>0</v>
      </c>
      <c r="M58" s="478">
        <f t="shared" si="9"/>
        <v>0</v>
      </c>
      <c r="N58" s="135"/>
      <c r="O58" s="79"/>
      <c r="P58" s="80">
        <f t="shared" si="11"/>
        <v>0</v>
      </c>
      <c r="Q58" s="82"/>
      <c r="R58" s="81"/>
      <c r="S58" s="336">
        <f t="shared" si="3"/>
        <v>0</v>
      </c>
      <c r="T58" s="624"/>
      <c r="U58" s="625"/>
      <c r="V58" s="625"/>
      <c r="W58" s="625"/>
      <c r="X58" s="626"/>
    </row>
    <row r="59" spans="1:24" x14ac:dyDescent="0.35">
      <c r="A59" s="432">
        <f t="shared" si="4"/>
        <v>47</v>
      </c>
      <c r="B59" s="132"/>
      <c r="C59" s="124"/>
      <c r="D59" s="135"/>
      <c r="E59" s="124"/>
      <c r="F59" s="125"/>
      <c r="G59" s="125"/>
      <c r="H59" s="126"/>
      <c r="I59" s="127"/>
      <c r="J59" s="133"/>
      <c r="K59" s="134"/>
      <c r="L59" s="478">
        <f t="shared" si="8"/>
        <v>0</v>
      </c>
      <c r="M59" s="478">
        <f t="shared" si="9"/>
        <v>0</v>
      </c>
      <c r="N59" s="135"/>
      <c r="O59" s="79"/>
      <c r="P59" s="80">
        <f t="shared" si="11"/>
        <v>0</v>
      </c>
      <c r="Q59" s="82"/>
      <c r="R59" s="81"/>
      <c r="S59" s="336">
        <f t="shared" si="3"/>
        <v>0</v>
      </c>
      <c r="T59" s="624"/>
      <c r="U59" s="625"/>
      <c r="V59" s="625"/>
      <c r="W59" s="625"/>
      <c r="X59" s="626"/>
    </row>
    <row r="60" spans="1:24" x14ac:dyDescent="0.35">
      <c r="A60" s="432">
        <f t="shared" si="4"/>
        <v>48</v>
      </c>
      <c r="B60" s="132"/>
      <c r="C60" s="124"/>
      <c r="D60" s="135"/>
      <c r="E60" s="124"/>
      <c r="F60" s="125"/>
      <c r="G60" s="125"/>
      <c r="H60" s="126"/>
      <c r="I60" s="127"/>
      <c r="J60" s="133"/>
      <c r="K60" s="134"/>
      <c r="L60" s="478">
        <f t="shared" si="8"/>
        <v>0</v>
      </c>
      <c r="M60" s="478">
        <f t="shared" si="9"/>
        <v>0</v>
      </c>
      <c r="N60" s="135"/>
      <c r="O60" s="79"/>
      <c r="P60" s="80">
        <f t="shared" si="11"/>
        <v>0</v>
      </c>
      <c r="Q60" s="82"/>
      <c r="R60" s="81"/>
      <c r="S60" s="336">
        <f t="shared" si="3"/>
        <v>0</v>
      </c>
      <c r="T60" s="624"/>
      <c r="U60" s="625"/>
      <c r="V60" s="625"/>
      <c r="W60" s="625"/>
      <c r="X60" s="626"/>
    </row>
    <row r="61" spans="1:24" x14ac:dyDescent="0.35">
      <c r="A61" s="432">
        <f t="shared" si="4"/>
        <v>49</v>
      </c>
      <c r="B61" s="132"/>
      <c r="C61" s="124"/>
      <c r="D61" s="135"/>
      <c r="E61" s="124"/>
      <c r="F61" s="125"/>
      <c r="G61" s="125"/>
      <c r="H61" s="126"/>
      <c r="I61" s="127"/>
      <c r="J61" s="133"/>
      <c r="K61" s="134"/>
      <c r="L61" s="478">
        <f t="shared" si="8"/>
        <v>0</v>
      </c>
      <c r="M61" s="478">
        <f t="shared" si="9"/>
        <v>0</v>
      </c>
      <c r="N61" s="135"/>
      <c r="O61" s="79"/>
      <c r="P61" s="80">
        <f t="shared" si="11"/>
        <v>0</v>
      </c>
      <c r="Q61" s="82"/>
      <c r="R61" s="81"/>
      <c r="S61" s="336">
        <f t="shared" si="3"/>
        <v>0</v>
      </c>
      <c r="T61" s="624"/>
      <c r="U61" s="625"/>
      <c r="V61" s="625"/>
      <c r="W61" s="625"/>
      <c r="X61" s="626"/>
    </row>
    <row r="62" spans="1:24" x14ac:dyDescent="0.35">
      <c r="A62" s="432">
        <f t="shared" si="4"/>
        <v>50</v>
      </c>
      <c r="B62" s="132"/>
      <c r="C62" s="124"/>
      <c r="D62" s="135"/>
      <c r="E62" s="124"/>
      <c r="F62" s="125"/>
      <c r="G62" s="125"/>
      <c r="H62" s="126"/>
      <c r="I62" s="127"/>
      <c r="J62" s="133"/>
      <c r="K62" s="134"/>
      <c r="L62" s="478">
        <f t="shared" si="8"/>
        <v>0</v>
      </c>
      <c r="M62" s="478">
        <f t="shared" si="9"/>
        <v>0</v>
      </c>
      <c r="N62" s="135"/>
      <c r="O62" s="79"/>
      <c r="P62" s="80">
        <f t="shared" si="11"/>
        <v>0</v>
      </c>
      <c r="Q62" s="82"/>
      <c r="R62" s="81"/>
      <c r="S62" s="336">
        <f t="shared" si="3"/>
        <v>0</v>
      </c>
      <c r="T62" s="624"/>
      <c r="U62" s="625"/>
      <c r="V62" s="625"/>
      <c r="W62" s="625"/>
      <c r="X62" s="626"/>
    </row>
    <row r="63" spans="1:24" x14ac:dyDescent="0.35">
      <c r="A63" s="432">
        <f t="shared" si="4"/>
        <v>51</v>
      </c>
      <c r="B63" s="132"/>
      <c r="C63" s="124"/>
      <c r="D63" s="135"/>
      <c r="E63" s="124"/>
      <c r="F63" s="125"/>
      <c r="G63" s="125"/>
      <c r="H63" s="126"/>
      <c r="I63" s="127"/>
      <c r="J63" s="133"/>
      <c r="K63" s="134"/>
      <c r="L63" s="478">
        <f t="shared" si="8"/>
        <v>0</v>
      </c>
      <c r="M63" s="478">
        <f t="shared" si="9"/>
        <v>0</v>
      </c>
      <c r="N63" s="135"/>
      <c r="O63" s="79"/>
      <c r="P63" s="80">
        <f t="shared" si="11"/>
        <v>0</v>
      </c>
      <c r="Q63" s="82"/>
      <c r="R63" s="81"/>
      <c r="S63" s="336">
        <f t="shared" si="3"/>
        <v>0</v>
      </c>
      <c r="T63" s="624"/>
      <c r="U63" s="625"/>
      <c r="V63" s="625"/>
      <c r="W63" s="625"/>
      <c r="X63" s="626"/>
    </row>
    <row r="64" spans="1:24" x14ac:dyDescent="0.35">
      <c r="A64" s="432">
        <f t="shared" si="4"/>
        <v>52</v>
      </c>
      <c r="B64" s="132"/>
      <c r="C64" s="124"/>
      <c r="D64" s="135"/>
      <c r="E64" s="124"/>
      <c r="F64" s="125"/>
      <c r="G64" s="125"/>
      <c r="H64" s="126"/>
      <c r="I64" s="127"/>
      <c r="J64" s="133"/>
      <c r="K64" s="134"/>
      <c r="L64" s="478">
        <f t="shared" si="8"/>
        <v>0</v>
      </c>
      <c r="M64" s="478">
        <f t="shared" si="9"/>
        <v>0</v>
      </c>
      <c r="N64" s="135"/>
      <c r="O64" s="79"/>
      <c r="P64" s="80">
        <f t="shared" si="11"/>
        <v>0</v>
      </c>
      <c r="Q64" s="82"/>
      <c r="R64" s="81"/>
      <c r="S64" s="336">
        <f t="shared" si="3"/>
        <v>0</v>
      </c>
      <c r="T64" s="624"/>
      <c r="U64" s="625"/>
      <c r="V64" s="625"/>
      <c r="W64" s="625"/>
      <c r="X64" s="626"/>
    </row>
    <row r="65" spans="1:24" x14ac:dyDescent="0.35">
      <c r="A65" s="432">
        <f t="shared" si="4"/>
        <v>53</v>
      </c>
      <c r="B65" s="132"/>
      <c r="C65" s="124"/>
      <c r="D65" s="135"/>
      <c r="E65" s="124"/>
      <c r="F65" s="125"/>
      <c r="G65" s="125"/>
      <c r="H65" s="126"/>
      <c r="I65" s="127"/>
      <c r="J65" s="133"/>
      <c r="K65" s="134"/>
      <c r="L65" s="478">
        <f t="shared" si="8"/>
        <v>0</v>
      </c>
      <c r="M65" s="478">
        <f t="shared" si="9"/>
        <v>0</v>
      </c>
      <c r="N65" s="135"/>
      <c r="O65" s="79"/>
      <c r="P65" s="80">
        <f t="shared" si="11"/>
        <v>0</v>
      </c>
      <c r="Q65" s="82"/>
      <c r="R65" s="81"/>
      <c r="S65" s="336">
        <f t="shared" si="3"/>
        <v>0</v>
      </c>
      <c r="T65" s="624"/>
      <c r="U65" s="625"/>
      <c r="V65" s="625"/>
      <c r="W65" s="625"/>
      <c r="X65" s="626"/>
    </row>
    <row r="66" spans="1:24" x14ac:dyDescent="0.35">
      <c r="A66" s="432">
        <f t="shared" si="4"/>
        <v>54</v>
      </c>
      <c r="B66" s="132"/>
      <c r="C66" s="124"/>
      <c r="D66" s="135"/>
      <c r="E66" s="124"/>
      <c r="F66" s="125"/>
      <c r="G66" s="125"/>
      <c r="H66" s="126"/>
      <c r="I66" s="127"/>
      <c r="J66" s="133"/>
      <c r="K66" s="134"/>
      <c r="L66" s="478">
        <f t="shared" si="8"/>
        <v>0</v>
      </c>
      <c r="M66" s="478">
        <f t="shared" si="9"/>
        <v>0</v>
      </c>
      <c r="N66" s="135"/>
      <c r="O66" s="79"/>
      <c r="P66" s="80">
        <f t="shared" si="11"/>
        <v>0</v>
      </c>
      <c r="Q66" s="82"/>
      <c r="R66" s="81"/>
      <c r="S66" s="336">
        <f t="shared" si="3"/>
        <v>0</v>
      </c>
      <c r="T66" s="624"/>
      <c r="U66" s="625"/>
      <c r="V66" s="625"/>
      <c r="W66" s="625"/>
      <c r="X66" s="626"/>
    </row>
    <row r="67" spans="1:24" x14ac:dyDescent="0.35">
      <c r="A67" s="432">
        <f t="shared" si="4"/>
        <v>55</v>
      </c>
      <c r="B67" s="132"/>
      <c r="C67" s="124"/>
      <c r="D67" s="135"/>
      <c r="E67" s="124"/>
      <c r="F67" s="125"/>
      <c r="G67" s="125"/>
      <c r="H67" s="126"/>
      <c r="I67" s="127"/>
      <c r="J67" s="133"/>
      <c r="K67" s="134"/>
      <c r="L67" s="478">
        <f t="shared" si="8"/>
        <v>0</v>
      </c>
      <c r="M67" s="478">
        <f t="shared" si="9"/>
        <v>0</v>
      </c>
      <c r="N67" s="135"/>
      <c r="O67" s="79"/>
      <c r="P67" s="80">
        <f t="shared" si="11"/>
        <v>0</v>
      </c>
      <c r="Q67" s="82"/>
      <c r="R67" s="81"/>
      <c r="S67" s="336">
        <f t="shared" si="3"/>
        <v>0</v>
      </c>
      <c r="T67" s="624"/>
      <c r="U67" s="625"/>
      <c r="V67" s="625"/>
      <c r="W67" s="625"/>
      <c r="X67" s="626"/>
    </row>
    <row r="68" spans="1:24" x14ac:dyDescent="0.35">
      <c r="A68" s="432">
        <f t="shared" si="4"/>
        <v>56</v>
      </c>
      <c r="B68" s="132"/>
      <c r="C68" s="124"/>
      <c r="D68" s="135"/>
      <c r="E68" s="124"/>
      <c r="F68" s="125"/>
      <c r="G68" s="125"/>
      <c r="H68" s="126"/>
      <c r="I68" s="127"/>
      <c r="J68" s="133"/>
      <c r="K68" s="134"/>
      <c r="L68" s="478">
        <f t="shared" si="8"/>
        <v>0</v>
      </c>
      <c r="M68" s="478">
        <f t="shared" si="9"/>
        <v>0</v>
      </c>
      <c r="N68" s="135"/>
      <c r="O68" s="79"/>
      <c r="P68" s="80">
        <f t="shared" si="11"/>
        <v>0</v>
      </c>
      <c r="Q68" s="82"/>
      <c r="R68" s="81"/>
      <c r="S68" s="336">
        <f t="shared" si="3"/>
        <v>0</v>
      </c>
      <c r="T68" s="624"/>
      <c r="U68" s="625"/>
      <c r="V68" s="625"/>
      <c r="W68" s="625"/>
      <c r="X68" s="626"/>
    </row>
    <row r="69" spans="1:24" x14ac:dyDescent="0.35">
      <c r="A69" s="432">
        <f t="shared" si="4"/>
        <v>57</v>
      </c>
      <c r="B69" s="132"/>
      <c r="C69" s="124"/>
      <c r="D69" s="135"/>
      <c r="E69" s="124"/>
      <c r="F69" s="125"/>
      <c r="G69" s="125"/>
      <c r="H69" s="126"/>
      <c r="I69" s="127"/>
      <c r="J69" s="133"/>
      <c r="K69" s="134"/>
      <c r="L69" s="478">
        <f t="shared" si="8"/>
        <v>0</v>
      </c>
      <c r="M69" s="478">
        <f t="shared" si="9"/>
        <v>0</v>
      </c>
      <c r="N69" s="135"/>
      <c r="O69" s="79"/>
      <c r="P69" s="80">
        <f t="shared" si="11"/>
        <v>0</v>
      </c>
      <c r="Q69" s="82"/>
      <c r="R69" s="81"/>
      <c r="S69" s="336">
        <f t="shared" si="3"/>
        <v>0</v>
      </c>
      <c r="T69" s="624"/>
      <c r="U69" s="625"/>
      <c r="V69" s="625"/>
      <c r="W69" s="625"/>
      <c r="X69" s="626"/>
    </row>
    <row r="70" spans="1:24" x14ac:dyDescent="0.35">
      <c r="A70" s="432">
        <f t="shared" si="4"/>
        <v>58</v>
      </c>
      <c r="B70" s="132"/>
      <c r="C70" s="124"/>
      <c r="D70" s="135"/>
      <c r="E70" s="124"/>
      <c r="F70" s="125"/>
      <c r="G70" s="125"/>
      <c r="H70" s="126"/>
      <c r="I70" s="127"/>
      <c r="J70" s="133"/>
      <c r="K70" s="134"/>
      <c r="L70" s="478">
        <f t="shared" si="8"/>
        <v>0</v>
      </c>
      <c r="M70" s="478">
        <f t="shared" si="9"/>
        <v>0</v>
      </c>
      <c r="N70" s="135"/>
      <c r="O70" s="79"/>
      <c r="P70" s="80">
        <f t="shared" si="11"/>
        <v>0</v>
      </c>
      <c r="Q70" s="82"/>
      <c r="R70" s="81"/>
      <c r="S70" s="336">
        <f t="shared" si="3"/>
        <v>0</v>
      </c>
      <c r="T70" s="624"/>
      <c r="U70" s="625"/>
      <c r="V70" s="625"/>
      <c r="W70" s="625"/>
      <c r="X70" s="626"/>
    </row>
    <row r="71" spans="1:24" x14ac:dyDescent="0.35">
      <c r="A71" s="432">
        <f t="shared" si="4"/>
        <v>59</v>
      </c>
      <c r="B71" s="132"/>
      <c r="C71" s="124"/>
      <c r="D71" s="135"/>
      <c r="E71" s="124"/>
      <c r="F71" s="125"/>
      <c r="G71" s="125"/>
      <c r="H71" s="126"/>
      <c r="I71" s="127"/>
      <c r="J71" s="133"/>
      <c r="K71" s="134"/>
      <c r="L71" s="478">
        <f t="shared" si="8"/>
        <v>0</v>
      </c>
      <c r="M71" s="478">
        <f t="shared" si="9"/>
        <v>0</v>
      </c>
      <c r="N71" s="135"/>
      <c r="O71" s="79"/>
      <c r="P71" s="80">
        <f t="shared" si="11"/>
        <v>0</v>
      </c>
      <c r="Q71" s="82"/>
      <c r="R71" s="81"/>
      <c r="S71" s="336">
        <f t="shared" si="3"/>
        <v>0</v>
      </c>
      <c r="T71" s="624"/>
      <c r="U71" s="625"/>
      <c r="V71" s="625"/>
      <c r="W71" s="625"/>
      <c r="X71" s="626"/>
    </row>
    <row r="72" spans="1:24" x14ac:dyDescent="0.35">
      <c r="A72" s="432">
        <f t="shared" si="4"/>
        <v>60</v>
      </c>
      <c r="B72" s="132"/>
      <c r="C72" s="124"/>
      <c r="D72" s="135"/>
      <c r="E72" s="124"/>
      <c r="F72" s="125"/>
      <c r="G72" s="125"/>
      <c r="H72" s="126"/>
      <c r="I72" s="127"/>
      <c r="J72" s="133"/>
      <c r="K72" s="134"/>
      <c r="L72" s="478">
        <f t="shared" si="8"/>
        <v>0</v>
      </c>
      <c r="M72" s="478">
        <f t="shared" si="9"/>
        <v>0</v>
      </c>
      <c r="N72" s="135"/>
      <c r="O72" s="79"/>
      <c r="P72" s="80">
        <f t="shared" si="11"/>
        <v>0</v>
      </c>
      <c r="Q72" s="82"/>
      <c r="R72" s="81"/>
      <c r="S72" s="336">
        <f t="shared" si="3"/>
        <v>0</v>
      </c>
      <c r="T72" s="624"/>
      <c r="U72" s="625"/>
      <c r="V72" s="625"/>
      <c r="W72" s="625"/>
      <c r="X72" s="626"/>
    </row>
    <row r="73" spans="1:24" x14ac:dyDescent="0.35">
      <c r="A73" s="432">
        <f t="shared" si="4"/>
        <v>61</v>
      </c>
      <c r="B73" s="132"/>
      <c r="C73" s="124"/>
      <c r="D73" s="135"/>
      <c r="E73" s="124"/>
      <c r="F73" s="125"/>
      <c r="G73" s="125"/>
      <c r="H73" s="126"/>
      <c r="I73" s="127"/>
      <c r="J73" s="133"/>
      <c r="K73" s="134"/>
      <c r="L73" s="478">
        <f t="shared" si="8"/>
        <v>0</v>
      </c>
      <c r="M73" s="478">
        <f t="shared" si="9"/>
        <v>0</v>
      </c>
      <c r="N73" s="135"/>
      <c r="O73" s="79"/>
      <c r="P73" s="80">
        <f t="shared" si="11"/>
        <v>0</v>
      </c>
      <c r="Q73" s="82"/>
      <c r="R73" s="81"/>
      <c r="S73" s="336">
        <f t="shared" si="3"/>
        <v>0</v>
      </c>
      <c r="T73" s="624"/>
      <c r="U73" s="625"/>
      <c r="V73" s="625"/>
      <c r="W73" s="625"/>
      <c r="X73" s="626"/>
    </row>
    <row r="74" spans="1:24" x14ac:dyDescent="0.35">
      <c r="A74" s="432">
        <f t="shared" si="4"/>
        <v>62</v>
      </c>
      <c r="B74" s="132"/>
      <c r="C74" s="124"/>
      <c r="D74" s="135"/>
      <c r="E74" s="124"/>
      <c r="F74" s="125"/>
      <c r="G74" s="125"/>
      <c r="H74" s="126"/>
      <c r="I74" s="127"/>
      <c r="J74" s="133"/>
      <c r="K74" s="134"/>
      <c r="L74" s="478">
        <f t="shared" si="8"/>
        <v>0</v>
      </c>
      <c r="M74" s="478">
        <f t="shared" si="9"/>
        <v>0</v>
      </c>
      <c r="N74" s="135"/>
      <c r="O74" s="79"/>
      <c r="P74" s="80">
        <f t="shared" si="11"/>
        <v>0</v>
      </c>
      <c r="Q74" s="82"/>
      <c r="R74" s="81"/>
      <c r="S74" s="336">
        <f t="shared" si="3"/>
        <v>0</v>
      </c>
      <c r="T74" s="624"/>
      <c r="U74" s="625"/>
      <c r="V74" s="625"/>
      <c r="W74" s="625"/>
      <c r="X74" s="626"/>
    </row>
    <row r="75" spans="1:24" x14ac:dyDescent="0.35">
      <c r="A75" s="432">
        <f t="shared" si="4"/>
        <v>63</v>
      </c>
      <c r="B75" s="132"/>
      <c r="C75" s="124"/>
      <c r="D75" s="135"/>
      <c r="E75" s="124"/>
      <c r="F75" s="125"/>
      <c r="G75" s="125"/>
      <c r="H75" s="126"/>
      <c r="I75" s="127"/>
      <c r="J75" s="133"/>
      <c r="K75" s="134"/>
      <c r="L75" s="478">
        <f t="shared" si="8"/>
        <v>0</v>
      </c>
      <c r="M75" s="478">
        <f t="shared" si="9"/>
        <v>0</v>
      </c>
      <c r="N75" s="135"/>
      <c r="O75" s="79"/>
      <c r="P75" s="80">
        <f t="shared" si="11"/>
        <v>0</v>
      </c>
      <c r="Q75" s="82"/>
      <c r="R75" s="81"/>
      <c r="S75" s="336">
        <f t="shared" si="3"/>
        <v>0</v>
      </c>
      <c r="T75" s="624"/>
      <c r="U75" s="625"/>
      <c r="V75" s="625"/>
      <c r="W75" s="625"/>
      <c r="X75" s="626"/>
    </row>
    <row r="76" spans="1:24" x14ac:dyDescent="0.35">
      <c r="A76" s="432">
        <f t="shared" si="4"/>
        <v>64</v>
      </c>
      <c r="B76" s="132"/>
      <c r="C76" s="124"/>
      <c r="D76" s="135"/>
      <c r="E76" s="124"/>
      <c r="F76" s="125"/>
      <c r="G76" s="125"/>
      <c r="H76" s="126"/>
      <c r="I76" s="127"/>
      <c r="J76" s="133"/>
      <c r="K76" s="134"/>
      <c r="L76" s="478">
        <f t="shared" si="8"/>
        <v>0</v>
      </c>
      <c r="M76" s="478">
        <f t="shared" si="9"/>
        <v>0</v>
      </c>
      <c r="N76" s="135"/>
      <c r="O76" s="79"/>
      <c r="P76" s="80">
        <f t="shared" si="11"/>
        <v>0</v>
      </c>
      <c r="Q76" s="82"/>
      <c r="R76" s="81"/>
      <c r="S76" s="336">
        <f t="shared" si="3"/>
        <v>0</v>
      </c>
      <c r="T76" s="624"/>
      <c r="U76" s="625"/>
      <c r="V76" s="625"/>
      <c r="W76" s="625"/>
      <c r="X76" s="626"/>
    </row>
    <row r="77" spans="1:24" x14ac:dyDescent="0.35">
      <c r="A77" s="432">
        <f t="shared" si="4"/>
        <v>65</v>
      </c>
      <c r="B77" s="132"/>
      <c r="C77" s="124"/>
      <c r="D77" s="135"/>
      <c r="E77" s="124"/>
      <c r="F77" s="125"/>
      <c r="G77" s="125"/>
      <c r="H77" s="126"/>
      <c r="I77" s="127"/>
      <c r="J77" s="133"/>
      <c r="K77" s="134"/>
      <c r="L77" s="478">
        <f t="shared" si="8"/>
        <v>0</v>
      </c>
      <c r="M77" s="478">
        <f t="shared" si="9"/>
        <v>0</v>
      </c>
      <c r="N77" s="135"/>
      <c r="O77" s="79"/>
      <c r="P77" s="80">
        <f t="shared" si="11"/>
        <v>0</v>
      </c>
      <c r="Q77" s="82"/>
      <c r="R77" s="81"/>
      <c r="S77" s="336">
        <f t="shared" si="3"/>
        <v>0</v>
      </c>
      <c r="T77" s="624"/>
      <c r="U77" s="625"/>
      <c r="V77" s="625"/>
      <c r="W77" s="625"/>
      <c r="X77" s="626"/>
    </row>
    <row r="78" spans="1:24" x14ac:dyDescent="0.35">
      <c r="A78" s="432">
        <f t="shared" si="4"/>
        <v>66</v>
      </c>
      <c r="B78" s="132"/>
      <c r="C78" s="124"/>
      <c r="D78" s="135"/>
      <c r="E78" s="124"/>
      <c r="F78" s="125"/>
      <c r="G78" s="125"/>
      <c r="H78" s="126"/>
      <c r="I78" s="127"/>
      <c r="J78" s="133"/>
      <c r="K78" s="134"/>
      <c r="L78" s="478">
        <f t="shared" si="8"/>
        <v>0</v>
      </c>
      <c r="M78" s="478">
        <f t="shared" si="9"/>
        <v>0</v>
      </c>
      <c r="N78" s="135"/>
      <c r="O78" s="79"/>
      <c r="P78" s="80">
        <f t="shared" si="11"/>
        <v>0</v>
      </c>
      <c r="Q78" s="82"/>
      <c r="R78" s="81"/>
      <c r="S78" s="336">
        <f t="shared" ref="S78:S98" si="12">P78-R78+Q78</f>
        <v>0</v>
      </c>
      <c r="T78" s="624"/>
      <c r="U78" s="625"/>
      <c r="V78" s="625"/>
      <c r="W78" s="625"/>
      <c r="X78" s="626"/>
    </row>
    <row r="79" spans="1:24" x14ac:dyDescent="0.35">
      <c r="A79" s="432">
        <f t="shared" ref="A79:A142" si="13">A78+1</f>
        <v>67</v>
      </c>
      <c r="B79" s="132"/>
      <c r="C79" s="124"/>
      <c r="D79" s="135"/>
      <c r="E79" s="124"/>
      <c r="F79" s="125"/>
      <c r="G79" s="125"/>
      <c r="H79" s="126"/>
      <c r="I79" s="127"/>
      <c r="J79" s="133"/>
      <c r="K79" s="134"/>
      <c r="L79" s="478">
        <f t="shared" si="8"/>
        <v>0</v>
      </c>
      <c r="M79" s="478">
        <f t="shared" si="9"/>
        <v>0</v>
      </c>
      <c r="N79" s="135"/>
      <c r="O79" s="79"/>
      <c r="P79" s="80">
        <f t="shared" si="11"/>
        <v>0</v>
      </c>
      <c r="Q79" s="82"/>
      <c r="R79" s="81"/>
      <c r="S79" s="336">
        <f t="shared" si="12"/>
        <v>0</v>
      </c>
      <c r="T79" s="624"/>
      <c r="U79" s="625"/>
      <c r="V79" s="625"/>
      <c r="W79" s="625"/>
      <c r="X79" s="626"/>
    </row>
    <row r="80" spans="1:24" x14ac:dyDescent="0.35">
      <c r="A80" s="432">
        <f t="shared" si="13"/>
        <v>68</v>
      </c>
      <c r="B80" s="132"/>
      <c r="C80" s="124"/>
      <c r="D80" s="135"/>
      <c r="E80" s="124"/>
      <c r="F80" s="125"/>
      <c r="G80" s="125"/>
      <c r="H80" s="126"/>
      <c r="I80" s="127"/>
      <c r="J80" s="133"/>
      <c r="K80" s="134"/>
      <c r="L80" s="478">
        <f t="shared" si="8"/>
        <v>0</v>
      </c>
      <c r="M80" s="478">
        <f t="shared" si="9"/>
        <v>0</v>
      </c>
      <c r="N80" s="135"/>
      <c r="O80" s="79"/>
      <c r="P80" s="80">
        <f t="shared" si="11"/>
        <v>0</v>
      </c>
      <c r="Q80" s="82"/>
      <c r="R80" s="81"/>
      <c r="S80" s="336">
        <f t="shared" si="12"/>
        <v>0</v>
      </c>
      <c r="T80" s="624"/>
      <c r="U80" s="625"/>
      <c r="V80" s="625"/>
      <c r="W80" s="625"/>
      <c r="X80" s="626"/>
    </row>
    <row r="81" spans="1:24" x14ac:dyDescent="0.35">
      <c r="A81" s="432">
        <f t="shared" si="13"/>
        <v>69</v>
      </c>
      <c r="B81" s="132"/>
      <c r="C81" s="124"/>
      <c r="D81" s="135"/>
      <c r="E81" s="124"/>
      <c r="F81" s="125"/>
      <c r="G81" s="125"/>
      <c r="H81" s="126"/>
      <c r="I81" s="127"/>
      <c r="J81" s="133"/>
      <c r="K81" s="134"/>
      <c r="L81" s="478">
        <f t="shared" si="8"/>
        <v>0</v>
      </c>
      <c r="M81" s="478">
        <f t="shared" si="9"/>
        <v>0</v>
      </c>
      <c r="N81" s="135"/>
      <c r="O81" s="79"/>
      <c r="P81" s="80">
        <f t="shared" si="11"/>
        <v>0</v>
      </c>
      <c r="Q81" s="82"/>
      <c r="R81" s="81"/>
      <c r="S81" s="336">
        <f t="shared" si="12"/>
        <v>0</v>
      </c>
      <c r="T81" s="624"/>
      <c r="U81" s="625"/>
      <c r="V81" s="625"/>
      <c r="W81" s="625"/>
      <c r="X81" s="626"/>
    </row>
    <row r="82" spans="1:24" x14ac:dyDescent="0.35">
      <c r="A82" s="432">
        <f t="shared" si="13"/>
        <v>70</v>
      </c>
      <c r="B82" s="132"/>
      <c r="C82" s="124"/>
      <c r="D82" s="135"/>
      <c r="E82" s="124"/>
      <c r="F82" s="125"/>
      <c r="G82" s="125"/>
      <c r="H82" s="126"/>
      <c r="I82" s="127"/>
      <c r="J82" s="133"/>
      <c r="K82" s="134"/>
      <c r="L82" s="478">
        <f t="shared" si="8"/>
        <v>0</v>
      </c>
      <c r="M82" s="478">
        <f t="shared" si="9"/>
        <v>0</v>
      </c>
      <c r="N82" s="135"/>
      <c r="O82" s="79"/>
      <c r="P82" s="80">
        <f t="shared" si="11"/>
        <v>0</v>
      </c>
      <c r="Q82" s="82"/>
      <c r="R82" s="81"/>
      <c r="S82" s="336">
        <f t="shared" si="12"/>
        <v>0</v>
      </c>
      <c r="T82" s="624"/>
      <c r="U82" s="625"/>
      <c r="V82" s="625"/>
      <c r="W82" s="625"/>
      <c r="X82" s="626"/>
    </row>
    <row r="83" spans="1:24" x14ac:dyDescent="0.35">
      <c r="A83" s="432">
        <f t="shared" si="13"/>
        <v>71</v>
      </c>
      <c r="B83" s="132"/>
      <c r="C83" s="124"/>
      <c r="D83" s="135"/>
      <c r="E83" s="124"/>
      <c r="F83" s="125"/>
      <c r="G83" s="125"/>
      <c r="H83" s="126"/>
      <c r="I83" s="127"/>
      <c r="J83" s="133"/>
      <c r="K83" s="134"/>
      <c r="L83" s="478">
        <f t="shared" si="8"/>
        <v>0</v>
      </c>
      <c r="M83" s="478">
        <f t="shared" si="9"/>
        <v>0</v>
      </c>
      <c r="N83" s="135"/>
      <c r="O83" s="79"/>
      <c r="P83" s="80">
        <f t="shared" si="11"/>
        <v>0</v>
      </c>
      <c r="Q83" s="82"/>
      <c r="R83" s="81"/>
      <c r="S83" s="336">
        <f t="shared" si="12"/>
        <v>0</v>
      </c>
      <c r="T83" s="624"/>
      <c r="U83" s="625"/>
      <c r="V83" s="625"/>
      <c r="W83" s="625"/>
      <c r="X83" s="626"/>
    </row>
    <row r="84" spans="1:24" x14ac:dyDescent="0.35">
      <c r="A84" s="432">
        <f t="shared" si="13"/>
        <v>72</v>
      </c>
      <c r="B84" s="132"/>
      <c r="C84" s="124"/>
      <c r="D84" s="135"/>
      <c r="E84" s="124"/>
      <c r="F84" s="125"/>
      <c r="G84" s="125"/>
      <c r="H84" s="126"/>
      <c r="I84" s="127"/>
      <c r="J84" s="133"/>
      <c r="K84" s="134"/>
      <c r="L84" s="478">
        <f t="shared" si="8"/>
        <v>0</v>
      </c>
      <c r="M84" s="478">
        <f t="shared" si="9"/>
        <v>0</v>
      </c>
      <c r="N84" s="135"/>
      <c r="O84" s="79"/>
      <c r="P84" s="80">
        <f t="shared" si="11"/>
        <v>0</v>
      </c>
      <c r="Q84" s="82"/>
      <c r="R84" s="81"/>
      <c r="S84" s="336">
        <f t="shared" si="12"/>
        <v>0</v>
      </c>
      <c r="T84" s="624"/>
      <c r="U84" s="625"/>
      <c r="V84" s="625"/>
      <c r="W84" s="625"/>
      <c r="X84" s="626"/>
    </row>
    <row r="85" spans="1:24" x14ac:dyDescent="0.35">
      <c r="A85" s="432">
        <f t="shared" si="13"/>
        <v>73</v>
      </c>
      <c r="B85" s="132"/>
      <c r="C85" s="124"/>
      <c r="D85" s="135"/>
      <c r="E85" s="124"/>
      <c r="F85" s="125"/>
      <c r="G85" s="125"/>
      <c r="H85" s="126"/>
      <c r="I85" s="127"/>
      <c r="J85" s="133"/>
      <c r="K85" s="134"/>
      <c r="L85" s="478">
        <f t="shared" si="8"/>
        <v>0</v>
      </c>
      <c r="M85" s="478">
        <f t="shared" si="9"/>
        <v>0</v>
      </c>
      <c r="N85" s="135"/>
      <c r="O85" s="79"/>
      <c r="P85" s="80">
        <f t="shared" si="11"/>
        <v>0</v>
      </c>
      <c r="Q85" s="82"/>
      <c r="R85" s="81"/>
      <c r="S85" s="336">
        <f t="shared" si="12"/>
        <v>0</v>
      </c>
      <c r="T85" s="624"/>
      <c r="U85" s="625"/>
      <c r="V85" s="625"/>
      <c r="W85" s="625"/>
      <c r="X85" s="626"/>
    </row>
    <row r="86" spans="1:24" x14ac:dyDescent="0.35">
      <c r="A86" s="432">
        <f t="shared" si="13"/>
        <v>74</v>
      </c>
      <c r="B86" s="132"/>
      <c r="C86" s="124"/>
      <c r="D86" s="135"/>
      <c r="E86" s="124"/>
      <c r="F86" s="125"/>
      <c r="G86" s="125"/>
      <c r="H86" s="126"/>
      <c r="I86" s="127"/>
      <c r="J86" s="133"/>
      <c r="K86" s="134"/>
      <c r="L86" s="478">
        <f t="shared" si="8"/>
        <v>0</v>
      </c>
      <c r="M86" s="478">
        <f t="shared" si="9"/>
        <v>0</v>
      </c>
      <c r="N86" s="135"/>
      <c r="O86" s="79"/>
      <c r="P86" s="80">
        <f t="shared" si="11"/>
        <v>0</v>
      </c>
      <c r="Q86" s="82"/>
      <c r="R86" s="81"/>
      <c r="S86" s="336">
        <f t="shared" si="12"/>
        <v>0</v>
      </c>
      <c r="T86" s="624"/>
      <c r="U86" s="625"/>
      <c r="V86" s="625"/>
      <c r="W86" s="625"/>
      <c r="X86" s="626"/>
    </row>
    <row r="87" spans="1:24" x14ac:dyDescent="0.35">
      <c r="A87" s="432">
        <f t="shared" si="13"/>
        <v>75</v>
      </c>
      <c r="B87" s="132"/>
      <c r="C87" s="124"/>
      <c r="D87" s="135"/>
      <c r="E87" s="124"/>
      <c r="F87" s="125"/>
      <c r="G87" s="125"/>
      <c r="H87" s="126"/>
      <c r="I87" s="127"/>
      <c r="J87" s="133"/>
      <c r="K87" s="134"/>
      <c r="L87" s="478">
        <f t="shared" si="8"/>
        <v>0</v>
      </c>
      <c r="M87" s="478">
        <f t="shared" si="9"/>
        <v>0</v>
      </c>
      <c r="N87" s="135"/>
      <c r="O87" s="79"/>
      <c r="P87" s="80">
        <f t="shared" si="11"/>
        <v>0</v>
      </c>
      <c r="Q87" s="82"/>
      <c r="R87" s="81"/>
      <c r="S87" s="336">
        <f t="shared" si="12"/>
        <v>0</v>
      </c>
      <c r="T87" s="624"/>
      <c r="U87" s="625"/>
      <c r="V87" s="625"/>
      <c r="W87" s="625"/>
      <c r="X87" s="626"/>
    </row>
    <row r="88" spans="1:24" x14ac:dyDescent="0.35">
      <c r="A88" s="432">
        <f t="shared" si="13"/>
        <v>76</v>
      </c>
      <c r="B88" s="132"/>
      <c r="C88" s="124"/>
      <c r="D88" s="135"/>
      <c r="E88" s="124"/>
      <c r="F88" s="125"/>
      <c r="G88" s="125"/>
      <c r="H88" s="126"/>
      <c r="I88" s="127"/>
      <c r="J88" s="133"/>
      <c r="K88" s="134"/>
      <c r="L88" s="478">
        <f t="shared" si="8"/>
        <v>0</v>
      </c>
      <c r="M88" s="478">
        <f t="shared" si="9"/>
        <v>0</v>
      </c>
      <c r="N88" s="135"/>
      <c r="O88" s="79"/>
      <c r="P88" s="80">
        <f t="shared" si="11"/>
        <v>0</v>
      </c>
      <c r="Q88" s="82"/>
      <c r="R88" s="81"/>
      <c r="S88" s="336">
        <f t="shared" si="12"/>
        <v>0</v>
      </c>
      <c r="T88" s="624"/>
      <c r="U88" s="625"/>
      <c r="V88" s="625"/>
      <c r="W88" s="625"/>
      <c r="X88" s="626"/>
    </row>
    <row r="89" spans="1:24" x14ac:dyDescent="0.35">
      <c r="A89" s="432">
        <f t="shared" si="13"/>
        <v>77</v>
      </c>
      <c r="B89" s="132"/>
      <c r="C89" s="124"/>
      <c r="D89" s="135"/>
      <c r="E89" s="124"/>
      <c r="F89" s="125"/>
      <c r="G89" s="125"/>
      <c r="H89" s="126"/>
      <c r="I89" s="127"/>
      <c r="J89" s="133"/>
      <c r="K89" s="134"/>
      <c r="L89" s="478">
        <f t="shared" si="8"/>
        <v>0</v>
      </c>
      <c r="M89" s="478">
        <f t="shared" si="9"/>
        <v>0</v>
      </c>
      <c r="N89" s="135"/>
      <c r="O89" s="79"/>
      <c r="P89" s="80">
        <f t="shared" si="11"/>
        <v>0</v>
      </c>
      <c r="Q89" s="82"/>
      <c r="R89" s="81"/>
      <c r="S89" s="336">
        <f t="shared" si="12"/>
        <v>0</v>
      </c>
      <c r="T89" s="624"/>
      <c r="U89" s="625"/>
      <c r="V89" s="625"/>
      <c r="W89" s="625"/>
      <c r="X89" s="626"/>
    </row>
    <row r="90" spans="1:24" x14ac:dyDescent="0.35">
      <c r="A90" s="432">
        <f t="shared" si="13"/>
        <v>78</v>
      </c>
      <c r="B90" s="132"/>
      <c r="C90" s="124"/>
      <c r="D90" s="135"/>
      <c r="E90" s="124"/>
      <c r="F90" s="125"/>
      <c r="G90" s="125"/>
      <c r="H90" s="126"/>
      <c r="I90" s="127"/>
      <c r="J90" s="133"/>
      <c r="K90" s="134"/>
      <c r="L90" s="478">
        <f t="shared" si="8"/>
        <v>0</v>
      </c>
      <c r="M90" s="478">
        <f t="shared" si="9"/>
        <v>0</v>
      </c>
      <c r="N90" s="135"/>
      <c r="O90" s="79"/>
      <c r="P90" s="80">
        <f t="shared" si="11"/>
        <v>0</v>
      </c>
      <c r="Q90" s="82"/>
      <c r="R90" s="81"/>
      <c r="S90" s="336">
        <f t="shared" si="12"/>
        <v>0</v>
      </c>
      <c r="T90" s="624"/>
      <c r="U90" s="625"/>
      <c r="V90" s="625"/>
      <c r="W90" s="625"/>
      <c r="X90" s="626"/>
    </row>
    <row r="91" spans="1:24" x14ac:dyDescent="0.35">
      <c r="A91" s="432">
        <f t="shared" si="13"/>
        <v>79</v>
      </c>
      <c r="B91" s="132"/>
      <c r="C91" s="124"/>
      <c r="D91" s="135"/>
      <c r="E91" s="124"/>
      <c r="F91" s="125"/>
      <c r="G91" s="125"/>
      <c r="H91" s="126"/>
      <c r="I91" s="127"/>
      <c r="J91" s="133"/>
      <c r="K91" s="134"/>
      <c r="L91" s="478">
        <f t="shared" si="8"/>
        <v>0</v>
      </c>
      <c r="M91" s="478">
        <f t="shared" si="9"/>
        <v>0</v>
      </c>
      <c r="N91" s="135"/>
      <c r="O91" s="79"/>
      <c r="P91" s="80">
        <f t="shared" si="11"/>
        <v>0</v>
      </c>
      <c r="Q91" s="82"/>
      <c r="R91" s="81"/>
      <c r="S91" s="336">
        <f t="shared" si="12"/>
        <v>0</v>
      </c>
      <c r="T91" s="624"/>
      <c r="U91" s="625"/>
      <c r="V91" s="625"/>
      <c r="W91" s="625"/>
      <c r="X91" s="626"/>
    </row>
    <row r="92" spans="1:24" x14ac:dyDescent="0.35">
      <c r="A92" s="432">
        <f t="shared" si="13"/>
        <v>80</v>
      </c>
      <c r="B92" s="132"/>
      <c r="C92" s="124"/>
      <c r="D92" s="135"/>
      <c r="E92" s="124"/>
      <c r="F92" s="125"/>
      <c r="G92" s="125"/>
      <c r="H92" s="126"/>
      <c r="I92" s="127"/>
      <c r="J92" s="133"/>
      <c r="K92" s="134"/>
      <c r="L92" s="478">
        <f t="shared" si="8"/>
        <v>0</v>
      </c>
      <c r="M92" s="478">
        <f t="shared" si="9"/>
        <v>0</v>
      </c>
      <c r="N92" s="135"/>
      <c r="O92" s="79"/>
      <c r="P92" s="80">
        <f t="shared" si="11"/>
        <v>0</v>
      </c>
      <c r="Q92" s="82"/>
      <c r="R92" s="81"/>
      <c r="S92" s="336">
        <f t="shared" si="12"/>
        <v>0</v>
      </c>
      <c r="T92" s="624"/>
      <c r="U92" s="625"/>
      <c r="V92" s="625"/>
      <c r="W92" s="625"/>
      <c r="X92" s="626"/>
    </row>
    <row r="93" spans="1:24" x14ac:dyDescent="0.35">
      <c r="A93" s="432">
        <f t="shared" si="13"/>
        <v>81</v>
      </c>
      <c r="B93" s="132"/>
      <c r="C93" s="124"/>
      <c r="D93" s="135"/>
      <c r="E93" s="124"/>
      <c r="F93" s="125"/>
      <c r="G93" s="125"/>
      <c r="H93" s="126"/>
      <c r="I93" s="127"/>
      <c r="J93" s="133"/>
      <c r="K93" s="134"/>
      <c r="L93" s="478">
        <f t="shared" si="8"/>
        <v>0</v>
      </c>
      <c r="M93" s="478">
        <f t="shared" si="9"/>
        <v>0</v>
      </c>
      <c r="N93" s="135"/>
      <c r="O93" s="79"/>
      <c r="P93" s="80">
        <f t="shared" si="11"/>
        <v>0</v>
      </c>
      <c r="Q93" s="82"/>
      <c r="R93" s="81"/>
      <c r="S93" s="336">
        <f t="shared" si="12"/>
        <v>0</v>
      </c>
      <c r="T93" s="624"/>
      <c r="U93" s="625"/>
      <c r="V93" s="625"/>
      <c r="W93" s="625"/>
      <c r="X93" s="626"/>
    </row>
    <row r="94" spans="1:24" x14ac:dyDescent="0.35">
      <c r="A94" s="432">
        <f t="shared" si="13"/>
        <v>82</v>
      </c>
      <c r="B94" s="132"/>
      <c r="C94" s="124"/>
      <c r="D94" s="135"/>
      <c r="E94" s="124"/>
      <c r="F94" s="125"/>
      <c r="G94" s="125"/>
      <c r="H94" s="126"/>
      <c r="I94" s="127"/>
      <c r="J94" s="133"/>
      <c r="K94" s="134"/>
      <c r="L94" s="478">
        <f t="shared" si="8"/>
        <v>0</v>
      </c>
      <c r="M94" s="478">
        <f t="shared" si="9"/>
        <v>0</v>
      </c>
      <c r="N94" s="135"/>
      <c r="O94" s="79"/>
      <c r="P94" s="80">
        <f t="shared" si="11"/>
        <v>0</v>
      </c>
      <c r="Q94" s="82"/>
      <c r="R94" s="81"/>
      <c r="S94" s="336">
        <f t="shared" si="12"/>
        <v>0</v>
      </c>
      <c r="T94" s="624"/>
      <c r="U94" s="625"/>
      <c r="V94" s="625"/>
      <c r="W94" s="625"/>
      <c r="X94" s="626"/>
    </row>
    <row r="95" spans="1:24" x14ac:dyDescent="0.35">
      <c r="A95" s="432">
        <f t="shared" si="13"/>
        <v>83</v>
      </c>
      <c r="B95" s="132"/>
      <c r="C95" s="124"/>
      <c r="D95" s="135"/>
      <c r="E95" s="124"/>
      <c r="F95" s="125"/>
      <c r="G95" s="125"/>
      <c r="H95" s="126"/>
      <c r="I95" s="127"/>
      <c r="J95" s="133"/>
      <c r="K95" s="134"/>
      <c r="L95" s="478">
        <f t="shared" si="8"/>
        <v>0</v>
      </c>
      <c r="M95" s="478">
        <f t="shared" si="9"/>
        <v>0</v>
      </c>
      <c r="N95" s="135"/>
      <c r="O95" s="79"/>
      <c r="P95" s="80">
        <f t="shared" si="11"/>
        <v>0</v>
      </c>
      <c r="Q95" s="82"/>
      <c r="R95" s="81"/>
      <c r="S95" s="336">
        <f t="shared" si="12"/>
        <v>0</v>
      </c>
      <c r="T95" s="624"/>
      <c r="U95" s="625"/>
      <c r="V95" s="625"/>
      <c r="W95" s="625"/>
      <c r="X95" s="626"/>
    </row>
    <row r="96" spans="1:24" x14ac:dyDescent="0.35">
      <c r="A96" s="432">
        <f t="shared" si="13"/>
        <v>84</v>
      </c>
      <c r="B96" s="132"/>
      <c r="C96" s="124"/>
      <c r="D96" s="135"/>
      <c r="E96" s="124"/>
      <c r="F96" s="125"/>
      <c r="G96" s="125"/>
      <c r="H96" s="126"/>
      <c r="I96" s="127"/>
      <c r="J96" s="133"/>
      <c r="K96" s="134"/>
      <c r="L96" s="478">
        <f t="shared" si="8"/>
        <v>0</v>
      </c>
      <c r="M96" s="478">
        <f t="shared" si="9"/>
        <v>0</v>
      </c>
      <c r="N96" s="135"/>
      <c r="O96" s="79"/>
      <c r="P96" s="80">
        <f t="shared" si="11"/>
        <v>0</v>
      </c>
      <c r="Q96" s="82"/>
      <c r="R96" s="81"/>
      <c r="S96" s="336">
        <f t="shared" si="12"/>
        <v>0</v>
      </c>
      <c r="T96" s="624"/>
      <c r="U96" s="625"/>
      <c r="V96" s="625"/>
      <c r="W96" s="625"/>
      <c r="X96" s="626"/>
    </row>
    <row r="97" spans="1:24" x14ac:dyDescent="0.35">
      <c r="A97" s="432">
        <f t="shared" si="13"/>
        <v>85</v>
      </c>
      <c r="B97" s="132"/>
      <c r="C97" s="124"/>
      <c r="D97" s="135"/>
      <c r="E97" s="124"/>
      <c r="F97" s="125"/>
      <c r="G97" s="125"/>
      <c r="H97" s="126"/>
      <c r="I97" s="127"/>
      <c r="J97" s="133"/>
      <c r="K97" s="134"/>
      <c r="L97" s="478">
        <f t="shared" si="8"/>
        <v>0</v>
      </c>
      <c r="M97" s="478">
        <f t="shared" si="9"/>
        <v>0</v>
      </c>
      <c r="N97" s="135"/>
      <c r="O97" s="79"/>
      <c r="P97" s="80">
        <f t="shared" si="11"/>
        <v>0</v>
      </c>
      <c r="Q97" s="82"/>
      <c r="R97" s="81"/>
      <c r="S97" s="336">
        <f t="shared" si="12"/>
        <v>0</v>
      </c>
      <c r="T97" s="624"/>
      <c r="U97" s="625"/>
      <c r="V97" s="625"/>
      <c r="W97" s="625"/>
      <c r="X97" s="626"/>
    </row>
    <row r="98" spans="1:24" x14ac:dyDescent="0.35">
      <c r="A98" s="432">
        <f t="shared" si="13"/>
        <v>86</v>
      </c>
      <c r="B98" s="132"/>
      <c r="C98" s="124"/>
      <c r="D98" s="135"/>
      <c r="E98" s="124"/>
      <c r="F98" s="125"/>
      <c r="G98" s="125"/>
      <c r="H98" s="126"/>
      <c r="I98" s="127"/>
      <c r="J98" s="133"/>
      <c r="K98" s="134"/>
      <c r="L98" s="478">
        <f t="shared" si="8"/>
        <v>0</v>
      </c>
      <c r="M98" s="478">
        <f t="shared" si="9"/>
        <v>0</v>
      </c>
      <c r="N98" s="135"/>
      <c r="O98" s="79"/>
      <c r="P98" s="80">
        <f t="shared" si="11"/>
        <v>0</v>
      </c>
      <c r="Q98" s="82"/>
      <c r="R98" s="81"/>
      <c r="S98" s="407">
        <f t="shared" si="12"/>
        <v>0</v>
      </c>
      <c r="T98" s="624"/>
      <c r="U98" s="625"/>
      <c r="V98" s="625"/>
      <c r="W98" s="625"/>
      <c r="X98" s="626"/>
    </row>
    <row r="99" spans="1:24" x14ac:dyDescent="0.35">
      <c r="A99" s="432">
        <f t="shared" si="13"/>
        <v>87</v>
      </c>
      <c r="B99" s="132"/>
      <c r="C99" s="124"/>
      <c r="D99" s="135"/>
      <c r="E99" s="124"/>
      <c r="F99" s="125"/>
      <c r="G99" s="125"/>
      <c r="H99" s="126"/>
      <c r="I99" s="127"/>
      <c r="J99" s="133"/>
      <c r="K99" s="134"/>
      <c r="L99" s="478">
        <f t="shared" ref="L99:L162" si="14">IF(K99="",I99,I99/K99)</f>
        <v>0</v>
      </c>
      <c r="M99" s="478">
        <f t="shared" ref="M99:M162" si="15">IF(K99="",J99,J99/K99)</f>
        <v>0</v>
      </c>
      <c r="N99" s="135"/>
      <c r="O99" s="79"/>
      <c r="P99" s="80">
        <f t="shared" ref="P99:P162" si="16">IF(O99&gt;0,(I99+J99)/O99,L99+M99)</f>
        <v>0</v>
      </c>
      <c r="Q99" s="82"/>
      <c r="R99" s="81"/>
      <c r="S99" s="407">
        <f t="shared" ref="S99:S162" si="17">P99-R99+Q99</f>
        <v>0</v>
      </c>
      <c r="T99" s="624"/>
      <c r="U99" s="625"/>
      <c r="V99" s="625"/>
      <c r="W99" s="625"/>
      <c r="X99" s="626"/>
    </row>
    <row r="100" spans="1:24" x14ac:dyDescent="0.35">
      <c r="A100" s="432">
        <f t="shared" si="13"/>
        <v>88</v>
      </c>
      <c r="B100" s="132"/>
      <c r="C100" s="124"/>
      <c r="D100" s="135"/>
      <c r="E100" s="124"/>
      <c r="F100" s="125"/>
      <c r="G100" s="125"/>
      <c r="H100" s="126"/>
      <c r="I100" s="127"/>
      <c r="J100" s="133"/>
      <c r="K100" s="134"/>
      <c r="L100" s="478">
        <f t="shared" si="14"/>
        <v>0</v>
      </c>
      <c r="M100" s="478">
        <f t="shared" si="15"/>
        <v>0</v>
      </c>
      <c r="N100" s="135"/>
      <c r="O100" s="79"/>
      <c r="P100" s="80">
        <f t="shared" si="16"/>
        <v>0</v>
      </c>
      <c r="Q100" s="82"/>
      <c r="R100" s="81"/>
      <c r="S100" s="407">
        <f t="shared" si="17"/>
        <v>0</v>
      </c>
      <c r="T100" s="624"/>
      <c r="U100" s="625"/>
      <c r="V100" s="625"/>
      <c r="W100" s="625"/>
      <c r="X100" s="626"/>
    </row>
    <row r="101" spans="1:24" x14ac:dyDescent="0.35">
      <c r="A101" s="432">
        <f t="shared" si="13"/>
        <v>89</v>
      </c>
      <c r="B101" s="132"/>
      <c r="C101" s="124"/>
      <c r="D101" s="135"/>
      <c r="E101" s="124"/>
      <c r="F101" s="125"/>
      <c r="G101" s="125"/>
      <c r="H101" s="126"/>
      <c r="I101" s="127"/>
      <c r="J101" s="133"/>
      <c r="K101" s="134"/>
      <c r="L101" s="478">
        <f t="shared" si="14"/>
        <v>0</v>
      </c>
      <c r="M101" s="478">
        <f t="shared" si="15"/>
        <v>0</v>
      </c>
      <c r="N101" s="135"/>
      <c r="O101" s="79"/>
      <c r="P101" s="80">
        <f t="shared" si="16"/>
        <v>0</v>
      </c>
      <c r="Q101" s="82"/>
      <c r="R101" s="81"/>
      <c r="S101" s="407">
        <f t="shared" si="17"/>
        <v>0</v>
      </c>
      <c r="T101" s="624"/>
      <c r="U101" s="625"/>
      <c r="V101" s="625"/>
      <c r="W101" s="625"/>
      <c r="X101" s="626"/>
    </row>
    <row r="102" spans="1:24" x14ac:dyDescent="0.35">
      <c r="A102" s="432">
        <f t="shared" si="13"/>
        <v>90</v>
      </c>
      <c r="B102" s="132"/>
      <c r="C102" s="124"/>
      <c r="D102" s="135"/>
      <c r="E102" s="124"/>
      <c r="F102" s="125"/>
      <c r="G102" s="125"/>
      <c r="H102" s="126"/>
      <c r="I102" s="127"/>
      <c r="J102" s="133"/>
      <c r="K102" s="134"/>
      <c r="L102" s="478">
        <f t="shared" si="14"/>
        <v>0</v>
      </c>
      <c r="M102" s="478">
        <f t="shared" si="15"/>
        <v>0</v>
      </c>
      <c r="N102" s="135"/>
      <c r="O102" s="79"/>
      <c r="P102" s="80">
        <f t="shared" si="16"/>
        <v>0</v>
      </c>
      <c r="Q102" s="82"/>
      <c r="R102" s="81"/>
      <c r="S102" s="407">
        <f t="shared" si="17"/>
        <v>0</v>
      </c>
      <c r="T102" s="624"/>
      <c r="U102" s="625"/>
      <c r="V102" s="625"/>
      <c r="W102" s="625"/>
      <c r="X102" s="626"/>
    </row>
    <row r="103" spans="1:24" x14ac:dyDescent="0.35">
      <c r="A103" s="432">
        <f t="shared" si="13"/>
        <v>91</v>
      </c>
      <c r="B103" s="132"/>
      <c r="C103" s="124"/>
      <c r="D103" s="135"/>
      <c r="E103" s="124"/>
      <c r="F103" s="125"/>
      <c r="G103" s="125"/>
      <c r="H103" s="126"/>
      <c r="I103" s="127"/>
      <c r="J103" s="133"/>
      <c r="K103" s="134"/>
      <c r="L103" s="478">
        <f t="shared" si="14"/>
        <v>0</v>
      </c>
      <c r="M103" s="478">
        <f t="shared" si="15"/>
        <v>0</v>
      </c>
      <c r="N103" s="135"/>
      <c r="O103" s="79"/>
      <c r="P103" s="80">
        <f t="shared" si="16"/>
        <v>0</v>
      </c>
      <c r="Q103" s="82"/>
      <c r="R103" s="81"/>
      <c r="S103" s="407">
        <f t="shared" si="17"/>
        <v>0</v>
      </c>
      <c r="T103" s="624"/>
      <c r="U103" s="625"/>
      <c r="V103" s="625"/>
      <c r="W103" s="625"/>
      <c r="X103" s="626"/>
    </row>
    <row r="104" spans="1:24" x14ac:dyDescent="0.35">
      <c r="A104" s="432">
        <f t="shared" si="13"/>
        <v>92</v>
      </c>
      <c r="B104" s="132"/>
      <c r="C104" s="124"/>
      <c r="D104" s="135"/>
      <c r="E104" s="124"/>
      <c r="F104" s="125"/>
      <c r="G104" s="125"/>
      <c r="H104" s="126"/>
      <c r="I104" s="127"/>
      <c r="J104" s="133"/>
      <c r="K104" s="134"/>
      <c r="L104" s="478">
        <f t="shared" si="14"/>
        <v>0</v>
      </c>
      <c r="M104" s="478">
        <f t="shared" si="15"/>
        <v>0</v>
      </c>
      <c r="N104" s="135"/>
      <c r="O104" s="79"/>
      <c r="P104" s="80">
        <f t="shared" si="16"/>
        <v>0</v>
      </c>
      <c r="Q104" s="82"/>
      <c r="R104" s="81"/>
      <c r="S104" s="407">
        <f t="shared" si="17"/>
        <v>0</v>
      </c>
      <c r="T104" s="624"/>
      <c r="U104" s="625"/>
      <c r="V104" s="625"/>
      <c r="W104" s="625"/>
      <c r="X104" s="626"/>
    </row>
    <row r="105" spans="1:24" x14ac:dyDescent="0.35">
      <c r="A105" s="432">
        <f t="shared" si="13"/>
        <v>93</v>
      </c>
      <c r="B105" s="132"/>
      <c r="C105" s="124"/>
      <c r="D105" s="135"/>
      <c r="E105" s="124"/>
      <c r="F105" s="125"/>
      <c r="G105" s="125"/>
      <c r="H105" s="126"/>
      <c r="I105" s="127"/>
      <c r="J105" s="133"/>
      <c r="K105" s="134"/>
      <c r="L105" s="478">
        <f t="shared" si="14"/>
        <v>0</v>
      </c>
      <c r="M105" s="478">
        <f t="shared" si="15"/>
        <v>0</v>
      </c>
      <c r="N105" s="135"/>
      <c r="O105" s="79"/>
      <c r="P105" s="80">
        <f t="shared" si="16"/>
        <v>0</v>
      </c>
      <c r="Q105" s="82"/>
      <c r="R105" s="81"/>
      <c r="S105" s="407">
        <f t="shared" si="17"/>
        <v>0</v>
      </c>
      <c r="T105" s="624"/>
      <c r="U105" s="625"/>
      <c r="V105" s="625"/>
      <c r="W105" s="625"/>
      <c r="X105" s="626"/>
    </row>
    <row r="106" spans="1:24" x14ac:dyDescent="0.35">
      <c r="A106" s="432">
        <f t="shared" si="13"/>
        <v>94</v>
      </c>
      <c r="B106" s="132"/>
      <c r="C106" s="124"/>
      <c r="D106" s="135"/>
      <c r="E106" s="124"/>
      <c r="F106" s="125"/>
      <c r="G106" s="125"/>
      <c r="H106" s="126"/>
      <c r="I106" s="127"/>
      <c r="J106" s="133"/>
      <c r="K106" s="134"/>
      <c r="L106" s="478">
        <f t="shared" si="14"/>
        <v>0</v>
      </c>
      <c r="M106" s="478">
        <f t="shared" si="15"/>
        <v>0</v>
      </c>
      <c r="N106" s="135"/>
      <c r="O106" s="79"/>
      <c r="P106" s="80">
        <f t="shared" si="16"/>
        <v>0</v>
      </c>
      <c r="Q106" s="82"/>
      <c r="R106" s="81"/>
      <c r="S106" s="407">
        <f t="shared" si="17"/>
        <v>0</v>
      </c>
      <c r="T106" s="624"/>
      <c r="U106" s="625"/>
      <c r="V106" s="625"/>
      <c r="W106" s="625"/>
      <c r="X106" s="626"/>
    </row>
    <row r="107" spans="1:24" x14ac:dyDescent="0.35">
      <c r="A107" s="432">
        <f t="shared" si="13"/>
        <v>95</v>
      </c>
      <c r="B107" s="132"/>
      <c r="C107" s="124"/>
      <c r="D107" s="135"/>
      <c r="E107" s="124"/>
      <c r="F107" s="125"/>
      <c r="G107" s="125"/>
      <c r="H107" s="126"/>
      <c r="I107" s="127"/>
      <c r="J107" s="133"/>
      <c r="K107" s="134"/>
      <c r="L107" s="478">
        <f t="shared" si="14"/>
        <v>0</v>
      </c>
      <c r="M107" s="478">
        <f t="shared" si="15"/>
        <v>0</v>
      </c>
      <c r="N107" s="135"/>
      <c r="O107" s="79"/>
      <c r="P107" s="80">
        <f t="shared" si="16"/>
        <v>0</v>
      </c>
      <c r="Q107" s="82"/>
      <c r="R107" s="81"/>
      <c r="S107" s="407">
        <f t="shared" si="17"/>
        <v>0</v>
      </c>
      <c r="T107" s="624"/>
      <c r="U107" s="625"/>
      <c r="V107" s="625"/>
      <c r="W107" s="625"/>
      <c r="X107" s="626"/>
    </row>
    <row r="108" spans="1:24" x14ac:dyDescent="0.35">
      <c r="A108" s="432">
        <f t="shared" si="13"/>
        <v>96</v>
      </c>
      <c r="B108" s="132"/>
      <c r="C108" s="124"/>
      <c r="D108" s="135"/>
      <c r="E108" s="124"/>
      <c r="F108" s="125"/>
      <c r="G108" s="125"/>
      <c r="H108" s="126"/>
      <c r="I108" s="127"/>
      <c r="J108" s="133"/>
      <c r="K108" s="134"/>
      <c r="L108" s="478">
        <f t="shared" si="14"/>
        <v>0</v>
      </c>
      <c r="M108" s="478">
        <f t="shared" si="15"/>
        <v>0</v>
      </c>
      <c r="N108" s="135"/>
      <c r="O108" s="79"/>
      <c r="P108" s="80">
        <f t="shared" si="16"/>
        <v>0</v>
      </c>
      <c r="Q108" s="82"/>
      <c r="R108" s="81"/>
      <c r="S108" s="407">
        <f t="shared" si="17"/>
        <v>0</v>
      </c>
      <c r="T108" s="624"/>
      <c r="U108" s="625"/>
      <c r="V108" s="625"/>
      <c r="W108" s="625"/>
      <c r="X108" s="626"/>
    </row>
    <row r="109" spans="1:24" x14ac:dyDescent="0.35">
      <c r="A109" s="432">
        <f t="shared" si="13"/>
        <v>97</v>
      </c>
      <c r="B109" s="132"/>
      <c r="C109" s="124"/>
      <c r="D109" s="135"/>
      <c r="E109" s="124"/>
      <c r="F109" s="125"/>
      <c r="G109" s="125"/>
      <c r="H109" s="126"/>
      <c r="I109" s="127"/>
      <c r="J109" s="133"/>
      <c r="K109" s="134"/>
      <c r="L109" s="478">
        <f t="shared" si="14"/>
        <v>0</v>
      </c>
      <c r="M109" s="478">
        <f t="shared" si="15"/>
        <v>0</v>
      </c>
      <c r="N109" s="135"/>
      <c r="O109" s="79"/>
      <c r="P109" s="80">
        <f t="shared" si="16"/>
        <v>0</v>
      </c>
      <c r="Q109" s="82"/>
      <c r="R109" s="81"/>
      <c r="S109" s="407">
        <f t="shared" si="17"/>
        <v>0</v>
      </c>
      <c r="T109" s="624"/>
      <c r="U109" s="625"/>
      <c r="V109" s="625"/>
      <c r="W109" s="625"/>
      <c r="X109" s="626"/>
    </row>
    <row r="110" spans="1:24" x14ac:dyDescent="0.35">
      <c r="A110" s="432">
        <f t="shared" si="13"/>
        <v>98</v>
      </c>
      <c r="B110" s="132"/>
      <c r="C110" s="124"/>
      <c r="D110" s="135"/>
      <c r="E110" s="124"/>
      <c r="F110" s="125"/>
      <c r="G110" s="125"/>
      <c r="H110" s="126"/>
      <c r="I110" s="127"/>
      <c r="J110" s="133"/>
      <c r="K110" s="134"/>
      <c r="L110" s="478">
        <f t="shared" si="14"/>
        <v>0</v>
      </c>
      <c r="M110" s="478">
        <f t="shared" si="15"/>
        <v>0</v>
      </c>
      <c r="N110" s="135"/>
      <c r="O110" s="79"/>
      <c r="P110" s="80">
        <f t="shared" si="16"/>
        <v>0</v>
      </c>
      <c r="Q110" s="82"/>
      <c r="R110" s="81"/>
      <c r="S110" s="407">
        <f t="shared" si="17"/>
        <v>0</v>
      </c>
      <c r="T110" s="624"/>
      <c r="U110" s="625"/>
      <c r="V110" s="625"/>
      <c r="W110" s="625"/>
      <c r="X110" s="626"/>
    </row>
    <row r="111" spans="1:24" x14ac:dyDescent="0.35">
      <c r="A111" s="432">
        <f t="shared" si="13"/>
        <v>99</v>
      </c>
      <c r="B111" s="132"/>
      <c r="C111" s="124"/>
      <c r="D111" s="135"/>
      <c r="E111" s="124"/>
      <c r="F111" s="125"/>
      <c r="G111" s="125"/>
      <c r="H111" s="126"/>
      <c r="I111" s="127"/>
      <c r="J111" s="133"/>
      <c r="K111" s="134"/>
      <c r="L111" s="478">
        <f t="shared" si="14"/>
        <v>0</v>
      </c>
      <c r="M111" s="478">
        <f t="shared" si="15"/>
        <v>0</v>
      </c>
      <c r="N111" s="135"/>
      <c r="O111" s="79"/>
      <c r="P111" s="80">
        <f t="shared" si="16"/>
        <v>0</v>
      </c>
      <c r="Q111" s="82"/>
      <c r="R111" s="81"/>
      <c r="S111" s="407">
        <f t="shared" si="17"/>
        <v>0</v>
      </c>
      <c r="T111" s="624"/>
      <c r="U111" s="625"/>
      <c r="V111" s="625"/>
      <c r="W111" s="625"/>
      <c r="X111" s="626"/>
    </row>
    <row r="112" spans="1:24" x14ac:dyDescent="0.35">
      <c r="A112" s="432">
        <f t="shared" si="13"/>
        <v>100</v>
      </c>
      <c r="B112" s="132"/>
      <c r="C112" s="124"/>
      <c r="D112" s="135"/>
      <c r="E112" s="124"/>
      <c r="F112" s="125"/>
      <c r="G112" s="125"/>
      <c r="H112" s="126"/>
      <c r="I112" s="127"/>
      <c r="J112" s="133"/>
      <c r="K112" s="134"/>
      <c r="L112" s="478">
        <f t="shared" si="14"/>
        <v>0</v>
      </c>
      <c r="M112" s="478">
        <f t="shared" si="15"/>
        <v>0</v>
      </c>
      <c r="N112" s="135"/>
      <c r="O112" s="79"/>
      <c r="P112" s="80">
        <f t="shared" si="16"/>
        <v>0</v>
      </c>
      <c r="Q112" s="82"/>
      <c r="R112" s="81"/>
      <c r="S112" s="407">
        <f t="shared" si="17"/>
        <v>0</v>
      </c>
      <c r="T112" s="624"/>
      <c r="U112" s="625"/>
      <c r="V112" s="625"/>
      <c r="W112" s="625"/>
      <c r="X112" s="626"/>
    </row>
    <row r="113" spans="1:24" x14ac:dyDescent="0.35">
      <c r="A113" s="432">
        <f t="shared" si="13"/>
        <v>101</v>
      </c>
      <c r="B113" s="132"/>
      <c r="C113" s="124"/>
      <c r="D113" s="135"/>
      <c r="E113" s="124"/>
      <c r="F113" s="125"/>
      <c r="G113" s="125"/>
      <c r="H113" s="126"/>
      <c r="I113" s="127"/>
      <c r="J113" s="133"/>
      <c r="K113" s="134"/>
      <c r="L113" s="478">
        <f t="shared" si="14"/>
        <v>0</v>
      </c>
      <c r="M113" s="478">
        <f t="shared" si="15"/>
        <v>0</v>
      </c>
      <c r="N113" s="135"/>
      <c r="O113" s="79"/>
      <c r="P113" s="80">
        <f t="shared" si="16"/>
        <v>0</v>
      </c>
      <c r="Q113" s="82"/>
      <c r="R113" s="81"/>
      <c r="S113" s="407">
        <f t="shared" si="17"/>
        <v>0</v>
      </c>
      <c r="T113" s="624"/>
      <c r="U113" s="625"/>
      <c r="V113" s="625"/>
      <c r="W113" s="625"/>
      <c r="X113" s="626"/>
    </row>
    <row r="114" spans="1:24" x14ac:dyDescent="0.35">
      <c r="A114" s="432">
        <f t="shared" si="13"/>
        <v>102</v>
      </c>
      <c r="B114" s="132"/>
      <c r="C114" s="124"/>
      <c r="D114" s="135"/>
      <c r="E114" s="124"/>
      <c r="F114" s="125"/>
      <c r="G114" s="125"/>
      <c r="H114" s="126"/>
      <c r="I114" s="127"/>
      <c r="J114" s="133"/>
      <c r="K114" s="134"/>
      <c r="L114" s="478">
        <f t="shared" si="14"/>
        <v>0</v>
      </c>
      <c r="M114" s="478">
        <f t="shared" si="15"/>
        <v>0</v>
      </c>
      <c r="N114" s="135"/>
      <c r="O114" s="79"/>
      <c r="P114" s="80">
        <f t="shared" si="16"/>
        <v>0</v>
      </c>
      <c r="Q114" s="82"/>
      <c r="R114" s="81"/>
      <c r="S114" s="407">
        <f t="shared" si="17"/>
        <v>0</v>
      </c>
      <c r="T114" s="624"/>
      <c r="U114" s="625"/>
      <c r="V114" s="625"/>
      <c r="W114" s="625"/>
      <c r="X114" s="626"/>
    </row>
    <row r="115" spans="1:24" x14ac:dyDescent="0.35">
      <c r="A115" s="432">
        <f t="shared" si="13"/>
        <v>103</v>
      </c>
      <c r="B115" s="132"/>
      <c r="C115" s="124"/>
      <c r="D115" s="135"/>
      <c r="E115" s="124"/>
      <c r="F115" s="125"/>
      <c r="G115" s="125"/>
      <c r="H115" s="126"/>
      <c r="I115" s="127"/>
      <c r="J115" s="133"/>
      <c r="K115" s="134"/>
      <c r="L115" s="478">
        <f t="shared" si="14"/>
        <v>0</v>
      </c>
      <c r="M115" s="478">
        <f t="shared" si="15"/>
        <v>0</v>
      </c>
      <c r="N115" s="135"/>
      <c r="O115" s="79"/>
      <c r="P115" s="80">
        <f t="shared" si="16"/>
        <v>0</v>
      </c>
      <c r="Q115" s="82"/>
      <c r="R115" s="81"/>
      <c r="S115" s="407">
        <f t="shared" si="17"/>
        <v>0</v>
      </c>
      <c r="T115" s="624"/>
      <c r="U115" s="625"/>
      <c r="V115" s="625"/>
      <c r="W115" s="625"/>
      <c r="X115" s="626"/>
    </row>
    <row r="116" spans="1:24" x14ac:dyDescent="0.35">
      <c r="A116" s="432">
        <f t="shared" si="13"/>
        <v>104</v>
      </c>
      <c r="B116" s="132"/>
      <c r="C116" s="124"/>
      <c r="D116" s="135"/>
      <c r="E116" s="124"/>
      <c r="F116" s="125"/>
      <c r="G116" s="125"/>
      <c r="H116" s="126"/>
      <c r="I116" s="127"/>
      <c r="J116" s="133"/>
      <c r="K116" s="134"/>
      <c r="L116" s="478">
        <f t="shared" si="14"/>
        <v>0</v>
      </c>
      <c r="M116" s="478">
        <f t="shared" si="15"/>
        <v>0</v>
      </c>
      <c r="N116" s="135"/>
      <c r="O116" s="79"/>
      <c r="P116" s="80">
        <f t="shared" si="16"/>
        <v>0</v>
      </c>
      <c r="Q116" s="82"/>
      <c r="R116" s="81"/>
      <c r="S116" s="407">
        <f t="shared" si="17"/>
        <v>0</v>
      </c>
      <c r="T116" s="624"/>
      <c r="U116" s="625"/>
      <c r="V116" s="625"/>
      <c r="W116" s="625"/>
      <c r="X116" s="626"/>
    </row>
    <row r="117" spans="1:24" x14ac:dyDescent="0.35">
      <c r="A117" s="432">
        <f t="shared" si="13"/>
        <v>105</v>
      </c>
      <c r="B117" s="132"/>
      <c r="C117" s="124"/>
      <c r="D117" s="135"/>
      <c r="E117" s="124"/>
      <c r="F117" s="125"/>
      <c r="G117" s="125"/>
      <c r="H117" s="126"/>
      <c r="I117" s="127"/>
      <c r="J117" s="133"/>
      <c r="K117" s="134"/>
      <c r="L117" s="478">
        <f t="shared" si="14"/>
        <v>0</v>
      </c>
      <c r="M117" s="478">
        <f t="shared" si="15"/>
        <v>0</v>
      </c>
      <c r="N117" s="135"/>
      <c r="O117" s="79"/>
      <c r="P117" s="80">
        <f t="shared" si="16"/>
        <v>0</v>
      </c>
      <c r="Q117" s="82"/>
      <c r="R117" s="81"/>
      <c r="S117" s="407">
        <f t="shared" si="17"/>
        <v>0</v>
      </c>
      <c r="T117" s="624"/>
      <c r="U117" s="625"/>
      <c r="V117" s="625"/>
      <c r="W117" s="625"/>
      <c r="X117" s="626"/>
    </row>
    <row r="118" spans="1:24" x14ac:dyDescent="0.35">
      <c r="A118" s="432">
        <f t="shared" si="13"/>
        <v>106</v>
      </c>
      <c r="B118" s="132"/>
      <c r="C118" s="124"/>
      <c r="D118" s="135"/>
      <c r="E118" s="124"/>
      <c r="F118" s="125"/>
      <c r="G118" s="125"/>
      <c r="H118" s="126"/>
      <c r="I118" s="127"/>
      <c r="J118" s="133"/>
      <c r="K118" s="134"/>
      <c r="L118" s="478">
        <f t="shared" si="14"/>
        <v>0</v>
      </c>
      <c r="M118" s="478">
        <f t="shared" si="15"/>
        <v>0</v>
      </c>
      <c r="N118" s="135"/>
      <c r="O118" s="79"/>
      <c r="P118" s="80">
        <f t="shared" si="16"/>
        <v>0</v>
      </c>
      <c r="Q118" s="82"/>
      <c r="R118" s="81"/>
      <c r="S118" s="407">
        <f t="shared" si="17"/>
        <v>0</v>
      </c>
      <c r="T118" s="624"/>
      <c r="U118" s="625"/>
      <c r="V118" s="625"/>
      <c r="W118" s="625"/>
      <c r="X118" s="626"/>
    </row>
    <row r="119" spans="1:24" x14ac:dyDescent="0.35">
      <c r="A119" s="432">
        <f t="shared" si="13"/>
        <v>107</v>
      </c>
      <c r="B119" s="132"/>
      <c r="C119" s="124"/>
      <c r="D119" s="135"/>
      <c r="E119" s="124"/>
      <c r="F119" s="125"/>
      <c r="G119" s="125"/>
      <c r="H119" s="126"/>
      <c r="I119" s="127"/>
      <c r="J119" s="133"/>
      <c r="K119" s="134"/>
      <c r="L119" s="478">
        <f t="shared" si="14"/>
        <v>0</v>
      </c>
      <c r="M119" s="478">
        <f t="shared" si="15"/>
        <v>0</v>
      </c>
      <c r="N119" s="135"/>
      <c r="O119" s="79"/>
      <c r="P119" s="80">
        <f t="shared" si="16"/>
        <v>0</v>
      </c>
      <c r="Q119" s="82"/>
      <c r="R119" s="81"/>
      <c r="S119" s="407">
        <f t="shared" si="17"/>
        <v>0</v>
      </c>
      <c r="T119" s="624"/>
      <c r="U119" s="625"/>
      <c r="V119" s="625"/>
      <c r="W119" s="625"/>
      <c r="X119" s="626"/>
    </row>
    <row r="120" spans="1:24" x14ac:dyDescent="0.35">
      <c r="A120" s="432">
        <f t="shared" si="13"/>
        <v>108</v>
      </c>
      <c r="B120" s="132"/>
      <c r="C120" s="124"/>
      <c r="D120" s="135"/>
      <c r="E120" s="124"/>
      <c r="F120" s="125"/>
      <c r="G120" s="125"/>
      <c r="H120" s="126"/>
      <c r="I120" s="127"/>
      <c r="J120" s="133"/>
      <c r="K120" s="134"/>
      <c r="L120" s="478">
        <f t="shared" si="14"/>
        <v>0</v>
      </c>
      <c r="M120" s="478">
        <f t="shared" si="15"/>
        <v>0</v>
      </c>
      <c r="N120" s="135"/>
      <c r="O120" s="79"/>
      <c r="P120" s="80">
        <f t="shared" si="16"/>
        <v>0</v>
      </c>
      <c r="Q120" s="82"/>
      <c r="R120" s="81"/>
      <c r="S120" s="407">
        <f t="shared" si="17"/>
        <v>0</v>
      </c>
      <c r="T120" s="624"/>
      <c r="U120" s="625"/>
      <c r="V120" s="625"/>
      <c r="W120" s="625"/>
      <c r="X120" s="626"/>
    </row>
    <row r="121" spans="1:24" x14ac:dyDescent="0.35">
      <c r="A121" s="432">
        <f t="shared" si="13"/>
        <v>109</v>
      </c>
      <c r="B121" s="132"/>
      <c r="C121" s="124"/>
      <c r="D121" s="135"/>
      <c r="E121" s="124"/>
      <c r="F121" s="125"/>
      <c r="G121" s="125"/>
      <c r="H121" s="126"/>
      <c r="I121" s="127"/>
      <c r="J121" s="133"/>
      <c r="K121" s="134"/>
      <c r="L121" s="478">
        <f t="shared" si="14"/>
        <v>0</v>
      </c>
      <c r="M121" s="478">
        <f t="shared" si="15"/>
        <v>0</v>
      </c>
      <c r="N121" s="135"/>
      <c r="O121" s="79"/>
      <c r="P121" s="80">
        <f t="shared" si="16"/>
        <v>0</v>
      </c>
      <c r="Q121" s="82"/>
      <c r="R121" s="81"/>
      <c r="S121" s="407">
        <f t="shared" si="17"/>
        <v>0</v>
      </c>
      <c r="T121" s="624"/>
      <c r="U121" s="625"/>
      <c r="V121" s="625"/>
      <c r="W121" s="625"/>
      <c r="X121" s="626"/>
    </row>
    <row r="122" spans="1:24" x14ac:dyDescent="0.35">
      <c r="A122" s="432">
        <f t="shared" si="13"/>
        <v>110</v>
      </c>
      <c r="B122" s="132"/>
      <c r="C122" s="124"/>
      <c r="D122" s="135"/>
      <c r="E122" s="124"/>
      <c r="F122" s="125"/>
      <c r="G122" s="125"/>
      <c r="H122" s="126"/>
      <c r="I122" s="127"/>
      <c r="J122" s="133"/>
      <c r="K122" s="134"/>
      <c r="L122" s="478">
        <f t="shared" si="14"/>
        <v>0</v>
      </c>
      <c r="M122" s="478">
        <f t="shared" si="15"/>
        <v>0</v>
      </c>
      <c r="N122" s="135"/>
      <c r="O122" s="79"/>
      <c r="P122" s="80">
        <f t="shared" si="16"/>
        <v>0</v>
      </c>
      <c r="Q122" s="82"/>
      <c r="R122" s="81"/>
      <c r="S122" s="407">
        <f t="shared" si="17"/>
        <v>0</v>
      </c>
      <c r="T122" s="624"/>
      <c r="U122" s="625"/>
      <c r="V122" s="625"/>
      <c r="W122" s="625"/>
      <c r="X122" s="626"/>
    </row>
    <row r="123" spans="1:24" x14ac:dyDescent="0.35">
      <c r="A123" s="432">
        <f t="shared" si="13"/>
        <v>111</v>
      </c>
      <c r="B123" s="132"/>
      <c r="C123" s="124"/>
      <c r="D123" s="135"/>
      <c r="E123" s="124"/>
      <c r="F123" s="125"/>
      <c r="G123" s="125"/>
      <c r="H123" s="126"/>
      <c r="I123" s="127"/>
      <c r="J123" s="133"/>
      <c r="K123" s="134"/>
      <c r="L123" s="478">
        <f t="shared" si="14"/>
        <v>0</v>
      </c>
      <c r="M123" s="478">
        <f t="shared" si="15"/>
        <v>0</v>
      </c>
      <c r="N123" s="135"/>
      <c r="O123" s="79"/>
      <c r="P123" s="80">
        <f t="shared" si="16"/>
        <v>0</v>
      </c>
      <c r="Q123" s="82"/>
      <c r="R123" s="81"/>
      <c r="S123" s="407">
        <f t="shared" si="17"/>
        <v>0</v>
      </c>
      <c r="T123" s="624"/>
      <c r="U123" s="625"/>
      <c r="V123" s="625"/>
      <c r="W123" s="625"/>
      <c r="X123" s="626"/>
    </row>
    <row r="124" spans="1:24" x14ac:dyDescent="0.35">
      <c r="A124" s="432">
        <f t="shared" si="13"/>
        <v>112</v>
      </c>
      <c r="B124" s="132"/>
      <c r="C124" s="124"/>
      <c r="D124" s="135"/>
      <c r="E124" s="124"/>
      <c r="F124" s="125"/>
      <c r="G124" s="125"/>
      <c r="H124" s="126"/>
      <c r="I124" s="127"/>
      <c r="J124" s="133"/>
      <c r="K124" s="134"/>
      <c r="L124" s="478">
        <f t="shared" si="14"/>
        <v>0</v>
      </c>
      <c r="M124" s="478">
        <f t="shared" si="15"/>
        <v>0</v>
      </c>
      <c r="N124" s="135"/>
      <c r="O124" s="79"/>
      <c r="P124" s="80">
        <f t="shared" si="16"/>
        <v>0</v>
      </c>
      <c r="Q124" s="82"/>
      <c r="R124" s="81"/>
      <c r="S124" s="407">
        <f t="shared" si="17"/>
        <v>0</v>
      </c>
      <c r="T124" s="624"/>
      <c r="U124" s="625"/>
      <c r="V124" s="625"/>
      <c r="W124" s="625"/>
      <c r="X124" s="626"/>
    </row>
    <row r="125" spans="1:24" x14ac:dyDescent="0.35">
      <c r="A125" s="432">
        <f t="shared" si="13"/>
        <v>113</v>
      </c>
      <c r="B125" s="132"/>
      <c r="C125" s="124"/>
      <c r="D125" s="135"/>
      <c r="E125" s="124"/>
      <c r="F125" s="125"/>
      <c r="G125" s="125"/>
      <c r="H125" s="126"/>
      <c r="I125" s="127"/>
      <c r="J125" s="133"/>
      <c r="K125" s="134"/>
      <c r="L125" s="478">
        <f t="shared" si="14"/>
        <v>0</v>
      </c>
      <c r="M125" s="478">
        <f t="shared" si="15"/>
        <v>0</v>
      </c>
      <c r="N125" s="135"/>
      <c r="O125" s="79"/>
      <c r="P125" s="80">
        <f t="shared" si="16"/>
        <v>0</v>
      </c>
      <c r="Q125" s="82"/>
      <c r="R125" s="81"/>
      <c r="S125" s="407">
        <f t="shared" si="17"/>
        <v>0</v>
      </c>
      <c r="T125" s="624"/>
      <c r="U125" s="625"/>
      <c r="V125" s="625"/>
      <c r="W125" s="625"/>
      <c r="X125" s="626"/>
    </row>
    <row r="126" spans="1:24" x14ac:dyDescent="0.35">
      <c r="A126" s="432">
        <f t="shared" si="13"/>
        <v>114</v>
      </c>
      <c r="B126" s="132"/>
      <c r="C126" s="124"/>
      <c r="D126" s="135"/>
      <c r="E126" s="124"/>
      <c r="F126" s="125"/>
      <c r="G126" s="125"/>
      <c r="H126" s="126"/>
      <c r="I126" s="127"/>
      <c r="J126" s="133"/>
      <c r="K126" s="134"/>
      <c r="L126" s="478">
        <f t="shared" si="14"/>
        <v>0</v>
      </c>
      <c r="M126" s="478">
        <f t="shared" si="15"/>
        <v>0</v>
      </c>
      <c r="N126" s="135"/>
      <c r="O126" s="79"/>
      <c r="P126" s="80">
        <f t="shared" si="16"/>
        <v>0</v>
      </c>
      <c r="Q126" s="82"/>
      <c r="R126" s="81"/>
      <c r="S126" s="407">
        <f t="shared" si="17"/>
        <v>0</v>
      </c>
      <c r="T126" s="624"/>
      <c r="U126" s="625"/>
      <c r="V126" s="625"/>
      <c r="W126" s="625"/>
      <c r="X126" s="626"/>
    </row>
    <row r="127" spans="1:24" x14ac:dyDescent="0.35">
      <c r="A127" s="432">
        <f t="shared" si="13"/>
        <v>115</v>
      </c>
      <c r="B127" s="132"/>
      <c r="C127" s="124"/>
      <c r="D127" s="135"/>
      <c r="E127" s="124"/>
      <c r="F127" s="125"/>
      <c r="G127" s="125"/>
      <c r="H127" s="126"/>
      <c r="I127" s="127"/>
      <c r="J127" s="133"/>
      <c r="K127" s="134"/>
      <c r="L127" s="478">
        <f t="shared" si="14"/>
        <v>0</v>
      </c>
      <c r="M127" s="478">
        <f t="shared" si="15"/>
        <v>0</v>
      </c>
      <c r="N127" s="135"/>
      <c r="O127" s="79"/>
      <c r="P127" s="80">
        <f t="shared" si="16"/>
        <v>0</v>
      </c>
      <c r="Q127" s="82"/>
      <c r="R127" s="81"/>
      <c r="S127" s="407">
        <f t="shared" si="17"/>
        <v>0</v>
      </c>
      <c r="T127" s="624"/>
      <c r="U127" s="625"/>
      <c r="V127" s="625"/>
      <c r="W127" s="625"/>
      <c r="X127" s="626"/>
    </row>
    <row r="128" spans="1:24" x14ac:dyDescent="0.35">
      <c r="A128" s="432">
        <f t="shared" si="13"/>
        <v>116</v>
      </c>
      <c r="B128" s="132"/>
      <c r="C128" s="124"/>
      <c r="D128" s="135"/>
      <c r="E128" s="124"/>
      <c r="F128" s="125"/>
      <c r="G128" s="125"/>
      <c r="H128" s="126"/>
      <c r="I128" s="127"/>
      <c r="J128" s="133"/>
      <c r="K128" s="134"/>
      <c r="L128" s="478">
        <f t="shared" si="14"/>
        <v>0</v>
      </c>
      <c r="M128" s="478">
        <f t="shared" si="15"/>
        <v>0</v>
      </c>
      <c r="N128" s="135"/>
      <c r="O128" s="79"/>
      <c r="P128" s="80">
        <f t="shared" si="16"/>
        <v>0</v>
      </c>
      <c r="Q128" s="82"/>
      <c r="R128" s="81"/>
      <c r="S128" s="407">
        <f t="shared" si="17"/>
        <v>0</v>
      </c>
      <c r="T128" s="624"/>
      <c r="U128" s="625"/>
      <c r="V128" s="625"/>
      <c r="W128" s="625"/>
      <c r="X128" s="626"/>
    </row>
    <row r="129" spans="1:24" x14ac:dyDescent="0.35">
      <c r="A129" s="432">
        <f t="shared" si="13"/>
        <v>117</v>
      </c>
      <c r="B129" s="132"/>
      <c r="C129" s="124"/>
      <c r="D129" s="135"/>
      <c r="E129" s="124"/>
      <c r="F129" s="125"/>
      <c r="G129" s="125"/>
      <c r="H129" s="126"/>
      <c r="I129" s="127"/>
      <c r="J129" s="133"/>
      <c r="K129" s="134"/>
      <c r="L129" s="478">
        <f t="shared" si="14"/>
        <v>0</v>
      </c>
      <c r="M129" s="478">
        <f t="shared" si="15"/>
        <v>0</v>
      </c>
      <c r="N129" s="135"/>
      <c r="O129" s="79"/>
      <c r="P129" s="80">
        <f t="shared" si="16"/>
        <v>0</v>
      </c>
      <c r="Q129" s="82"/>
      <c r="R129" s="81"/>
      <c r="S129" s="407">
        <f t="shared" si="17"/>
        <v>0</v>
      </c>
      <c r="T129" s="624"/>
      <c r="U129" s="625"/>
      <c r="V129" s="625"/>
      <c r="W129" s="625"/>
      <c r="X129" s="626"/>
    </row>
    <row r="130" spans="1:24" x14ac:dyDescent="0.35">
      <c r="A130" s="432">
        <f t="shared" si="13"/>
        <v>118</v>
      </c>
      <c r="B130" s="132"/>
      <c r="C130" s="124"/>
      <c r="D130" s="135"/>
      <c r="E130" s="124"/>
      <c r="F130" s="125"/>
      <c r="G130" s="125"/>
      <c r="H130" s="126"/>
      <c r="I130" s="127"/>
      <c r="J130" s="133"/>
      <c r="K130" s="134"/>
      <c r="L130" s="478">
        <f t="shared" si="14"/>
        <v>0</v>
      </c>
      <c r="M130" s="478">
        <f t="shared" si="15"/>
        <v>0</v>
      </c>
      <c r="N130" s="135"/>
      <c r="O130" s="79"/>
      <c r="P130" s="80">
        <f t="shared" si="16"/>
        <v>0</v>
      </c>
      <c r="Q130" s="82"/>
      <c r="R130" s="81"/>
      <c r="S130" s="407">
        <f t="shared" si="17"/>
        <v>0</v>
      </c>
      <c r="T130" s="624"/>
      <c r="U130" s="625"/>
      <c r="V130" s="625"/>
      <c r="W130" s="625"/>
      <c r="X130" s="626"/>
    </row>
    <row r="131" spans="1:24" x14ac:dyDescent="0.35">
      <c r="A131" s="432">
        <f t="shared" si="13"/>
        <v>119</v>
      </c>
      <c r="B131" s="132"/>
      <c r="C131" s="124"/>
      <c r="D131" s="135"/>
      <c r="E131" s="124"/>
      <c r="F131" s="125"/>
      <c r="G131" s="125"/>
      <c r="H131" s="126"/>
      <c r="I131" s="127"/>
      <c r="J131" s="133"/>
      <c r="K131" s="134"/>
      <c r="L131" s="478">
        <f t="shared" si="14"/>
        <v>0</v>
      </c>
      <c r="M131" s="478">
        <f t="shared" si="15"/>
        <v>0</v>
      </c>
      <c r="N131" s="135"/>
      <c r="O131" s="79"/>
      <c r="P131" s="80">
        <f t="shared" si="16"/>
        <v>0</v>
      </c>
      <c r="Q131" s="82"/>
      <c r="R131" s="81"/>
      <c r="S131" s="407">
        <f t="shared" si="17"/>
        <v>0</v>
      </c>
      <c r="T131" s="624"/>
      <c r="U131" s="625"/>
      <c r="V131" s="625"/>
      <c r="W131" s="625"/>
      <c r="X131" s="626"/>
    </row>
    <row r="132" spans="1:24" x14ac:dyDescent="0.35">
      <c r="A132" s="432">
        <f t="shared" si="13"/>
        <v>120</v>
      </c>
      <c r="B132" s="132"/>
      <c r="C132" s="124"/>
      <c r="D132" s="135"/>
      <c r="E132" s="124"/>
      <c r="F132" s="125"/>
      <c r="G132" s="125"/>
      <c r="H132" s="126"/>
      <c r="I132" s="127"/>
      <c r="J132" s="133"/>
      <c r="K132" s="134"/>
      <c r="L132" s="478">
        <f t="shared" si="14"/>
        <v>0</v>
      </c>
      <c r="M132" s="478">
        <f t="shared" si="15"/>
        <v>0</v>
      </c>
      <c r="N132" s="135"/>
      <c r="O132" s="79"/>
      <c r="P132" s="80">
        <f t="shared" si="16"/>
        <v>0</v>
      </c>
      <c r="Q132" s="82"/>
      <c r="R132" s="81"/>
      <c r="S132" s="407">
        <f t="shared" si="17"/>
        <v>0</v>
      </c>
      <c r="T132" s="624"/>
      <c r="U132" s="625"/>
      <c r="V132" s="625"/>
      <c r="W132" s="625"/>
      <c r="X132" s="626"/>
    </row>
    <row r="133" spans="1:24" x14ac:dyDescent="0.35">
      <c r="A133" s="432">
        <f t="shared" si="13"/>
        <v>121</v>
      </c>
      <c r="B133" s="132"/>
      <c r="C133" s="124"/>
      <c r="D133" s="135"/>
      <c r="E133" s="124"/>
      <c r="F133" s="125"/>
      <c r="G133" s="125"/>
      <c r="H133" s="126"/>
      <c r="I133" s="127"/>
      <c r="J133" s="133"/>
      <c r="K133" s="134"/>
      <c r="L133" s="478">
        <f t="shared" si="14"/>
        <v>0</v>
      </c>
      <c r="M133" s="478">
        <f t="shared" si="15"/>
        <v>0</v>
      </c>
      <c r="N133" s="135"/>
      <c r="O133" s="79"/>
      <c r="P133" s="80">
        <f t="shared" si="16"/>
        <v>0</v>
      </c>
      <c r="Q133" s="82"/>
      <c r="R133" s="81"/>
      <c r="S133" s="407">
        <f t="shared" si="17"/>
        <v>0</v>
      </c>
      <c r="T133" s="624"/>
      <c r="U133" s="625"/>
      <c r="V133" s="625"/>
      <c r="W133" s="625"/>
      <c r="X133" s="626"/>
    </row>
    <row r="134" spans="1:24" x14ac:dyDescent="0.35">
      <c r="A134" s="432">
        <f t="shared" si="13"/>
        <v>122</v>
      </c>
      <c r="B134" s="132"/>
      <c r="C134" s="124"/>
      <c r="D134" s="135"/>
      <c r="E134" s="124"/>
      <c r="F134" s="125"/>
      <c r="G134" s="125"/>
      <c r="H134" s="126"/>
      <c r="I134" s="127"/>
      <c r="J134" s="133"/>
      <c r="K134" s="134"/>
      <c r="L134" s="478">
        <f t="shared" si="14"/>
        <v>0</v>
      </c>
      <c r="M134" s="478">
        <f t="shared" si="15"/>
        <v>0</v>
      </c>
      <c r="N134" s="135"/>
      <c r="O134" s="79"/>
      <c r="P134" s="80">
        <f t="shared" si="16"/>
        <v>0</v>
      </c>
      <c r="Q134" s="82"/>
      <c r="R134" s="81"/>
      <c r="S134" s="407">
        <f t="shared" si="17"/>
        <v>0</v>
      </c>
      <c r="T134" s="624"/>
      <c r="U134" s="625"/>
      <c r="V134" s="625"/>
      <c r="W134" s="625"/>
      <c r="X134" s="626"/>
    </row>
    <row r="135" spans="1:24" x14ac:dyDescent="0.35">
      <c r="A135" s="432">
        <f t="shared" si="13"/>
        <v>123</v>
      </c>
      <c r="B135" s="132"/>
      <c r="C135" s="124"/>
      <c r="D135" s="135"/>
      <c r="E135" s="124"/>
      <c r="F135" s="125"/>
      <c r="G135" s="125"/>
      <c r="H135" s="126"/>
      <c r="I135" s="127"/>
      <c r="J135" s="133"/>
      <c r="K135" s="134"/>
      <c r="L135" s="478">
        <f t="shared" si="14"/>
        <v>0</v>
      </c>
      <c r="M135" s="478">
        <f t="shared" si="15"/>
        <v>0</v>
      </c>
      <c r="N135" s="135"/>
      <c r="O135" s="79"/>
      <c r="P135" s="80">
        <f t="shared" si="16"/>
        <v>0</v>
      </c>
      <c r="Q135" s="82"/>
      <c r="R135" s="81"/>
      <c r="S135" s="407">
        <f t="shared" si="17"/>
        <v>0</v>
      </c>
      <c r="T135" s="624"/>
      <c r="U135" s="625"/>
      <c r="V135" s="625"/>
      <c r="W135" s="625"/>
      <c r="X135" s="626"/>
    </row>
    <row r="136" spans="1:24" x14ac:dyDescent="0.35">
      <c r="A136" s="432">
        <f t="shared" si="13"/>
        <v>124</v>
      </c>
      <c r="B136" s="132"/>
      <c r="C136" s="124"/>
      <c r="D136" s="135"/>
      <c r="E136" s="124"/>
      <c r="F136" s="125"/>
      <c r="G136" s="125"/>
      <c r="H136" s="126"/>
      <c r="I136" s="127"/>
      <c r="J136" s="133"/>
      <c r="K136" s="134"/>
      <c r="L136" s="478">
        <f t="shared" si="14"/>
        <v>0</v>
      </c>
      <c r="M136" s="478">
        <f t="shared" si="15"/>
        <v>0</v>
      </c>
      <c r="N136" s="135"/>
      <c r="O136" s="79"/>
      <c r="P136" s="80">
        <f t="shared" si="16"/>
        <v>0</v>
      </c>
      <c r="Q136" s="82"/>
      <c r="R136" s="81"/>
      <c r="S136" s="407">
        <f t="shared" si="17"/>
        <v>0</v>
      </c>
      <c r="T136" s="624"/>
      <c r="U136" s="625"/>
      <c r="V136" s="625"/>
      <c r="W136" s="625"/>
      <c r="X136" s="626"/>
    </row>
    <row r="137" spans="1:24" x14ac:dyDescent="0.35">
      <c r="A137" s="432">
        <f t="shared" si="13"/>
        <v>125</v>
      </c>
      <c r="B137" s="132"/>
      <c r="C137" s="124"/>
      <c r="D137" s="135"/>
      <c r="E137" s="124"/>
      <c r="F137" s="125"/>
      <c r="G137" s="125"/>
      <c r="H137" s="126"/>
      <c r="I137" s="127"/>
      <c r="J137" s="133"/>
      <c r="K137" s="134"/>
      <c r="L137" s="478">
        <f t="shared" si="14"/>
        <v>0</v>
      </c>
      <c r="M137" s="478">
        <f t="shared" si="15"/>
        <v>0</v>
      </c>
      <c r="N137" s="135"/>
      <c r="O137" s="79"/>
      <c r="P137" s="80">
        <f t="shared" si="16"/>
        <v>0</v>
      </c>
      <c r="Q137" s="82"/>
      <c r="R137" s="81"/>
      <c r="S137" s="407">
        <f t="shared" si="17"/>
        <v>0</v>
      </c>
      <c r="T137" s="624"/>
      <c r="U137" s="625"/>
      <c r="V137" s="625"/>
      <c r="W137" s="625"/>
      <c r="X137" s="626"/>
    </row>
    <row r="138" spans="1:24" x14ac:dyDescent="0.35">
      <c r="A138" s="432">
        <f t="shared" si="13"/>
        <v>126</v>
      </c>
      <c r="B138" s="132"/>
      <c r="C138" s="124"/>
      <c r="D138" s="135"/>
      <c r="E138" s="124"/>
      <c r="F138" s="125"/>
      <c r="G138" s="125"/>
      <c r="H138" s="126"/>
      <c r="I138" s="127"/>
      <c r="J138" s="133"/>
      <c r="K138" s="134"/>
      <c r="L138" s="478">
        <f t="shared" si="14"/>
        <v>0</v>
      </c>
      <c r="M138" s="478">
        <f t="shared" si="15"/>
        <v>0</v>
      </c>
      <c r="N138" s="135"/>
      <c r="O138" s="79"/>
      <c r="P138" s="80">
        <f t="shared" si="16"/>
        <v>0</v>
      </c>
      <c r="Q138" s="82"/>
      <c r="R138" s="81"/>
      <c r="S138" s="407">
        <f t="shared" si="17"/>
        <v>0</v>
      </c>
      <c r="T138" s="624"/>
      <c r="U138" s="625"/>
      <c r="V138" s="625"/>
      <c r="W138" s="625"/>
      <c r="X138" s="626"/>
    </row>
    <row r="139" spans="1:24" x14ac:dyDescent="0.35">
      <c r="A139" s="432">
        <f t="shared" si="13"/>
        <v>127</v>
      </c>
      <c r="B139" s="132"/>
      <c r="C139" s="124"/>
      <c r="D139" s="135"/>
      <c r="E139" s="124"/>
      <c r="F139" s="125"/>
      <c r="G139" s="125"/>
      <c r="H139" s="126"/>
      <c r="I139" s="127"/>
      <c r="J139" s="133"/>
      <c r="K139" s="134"/>
      <c r="L139" s="478">
        <f t="shared" si="14"/>
        <v>0</v>
      </c>
      <c r="M139" s="478">
        <f t="shared" si="15"/>
        <v>0</v>
      </c>
      <c r="N139" s="135"/>
      <c r="O139" s="79"/>
      <c r="P139" s="80">
        <f t="shared" si="16"/>
        <v>0</v>
      </c>
      <c r="Q139" s="82"/>
      <c r="R139" s="81"/>
      <c r="S139" s="407">
        <f t="shared" si="17"/>
        <v>0</v>
      </c>
      <c r="T139" s="624"/>
      <c r="U139" s="625"/>
      <c r="V139" s="625"/>
      <c r="W139" s="625"/>
      <c r="X139" s="626"/>
    </row>
    <row r="140" spans="1:24" x14ac:dyDescent="0.35">
      <c r="A140" s="432">
        <f t="shared" si="13"/>
        <v>128</v>
      </c>
      <c r="B140" s="132"/>
      <c r="C140" s="124"/>
      <c r="D140" s="135"/>
      <c r="E140" s="124"/>
      <c r="F140" s="125"/>
      <c r="G140" s="125"/>
      <c r="H140" s="126"/>
      <c r="I140" s="127"/>
      <c r="J140" s="133"/>
      <c r="K140" s="134"/>
      <c r="L140" s="478">
        <f t="shared" si="14"/>
        <v>0</v>
      </c>
      <c r="M140" s="478">
        <f t="shared" si="15"/>
        <v>0</v>
      </c>
      <c r="N140" s="135"/>
      <c r="O140" s="79"/>
      <c r="P140" s="80">
        <f t="shared" si="16"/>
        <v>0</v>
      </c>
      <c r="Q140" s="82"/>
      <c r="R140" s="81"/>
      <c r="S140" s="407">
        <f t="shared" si="17"/>
        <v>0</v>
      </c>
      <c r="T140" s="624"/>
      <c r="U140" s="625"/>
      <c r="V140" s="625"/>
      <c r="W140" s="625"/>
      <c r="X140" s="626"/>
    </row>
    <row r="141" spans="1:24" x14ac:dyDescent="0.35">
      <c r="A141" s="432">
        <f t="shared" si="13"/>
        <v>129</v>
      </c>
      <c r="B141" s="132"/>
      <c r="C141" s="124"/>
      <c r="D141" s="135"/>
      <c r="E141" s="124"/>
      <c r="F141" s="125"/>
      <c r="G141" s="125"/>
      <c r="H141" s="126"/>
      <c r="I141" s="127"/>
      <c r="J141" s="133"/>
      <c r="K141" s="134"/>
      <c r="L141" s="478">
        <f t="shared" si="14"/>
        <v>0</v>
      </c>
      <c r="M141" s="478">
        <f t="shared" si="15"/>
        <v>0</v>
      </c>
      <c r="N141" s="135"/>
      <c r="O141" s="79"/>
      <c r="P141" s="80">
        <f t="shared" si="16"/>
        <v>0</v>
      </c>
      <c r="Q141" s="82"/>
      <c r="R141" s="81"/>
      <c r="S141" s="407">
        <f t="shared" si="17"/>
        <v>0</v>
      </c>
      <c r="T141" s="624"/>
      <c r="U141" s="625"/>
      <c r="V141" s="625"/>
      <c r="W141" s="625"/>
      <c r="X141" s="626"/>
    </row>
    <row r="142" spans="1:24" x14ac:dyDescent="0.35">
      <c r="A142" s="432">
        <f t="shared" si="13"/>
        <v>130</v>
      </c>
      <c r="B142" s="132"/>
      <c r="C142" s="124"/>
      <c r="D142" s="135"/>
      <c r="E142" s="124"/>
      <c r="F142" s="125"/>
      <c r="G142" s="125"/>
      <c r="H142" s="126"/>
      <c r="I142" s="127"/>
      <c r="J142" s="133"/>
      <c r="K142" s="134"/>
      <c r="L142" s="478">
        <f t="shared" si="14"/>
        <v>0</v>
      </c>
      <c r="M142" s="478">
        <f t="shared" si="15"/>
        <v>0</v>
      </c>
      <c r="N142" s="135"/>
      <c r="O142" s="79"/>
      <c r="P142" s="80">
        <f t="shared" si="16"/>
        <v>0</v>
      </c>
      <c r="Q142" s="82"/>
      <c r="R142" s="81"/>
      <c r="S142" s="407">
        <f t="shared" si="17"/>
        <v>0</v>
      </c>
      <c r="T142" s="624"/>
      <c r="U142" s="625"/>
      <c r="V142" s="625"/>
      <c r="W142" s="625"/>
      <c r="X142" s="626"/>
    </row>
    <row r="143" spans="1:24" x14ac:dyDescent="0.35">
      <c r="A143" s="432">
        <f t="shared" ref="A143:A206" si="18">A142+1</f>
        <v>131</v>
      </c>
      <c r="B143" s="132"/>
      <c r="C143" s="124"/>
      <c r="D143" s="135"/>
      <c r="E143" s="124"/>
      <c r="F143" s="125"/>
      <c r="G143" s="125"/>
      <c r="H143" s="126"/>
      <c r="I143" s="127"/>
      <c r="J143" s="133"/>
      <c r="K143" s="134"/>
      <c r="L143" s="478">
        <f t="shared" si="14"/>
        <v>0</v>
      </c>
      <c r="M143" s="478">
        <f t="shared" si="15"/>
        <v>0</v>
      </c>
      <c r="N143" s="135"/>
      <c r="O143" s="79"/>
      <c r="P143" s="80">
        <f t="shared" si="16"/>
        <v>0</v>
      </c>
      <c r="Q143" s="82"/>
      <c r="R143" s="81"/>
      <c r="S143" s="407">
        <f t="shared" si="17"/>
        <v>0</v>
      </c>
      <c r="T143" s="624"/>
      <c r="U143" s="625"/>
      <c r="V143" s="625"/>
      <c r="W143" s="625"/>
      <c r="X143" s="626"/>
    </row>
    <row r="144" spans="1:24" x14ac:dyDescent="0.35">
      <c r="A144" s="432">
        <f t="shared" si="18"/>
        <v>132</v>
      </c>
      <c r="B144" s="132"/>
      <c r="C144" s="124"/>
      <c r="D144" s="135"/>
      <c r="E144" s="124"/>
      <c r="F144" s="125"/>
      <c r="G144" s="125"/>
      <c r="H144" s="126"/>
      <c r="I144" s="127"/>
      <c r="J144" s="133"/>
      <c r="K144" s="134"/>
      <c r="L144" s="478">
        <f t="shared" si="14"/>
        <v>0</v>
      </c>
      <c r="M144" s="478">
        <f t="shared" si="15"/>
        <v>0</v>
      </c>
      <c r="N144" s="135"/>
      <c r="O144" s="79"/>
      <c r="P144" s="80">
        <f t="shared" si="16"/>
        <v>0</v>
      </c>
      <c r="Q144" s="82"/>
      <c r="R144" s="81"/>
      <c r="S144" s="407">
        <f t="shared" si="17"/>
        <v>0</v>
      </c>
      <c r="T144" s="624"/>
      <c r="U144" s="625"/>
      <c r="V144" s="625"/>
      <c r="W144" s="625"/>
      <c r="X144" s="626"/>
    </row>
    <row r="145" spans="1:24" x14ac:dyDescent="0.35">
      <c r="A145" s="432">
        <f t="shared" si="18"/>
        <v>133</v>
      </c>
      <c r="B145" s="132"/>
      <c r="C145" s="124"/>
      <c r="D145" s="135"/>
      <c r="E145" s="124"/>
      <c r="F145" s="125"/>
      <c r="G145" s="125"/>
      <c r="H145" s="126"/>
      <c r="I145" s="127"/>
      <c r="J145" s="133"/>
      <c r="K145" s="134"/>
      <c r="L145" s="478">
        <f t="shared" si="14"/>
        <v>0</v>
      </c>
      <c r="M145" s="478">
        <f t="shared" si="15"/>
        <v>0</v>
      </c>
      <c r="N145" s="135"/>
      <c r="O145" s="79"/>
      <c r="P145" s="80">
        <f t="shared" si="16"/>
        <v>0</v>
      </c>
      <c r="Q145" s="82"/>
      <c r="R145" s="81"/>
      <c r="S145" s="407">
        <f t="shared" si="17"/>
        <v>0</v>
      </c>
      <c r="T145" s="624"/>
      <c r="U145" s="625"/>
      <c r="V145" s="625"/>
      <c r="W145" s="625"/>
      <c r="X145" s="626"/>
    </row>
    <row r="146" spans="1:24" x14ac:dyDescent="0.35">
      <c r="A146" s="432">
        <f t="shared" si="18"/>
        <v>134</v>
      </c>
      <c r="B146" s="132"/>
      <c r="C146" s="124"/>
      <c r="D146" s="135"/>
      <c r="E146" s="124"/>
      <c r="F146" s="125"/>
      <c r="G146" s="125"/>
      <c r="H146" s="126"/>
      <c r="I146" s="127"/>
      <c r="J146" s="133"/>
      <c r="K146" s="134"/>
      <c r="L146" s="478">
        <f t="shared" si="14"/>
        <v>0</v>
      </c>
      <c r="M146" s="478">
        <f t="shared" si="15"/>
        <v>0</v>
      </c>
      <c r="N146" s="135"/>
      <c r="O146" s="79"/>
      <c r="P146" s="80">
        <f t="shared" si="16"/>
        <v>0</v>
      </c>
      <c r="Q146" s="82"/>
      <c r="R146" s="81"/>
      <c r="S146" s="407">
        <f t="shared" si="17"/>
        <v>0</v>
      </c>
      <c r="T146" s="624"/>
      <c r="U146" s="625"/>
      <c r="V146" s="625"/>
      <c r="W146" s="625"/>
      <c r="X146" s="626"/>
    </row>
    <row r="147" spans="1:24" x14ac:dyDescent="0.35">
      <c r="A147" s="432">
        <f t="shared" si="18"/>
        <v>135</v>
      </c>
      <c r="B147" s="132"/>
      <c r="C147" s="124"/>
      <c r="D147" s="135"/>
      <c r="E147" s="124"/>
      <c r="F147" s="125"/>
      <c r="G147" s="125"/>
      <c r="H147" s="126"/>
      <c r="I147" s="127"/>
      <c r="J147" s="133"/>
      <c r="K147" s="134"/>
      <c r="L147" s="478">
        <f t="shared" si="14"/>
        <v>0</v>
      </c>
      <c r="M147" s="478">
        <f t="shared" si="15"/>
        <v>0</v>
      </c>
      <c r="N147" s="135"/>
      <c r="O147" s="79"/>
      <c r="P147" s="80">
        <f t="shared" si="16"/>
        <v>0</v>
      </c>
      <c r="Q147" s="82"/>
      <c r="R147" s="81"/>
      <c r="S147" s="407">
        <f t="shared" si="17"/>
        <v>0</v>
      </c>
      <c r="T147" s="624"/>
      <c r="U147" s="625"/>
      <c r="V147" s="625"/>
      <c r="W147" s="625"/>
      <c r="X147" s="626"/>
    </row>
    <row r="148" spans="1:24" x14ac:dyDescent="0.35">
      <c r="A148" s="432">
        <f t="shared" si="18"/>
        <v>136</v>
      </c>
      <c r="B148" s="132"/>
      <c r="C148" s="124"/>
      <c r="D148" s="135"/>
      <c r="E148" s="124"/>
      <c r="F148" s="125"/>
      <c r="G148" s="125"/>
      <c r="H148" s="126"/>
      <c r="I148" s="127"/>
      <c r="J148" s="133"/>
      <c r="K148" s="134"/>
      <c r="L148" s="478">
        <f t="shared" si="14"/>
        <v>0</v>
      </c>
      <c r="M148" s="478">
        <f t="shared" si="15"/>
        <v>0</v>
      </c>
      <c r="N148" s="135"/>
      <c r="O148" s="79"/>
      <c r="P148" s="80">
        <f t="shared" si="16"/>
        <v>0</v>
      </c>
      <c r="Q148" s="82"/>
      <c r="R148" s="81"/>
      <c r="S148" s="407">
        <f t="shared" si="17"/>
        <v>0</v>
      </c>
      <c r="T148" s="624"/>
      <c r="U148" s="625"/>
      <c r="V148" s="625"/>
      <c r="W148" s="625"/>
      <c r="X148" s="626"/>
    </row>
    <row r="149" spans="1:24" x14ac:dyDescent="0.35">
      <c r="A149" s="432">
        <f t="shared" si="18"/>
        <v>137</v>
      </c>
      <c r="B149" s="132"/>
      <c r="C149" s="124"/>
      <c r="D149" s="135"/>
      <c r="E149" s="124"/>
      <c r="F149" s="125"/>
      <c r="G149" s="125"/>
      <c r="H149" s="126"/>
      <c r="I149" s="127"/>
      <c r="J149" s="133"/>
      <c r="K149" s="134"/>
      <c r="L149" s="478">
        <f t="shared" si="14"/>
        <v>0</v>
      </c>
      <c r="M149" s="478">
        <f t="shared" si="15"/>
        <v>0</v>
      </c>
      <c r="N149" s="135"/>
      <c r="O149" s="79"/>
      <c r="P149" s="80">
        <f t="shared" si="16"/>
        <v>0</v>
      </c>
      <c r="Q149" s="82"/>
      <c r="R149" s="81"/>
      <c r="S149" s="407">
        <f t="shared" si="17"/>
        <v>0</v>
      </c>
      <c r="T149" s="624"/>
      <c r="U149" s="625"/>
      <c r="V149" s="625"/>
      <c r="W149" s="625"/>
      <c r="X149" s="626"/>
    </row>
    <row r="150" spans="1:24" x14ac:dyDescent="0.35">
      <c r="A150" s="432">
        <f t="shared" si="18"/>
        <v>138</v>
      </c>
      <c r="B150" s="132"/>
      <c r="C150" s="124"/>
      <c r="D150" s="135"/>
      <c r="E150" s="124"/>
      <c r="F150" s="125"/>
      <c r="G150" s="125"/>
      <c r="H150" s="126"/>
      <c r="I150" s="127"/>
      <c r="J150" s="133"/>
      <c r="K150" s="134"/>
      <c r="L150" s="478">
        <f t="shared" si="14"/>
        <v>0</v>
      </c>
      <c r="M150" s="478">
        <f t="shared" si="15"/>
        <v>0</v>
      </c>
      <c r="N150" s="135"/>
      <c r="O150" s="79"/>
      <c r="P150" s="80">
        <f t="shared" si="16"/>
        <v>0</v>
      </c>
      <c r="Q150" s="82"/>
      <c r="R150" s="81"/>
      <c r="S150" s="407">
        <f t="shared" si="17"/>
        <v>0</v>
      </c>
      <c r="T150" s="624"/>
      <c r="U150" s="625"/>
      <c r="V150" s="625"/>
      <c r="W150" s="625"/>
      <c r="X150" s="626"/>
    </row>
    <row r="151" spans="1:24" x14ac:dyDescent="0.35">
      <c r="A151" s="432">
        <f t="shared" si="18"/>
        <v>139</v>
      </c>
      <c r="B151" s="132"/>
      <c r="C151" s="124"/>
      <c r="D151" s="135"/>
      <c r="E151" s="124"/>
      <c r="F151" s="125"/>
      <c r="G151" s="125"/>
      <c r="H151" s="126"/>
      <c r="I151" s="127"/>
      <c r="J151" s="133"/>
      <c r="K151" s="134"/>
      <c r="L151" s="478">
        <f t="shared" si="14"/>
        <v>0</v>
      </c>
      <c r="M151" s="478">
        <f t="shared" si="15"/>
        <v>0</v>
      </c>
      <c r="N151" s="135"/>
      <c r="O151" s="79"/>
      <c r="P151" s="80">
        <f t="shared" si="16"/>
        <v>0</v>
      </c>
      <c r="Q151" s="82"/>
      <c r="R151" s="81"/>
      <c r="S151" s="407">
        <f t="shared" si="17"/>
        <v>0</v>
      </c>
      <c r="T151" s="624"/>
      <c r="U151" s="625"/>
      <c r="V151" s="625"/>
      <c r="W151" s="625"/>
      <c r="X151" s="626"/>
    </row>
    <row r="152" spans="1:24" x14ac:dyDescent="0.35">
      <c r="A152" s="432">
        <f t="shared" si="18"/>
        <v>140</v>
      </c>
      <c r="B152" s="132"/>
      <c r="C152" s="124"/>
      <c r="D152" s="135"/>
      <c r="E152" s="124"/>
      <c r="F152" s="125"/>
      <c r="G152" s="125"/>
      <c r="H152" s="126"/>
      <c r="I152" s="127"/>
      <c r="J152" s="133"/>
      <c r="K152" s="134"/>
      <c r="L152" s="478">
        <f t="shared" si="14"/>
        <v>0</v>
      </c>
      <c r="M152" s="478">
        <f t="shared" si="15"/>
        <v>0</v>
      </c>
      <c r="N152" s="135"/>
      <c r="O152" s="79"/>
      <c r="P152" s="80">
        <f t="shared" si="16"/>
        <v>0</v>
      </c>
      <c r="Q152" s="82"/>
      <c r="R152" s="81"/>
      <c r="S152" s="407">
        <f t="shared" si="17"/>
        <v>0</v>
      </c>
      <c r="T152" s="624"/>
      <c r="U152" s="625"/>
      <c r="V152" s="625"/>
      <c r="W152" s="625"/>
      <c r="X152" s="626"/>
    </row>
    <row r="153" spans="1:24" x14ac:dyDescent="0.35">
      <c r="A153" s="432">
        <f t="shared" si="18"/>
        <v>141</v>
      </c>
      <c r="B153" s="132"/>
      <c r="C153" s="124"/>
      <c r="D153" s="135"/>
      <c r="E153" s="124"/>
      <c r="F153" s="125"/>
      <c r="G153" s="125"/>
      <c r="H153" s="126"/>
      <c r="I153" s="127"/>
      <c r="J153" s="133"/>
      <c r="K153" s="134"/>
      <c r="L153" s="478">
        <f t="shared" si="14"/>
        <v>0</v>
      </c>
      <c r="M153" s="478">
        <f t="shared" si="15"/>
        <v>0</v>
      </c>
      <c r="N153" s="135"/>
      <c r="O153" s="79"/>
      <c r="P153" s="80">
        <f t="shared" si="16"/>
        <v>0</v>
      </c>
      <c r="Q153" s="82"/>
      <c r="R153" s="81"/>
      <c r="S153" s="407">
        <f t="shared" si="17"/>
        <v>0</v>
      </c>
      <c r="T153" s="624"/>
      <c r="U153" s="625"/>
      <c r="V153" s="625"/>
      <c r="W153" s="625"/>
      <c r="X153" s="626"/>
    </row>
    <row r="154" spans="1:24" x14ac:dyDescent="0.35">
      <c r="A154" s="432">
        <f t="shared" si="18"/>
        <v>142</v>
      </c>
      <c r="B154" s="132"/>
      <c r="C154" s="124"/>
      <c r="D154" s="135"/>
      <c r="E154" s="124"/>
      <c r="F154" s="125"/>
      <c r="G154" s="125"/>
      <c r="H154" s="126"/>
      <c r="I154" s="127"/>
      <c r="J154" s="133"/>
      <c r="K154" s="134"/>
      <c r="L154" s="478">
        <f t="shared" si="14"/>
        <v>0</v>
      </c>
      <c r="M154" s="478">
        <f t="shared" si="15"/>
        <v>0</v>
      </c>
      <c r="N154" s="135"/>
      <c r="O154" s="79"/>
      <c r="P154" s="80">
        <f t="shared" si="16"/>
        <v>0</v>
      </c>
      <c r="Q154" s="82"/>
      <c r="R154" s="81"/>
      <c r="S154" s="407">
        <f t="shared" si="17"/>
        <v>0</v>
      </c>
      <c r="T154" s="624"/>
      <c r="U154" s="625"/>
      <c r="V154" s="625"/>
      <c r="W154" s="625"/>
      <c r="X154" s="626"/>
    </row>
    <row r="155" spans="1:24" x14ac:dyDescent="0.35">
      <c r="A155" s="432">
        <f t="shared" si="18"/>
        <v>143</v>
      </c>
      <c r="B155" s="132"/>
      <c r="C155" s="124"/>
      <c r="D155" s="135"/>
      <c r="E155" s="124"/>
      <c r="F155" s="125"/>
      <c r="G155" s="125"/>
      <c r="H155" s="126"/>
      <c r="I155" s="127"/>
      <c r="J155" s="133"/>
      <c r="K155" s="134"/>
      <c r="L155" s="478">
        <f t="shared" si="14"/>
        <v>0</v>
      </c>
      <c r="M155" s="478">
        <f t="shared" si="15"/>
        <v>0</v>
      </c>
      <c r="N155" s="135"/>
      <c r="O155" s="79"/>
      <c r="P155" s="80">
        <f t="shared" si="16"/>
        <v>0</v>
      </c>
      <c r="Q155" s="82"/>
      <c r="R155" s="81"/>
      <c r="S155" s="407">
        <f t="shared" si="17"/>
        <v>0</v>
      </c>
      <c r="T155" s="624"/>
      <c r="U155" s="625"/>
      <c r="V155" s="625"/>
      <c r="W155" s="625"/>
      <c r="X155" s="626"/>
    </row>
    <row r="156" spans="1:24" x14ac:dyDescent="0.35">
      <c r="A156" s="432">
        <f t="shared" si="18"/>
        <v>144</v>
      </c>
      <c r="B156" s="132"/>
      <c r="C156" s="124"/>
      <c r="D156" s="135"/>
      <c r="E156" s="124"/>
      <c r="F156" s="125"/>
      <c r="G156" s="125"/>
      <c r="H156" s="126"/>
      <c r="I156" s="127"/>
      <c r="J156" s="133"/>
      <c r="K156" s="134"/>
      <c r="L156" s="478">
        <f t="shared" si="14"/>
        <v>0</v>
      </c>
      <c r="M156" s="478">
        <f t="shared" si="15"/>
        <v>0</v>
      </c>
      <c r="N156" s="135"/>
      <c r="O156" s="79"/>
      <c r="P156" s="80">
        <f t="shared" si="16"/>
        <v>0</v>
      </c>
      <c r="Q156" s="82"/>
      <c r="R156" s="81"/>
      <c r="S156" s="407">
        <f t="shared" si="17"/>
        <v>0</v>
      </c>
      <c r="T156" s="624"/>
      <c r="U156" s="625"/>
      <c r="V156" s="625"/>
      <c r="W156" s="625"/>
      <c r="X156" s="626"/>
    </row>
    <row r="157" spans="1:24" x14ac:dyDescent="0.35">
      <c r="A157" s="432">
        <f t="shared" si="18"/>
        <v>145</v>
      </c>
      <c r="B157" s="132"/>
      <c r="C157" s="124"/>
      <c r="D157" s="135"/>
      <c r="E157" s="124"/>
      <c r="F157" s="125"/>
      <c r="G157" s="125"/>
      <c r="H157" s="126"/>
      <c r="I157" s="127"/>
      <c r="J157" s="133"/>
      <c r="K157" s="134"/>
      <c r="L157" s="478">
        <f t="shared" si="14"/>
        <v>0</v>
      </c>
      <c r="M157" s="478">
        <f t="shared" si="15"/>
        <v>0</v>
      </c>
      <c r="N157" s="135"/>
      <c r="O157" s="79"/>
      <c r="P157" s="80">
        <f t="shared" si="16"/>
        <v>0</v>
      </c>
      <c r="Q157" s="82"/>
      <c r="R157" s="81"/>
      <c r="S157" s="407">
        <f t="shared" si="17"/>
        <v>0</v>
      </c>
      <c r="T157" s="624"/>
      <c r="U157" s="625"/>
      <c r="V157" s="625"/>
      <c r="W157" s="625"/>
      <c r="X157" s="626"/>
    </row>
    <row r="158" spans="1:24" x14ac:dyDescent="0.35">
      <c r="A158" s="432">
        <f t="shared" si="18"/>
        <v>146</v>
      </c>
      <c r="B158" s="132"/>
      <c r="C158" s="124"/>
      <c r="D158" s="135"/>
      <c r="E158" s="124"/>
      <c r="F158" s="125"/>
      <c r="G158" s="125"/>
      <c r="H158" s="126"/>
      <c r="I158" s="127"/>
      <c r="J158" s="133"/>
      <c r="K158" s="134"/>
      <c r="L158" s="478">
        <f t="shared" si="14"/>
        <v>0</v>
      </c>
      <c r="M158" s="478">
        <f t="shared" si="15"/>
        <v>0</v>
      </c>
      <c r="N158" s="135"/>
      <c r="O158" s="79"/>
      <c r="P158" s="80">
        <f t="shared" si="16"/>
        <v>0</v>
      </c>
      <c r="Q158" s="82"/>
      <c r="R158" s="81"/>
      <c r="S158" s="407">
        <f t="shared" si="17"/>
        <v>0</v>
      </c>
      <c r="T158" s="624"/>
      <c r="U158" s="625"/>
      <c r="V158" s="625"/>
      <c r="W158" s="625"/>
      <c r="X158" s="626"/>
    </row>
    <row r="159" spans="1:24" x14ac:dyDescent="0.35">
      <c r="A159" s="432">
        <f t="shared" si="18"/>
        <v>147</v>
      </c>
      <c r="B159" s="132"/>
      <c r="C159" s="124"/>
      <c r="D159" s="135"/>
      <c r="E159" s="124"/>
      <c r="F159" s="125"/>
      <c r="G159" s="125"/>
      <c r="H159" s="126"/>
      <c r="I159" s="127"/>
      <c r="J159" s="133"/>
      <c r="K159" s="134"/>
      <c r="L159" s="478">
        <f t="shared" si="14"/>
        <v>0</v>
      </c>
      <c r="M159" s="478">
        <f t="shared" si="15"/>
        <v>0</v>
      </c>
      <c r="N159" s="135"/>
      <c r="O159" s="79"/>
      <c r="P159" s="80">
        <f t="shared" si="16"/>
        <v>0</v>
      </c>
      <c r="Q159" s="82"/>
      <c r="R159" s="81"/>
      <c r="S159" s="407">
        <f t="shared" si="17"/>
        <v>0</v>
      </c>
      <c r="T159" s="624"/>
      <c r="U159" s="625"/>
      <c r="V159" s="625"/>
      <c r="W159" s="625"/>
      <c r="X159" s="626"/>
    </row>
    <row r="160" spans="1:24" x14ac:dyDescent="0.35">
      <c r="A160" s="432">
        <f t="shared" si="18"/>
        <v>148</v>
      </c>
      <c r="B160" s="132"/>
      <c r="C160" s="124"/>
      <c r="D160" s="135"/>
      <c r="E160" s="124"/>
      <c r="F160" s="125"/>
      <c r="G160" s="125"/>
      <c r="H160" s="126"/>
      <c r="I160" s="127"/>
      <c r="J160" s="133"/>
      <c r="K160" s="134"/>
      <c r="L160" s="478">
        <f t="shared" si="14"/>
        <v>0</v>
      </c>
      <c r="M160" s="478">
        <f t="shared" si="15"/>
        <v>0</v>
      </c>
      <c r="N160" s="135"/>
      <c r="O160" s="79"/>
      <c r="P160" s="80">
        <f t="shared" si="16"/>
        <v>0</v>
      </c>
      <c r="Q160" s="82"/>
      <c r="R160" s="81"/>
      <c r="S160" s="407">
        <f t="shared" si="17"/>
        <v>0</v>
      </c>
      <c r="T160" s="624"/>
      <c r="U160" s="625"/>
      <c r="V160" s="625"/>
      <c r="W160" s="625"/>
      <c r="X160" s="626"/>
    </row>
    <row r="161" spans="1:24" x14ac:dyDescent="0.35">
      <c r="A161" s="432">
        <f t="shared" si="18"/>
        <v>149</v>
      </c>
      <c r="B161" s="132"/>
      <c r="C161" s="124"/>
      <c r="D161" s="135"/>
      <c r="E161" s="124"/>
      <c r="F161" s="125"/>
      <c r="G161" s="125"/>
      <c r="H161" s="126"/>
      <c r="I161" s="127"/>
      <c r="J161" s="133"/>
      <c r="K161" s="134"/>
      <c r="L161" s="478">
        <f t="shared" si="14"/>
        <v>0</v>
      </c>
      <c r="M161" s="478">
        <f t="shared" si="15"/>
        <v>0</v>
      </c>
      <c r="N161" s="135"/>
      <c r="O161" s="79"/>
      <c r="P161" s="80">
        <f t="shared" si="16"/>
        <v>0</v>
      </c>
      <c r="Q161" s="82"/>
      <c r="R161" s="81"/>
      <c r="S161" s="407">
        <f t="shared" si="17"/>
        <v>0</v>
      </c>
      <c r="T161" s="624"/>
      <c r="U161" s="625"/>
      <c r="V161" s="625"/>
      <c r="W161" s="625"/>
      <c r="X161" s="626"/>
    </row>
    <row r="162" spans="1:24" x14ac:dyDescent="0.35">
      <c r="A162" s="432">
        <f t="shared" si="18"/>
        <v>150</v>
      </c>
      <c r="B162" s="132"/>
      <c r="C162" s="124"/>
      <c r="D162" s="135"/>
      <c r="E162" s="124"/>
      <c r="F162" s="125"/>
      <c r="G162" s="125"/>
      <c r="H162" s="126"/>
      <c r="I162" s="127"/>
      <c r="J162" s="133"/>
      <c r="K162" s="134"/>
      <c r="L162" s="478">
        <f t="shared" si="14"/>
        <v>0</v>
      </c>
      <c r="M162" s="478">
        <f t="shared" si="15"/>
        <v>0</v>
      </c>
      <c r="N162" s="135"/>
      <c r="O162" s="79"/>
      <c r="P162" s="80">
        <f t="shared" si="16"/>
        <v>0</v>
      </c>
      <c r="Q162" s="82"/>
      <c r="R162" s="81"/>
      <c r="S162" s="407">
        <f t="shared" si="17"/>
        <v>0</v>
      </c>
      <c r="T162" s="624"/>
      <c r="U162" s="625"/>
      <c r="V162" s="625"/>
      <c r="W162" s="625"/>
      <c r="X162" s="626"/>
    </row>
    <row r="163" spans="1:24" x14ac:dyDescent="0.35">
      <c r="A163" s="432">
        <f t="shared" si="18"/>
        <v>151</v>
      </c>
      <c r="B163" s="132"/>
      <c r="C163" s="124"/>
      <c r="D163" s="135"/>
      <c r="E163" s="124"/>
      <c r="F163" s="125"/>
      <c r="G163" s="125"/>
      <c r="H163" s="126"/>
      <c r="I163" s="127"/>
      <c r="J163" s="133"/>
      <c r="K163" s="134"/>
      <c r="L163" s="478">
        <f t="shared" ref="L163:L212" si="19">IF(K163="",I163,I163/K163)</f>
        <v>0</v>
      </c>
      <c r="M163" s="478">
        <f t="shared" ref="M163:M212" si="20">IF(K163="",J163,J163/K163)</f>
        <v>0</v>
      </c>
      <c r="N163" s="135"/>
      <c r="O163" s="79"/>
      <c r="P163" s="80">
        <f t="shared" ref="P163:P212" si="21">IF(O163&gt;0,(I163+J163)/O163,L163+M163)</f>
        <v>0</v>
      </c>
      <c r="Q163" s="82"/>
      <c r="R163" s="81"/>
      <c r="S163" s="407">
        <f t="shared" ref="S163:S212" si="22">P163-R163+Q163</f>
        <v>0</v>
      </c>
      <c r="T163" s="624"/>
      <c r="U163" s="625"/>
      <c r="V163" s="625"/>
      <c r="W163" s="625"/>
      <c r="X163" s="626"/>
    </row>
    <row r="164" spans="1:24" x14ac:dyDescent="0.35">
      <c r="A164" s="432">
        <f t="shared" si="18"/>
        <v>152</v>
      </c>
      <c r="B164" s="132"/>
      <c r="C164" s="124"/>
      <c r="D164" s="135"/>
      <c r="E164" s="124"/>
      <c r="F164" s="125"/>
      <c r="G164" s="125"/>
      <c r="H164" s="126"/>
      <c r="I164" s="127"/>
      <c r="J164" s="133"/>
      <c r="K164" s="134"/>
      <c r="L164" s="478">
        <f t="shared" si="19"/>
        <v>0</v>
      </c>
      <c r="M164" s="478">
        <f t="shared" si="20"/>
        <v>0</v>
      </c>
      <c r="N164" s="135"/>
      <c r="O164" s="79"/>
      <c r="P164" s="80">
        <f t="shared" si="21"/>
        <v>0</v>
      </c>
      <c r="Q164" s="82"/>
      <c r="R164" s="81"/>
      <c r="S164" s="407">
        <f t="shared" si="22"/>
        <v>0</v>
      </c>
      <c r="T164" s="624"/>
      <c r="U164" s="625"/>
      <c r="V164" s="625"/>
      <c r="W164" s="625"/>
      <c r="X164" s="626"/>
    </row>
    <row r="165" spans="1:24" x14ac:dyDescent="0.35">
      <c r="A165" s="432">
        <f t="shared" si="18"/>
        <v>153</v>
      </c>
      <c r="B165" s="132"/>
      <c r="C165" s="124"/>
      <c r="D165" s="135"/>
      <c r="E165" s="124"/>
      <c r="F165" s="125"/>
      <c r="G165" s="125"/>
      <c r="H165" s="126"/>
      <c r="I165" s="127"/>
      <c r="J165" s="133"/>
      <c r="K165" s="134"/>
      <c r="L165" s="478">
        <f t="shared" si="19"/>
        <v>0</v>
      </c>
      <c r="M165" s="478">
        <f t="shared" si="20"/>
        <v>0</v>
      </c>
      <c r="N165" s="135"/>
      <c r="O165" s="79"/>
      <c r="P165" s="80">
        <f t="shared" si="21"/>
        <v>0</v>
      </c>
      <c r="Q165" s="82"/>
      <c r="R165" s="81"/>
      <c r="S165" s="407">
        <f t="shared" si="22"/>
        <v>0</v>
      </c>
      <c r="T165" s="624"/>
      <c r="U165" s="625"/>
      <c r="V165" s="625"/>
      <c r="W165" s="625"/>
      <c r="X165" s="626"/>
    </row>
    <row r="166" spans="1:24" x14ac:dyDescent="0.35">
      <c r="A166" s="432">
        <f t="shared" si="18"/>
        <v>154</v>
      </c>
      <c r="B166" s="132"/>
      <c r="C166" s="124"/>
      <c r="D166" s="135"/>
      <c r="E166" s="124"/>
      <c r="F166" s="125"/>
      <c r="G166" s="125"/>
      <c r="H166" s="126"/>
      <c r="I166" s="127"/>
      <c r="J166" s="133"/>
      <c r="K166" s="134"/>
      <c r="L166" s="478">
        <f t="shared" si="19"/>
        <v>0</v>
      </c>
      <c r="M166" s="478">
        <f t="shared" si="20"/>
        <v>0</v>
      </c>
      <c r="N166" s="135"/>
      <c r="O166" s="79"/>
      <c r="P166" s="80">
        <f t="shared" si="21"/>
        <v>0</v>
      </c>
      <c r="Q166" s="82"/>
      <c r="R166" s="81"/>
      <c r="S166" s="407">
        <f t="shared" si="22"/>
        <v>0</v>
      </c>
      <c r="T166" s="624"/>
      <c r="U166" s="625"/>
      <c r="V166" s="625"/>
      <c r="W166" s="625"/>
      <c r="X166" s="626"/>
    </row>
    <row r="167" spans="1:24" x14ac:dyDescent="0.35">
      <c r="A167" s="432">
        <f t="shared" si="18"/>
        <v>155</v>
      </c>
      <c r="B167" s="132"/>
      <c r="C167" s="124"/>
      <c r="D167" s="135"/>
      <c r="E167" s="124"/>
      <c r="F167" s="125"/>
      <c r="G167" s="125"/>
      <c r="H167" s="126"/>
      <c r="I167" s="127"/>
      <c r="J167" s="133"/>
      <c r="K167" s="134"/>
      <c r="L167" s="478">
        <f t="shared" si="19"/>
        <v>0</v>
      </c>
      <c r="M167" s="478">
        <f t="shared" si="20"/>
        <v>0</v>
      </c>
      <c r="N167" s="135"/>
      <c r="O167" s="79"/>
      <c r="P167" s="80">
        <f t="shared" si="21"/>
        <v>0</v>
      </c>
      <c r="Q167" s="82"/>
      <c r="R167" s="81"/>
      <c r="S167" s="407">
        <f t="shared" si="22"/>
        <v>0</v>
      </c>
      <c r="T167" s="624"/>
      <c r="U167" s="625"/>
      <c r="V167" s="625"/>
      <c r="W167" s="625"/>
      <c r="X167" s="626"/>
    </row>
    <row r="168" spans="1:24" x14ac:dyDescent="0.35">
      <c r="A168" s="432">
        <f t="shared" si="18"/>
        <v>156</v>
      </c>
      <c r="B168" s="132"/>
      <c r="C168" s="124"/>
      <c r="D168" s="135"/>
      <c r="E168" s="124"/>
      <c r="F168" s="125"/>
      <c r="G168" s="125"/>
      <c r="H168" s="126"/>
      <c r="I168" s="127"/>
      <c r="J168" s="133"/>
      <c r="K168" s="134"/>
      <c r="L168" s="478">
        <f t="shared" si="19"/>
        <v>0</v>
      </c>
      <c r="M168" s="478">
        <f t="shared" si="20"/>
        <v>0</v>
      </c>
      <c r="N168" s="135"/>
      <c r="O168" s="79"/>
      <c r="P168" s="80">
        <f t="shared" si="21"/>
        <v>0</v>
      </c>
      <c r="Q168" s="82"/>
      <c r="R168" s="81"/>
      <c r="S168" s="407">
        <f t="shared" si="22"/>
        <v>0</v>
      </c>
      <c r="T168" s="624"/>
      <c r="U168" s="625"/>
      <c r="V168" s="625"/>
      <c r="W168" s="625"/>
      <c r="X168" s="626"/>
    </row>
    <row r="169" spans="1:24" x14ac:dyDescent="0.35">
      <c r="A169" s="432">
        <f t="shared" si="18"/>
        <v>157</v>
      </c>
      <c r="B169" s="132"/>
      <c r="C169" s="124"/>
      <c r="D169" s="135"/>
      <c r="E169" s="124"/>
      <c r="F169" s="125"/>
      <c r="G169" s="125"/>
      <c r="H169" s="126"/>
      <c r="I169" s="127"/>
      <c r="J169" s="133"/>
      <c r="K169" s="134"/>
      <c r="L169" s="478">
        <f t="shared" si="19"/>
        <v>0</v>
      </c>
      <c r="M169" s="478">
        <f t="shared" si="20"/>
        <v>0</v>
      </c>
      <c r="N169" s="135"/>
      <c r="O169" s="79"/>
      <c r="P169" s="80">
        <f t="shared" si="21"/>
        <v>0</v>
      </c>
      <c r="Q169" s="82"/>
      <c r="R169" s="81"/>
      <c r="S169" s="407">
        <f t="shared" si="22"/>
        <v>0</v>
      </c>
      <c r="T169" s="624"/>
      <c r="U169" s="625"/>
      <c r="V169" s="625"/>
      <c r="W169" s="625"/>
      <c r="X169" s="626"/>
    </row>
    <row r="170" spans="1:24" x14ac:dyDescent="0.35">
      <c r="A170" s="432">
        <f t="shared" si="18"/>
        <v>158</v>
      </c>
      <c r="B170" s="132"/>
      <c r="C170" s="124"/>
      <c r="D170" s="135"/>
      <c r="E170" s="124"/>
      <c r="F170" s="125"/>
      <c r="G170" s="125"/>
      <c r="H170" s="126"/>
      <c r="I170" s="127"/>
      <c r="J170" s="133"/>
      <c r="K170" s="134"/>
      <c r="L170" s="478">
        <f t="shared" si="19"/>
        <v>0</v>
      </c>
      <c r="M170" s="478">
        <f t="shared" si="20"/>
        <v>0</v>
      </c>
      <c r="N170" s="135"/>
      <c r="O170" s="79"/>
      <c r="P170" s="80">
        <f t="shared" si="21"/>
        <v>0</v>
      </c>
      <c r="Q170" s="82"/>
      <c r="R170" s="81"/>
      <c r="S170" s="407">
        <f t="shared" si="22"/>
        <v>0</v>
      </c>
      <c r="T170" s="624"/>
      <c r="U170" s="625"/>
      <c r="V170" s="625"/>
      <c r="W170" s="625"/>
      <c r="X170" s="626"/>
    </row>
    <row r="171" spans="1:24" x14ac:dyDescent="0.35">
      <c r="A171" s="432">
        <f t="shared" si="18"/>
        <v>159</v>
      </c>
      <c r="B171" s="132"/>
      <c r="C171" s="124"/>
      <c r="D171" s="135"/>
      <c r="E171" s="124"/>
      <c r="F171" s="125"/>
      <c r="G171" s="125"/>
      <c r="H171" s="126"/>
      <c r="I171" s="127"/>
      <c r="J171" s="133"/>
      <c r="K171" s="134"/>
      <c r="L171" s="478">
        <f t="shared" si="19"/>
        <v>0</v>
      </c>
      <c r="M171" s="478">
        <f t="shared" si="20"/>
        <v>0</v>
      </c>
      <c r="N171" s="135"/>
      <c r="O171" s="79"/>
      <c r="P171" s="80">
        <f t="shared" si="21"/>
        <v>0</v>
      </c>
      <c r="Q171" s="82"/>
      <c r="R171" s="81"/>
      <c r="S171" s="407">
        <f t="shared" si="22"/>
        <v>0</v>
      </c>
      <c r="T171" s="624"/>
      <c r="U171" s="625"/>
      <c r="V171" s="625"/>
      <c r="W171" s="625"/>
      <c r="X171" s="626"/>
    </row>
    <row r="172" spans="1:24" x14ac:dyDescent="0.35">
      <c r="A172" s="432">
        <f t="shared" si="18"/>
        <v>160</v>
      </c>
      <c r="B172" s="132"/>
      <c r="C172" s="124"/>
      <c r="D172" s="135"/>
      <c r="E172" s="124"/>
      <c r="F172" s="125"/>
      <c r="G172" s="125"/>
      <c r="H172" s="126"/>
      <c r="I172" s="127"/>
      <c r="J172" s="133"/>
      <c r="K172" s="134"/>
      <c r="L172" s="478">
        <f t="shared" si="19"/>
        <v>0</v>
      </c>
      <c r="M172" s="478">
        <f t="shared" si="20"/>
        <v>0</v>
      </c>
      <c r="N172" s="135"/>
      <c r="O172" s="79"/>
      <c r="P172" s="80">
        <f t="shared" si="21"/>
        <v>0</v>
      </c>
      <c r="Q172" s="82"/>
      <c r="R172" s="81"/>
      <c r="S172" s="407">
        <f t="shared" si="22"/>
        <v>0</v>
      </c>
      <c r="T172" s="624"/>
      <c r="U172" s="625"/>
      <c r="V172" s="625"/>
      <c r="W172" s="625"/>
      <c r="X172" s="626"/>
    </row>
    <row r="173" spans="1:24" x14ac:dyDescent="0.35">
      <c r="A173" s="432">
        <f t="shared" si="18"/>
        <v>161</v>
      </c>
      <c r="B173" s="132"/>
      <c r="C173" s="124"/>
      <c r="D173" s="135"/>
      <c r="E173" s="124"/>
      <c r="F173" s="125"/>
      <c r="G173" s="125"/>
      <c r="H173" s="126"/>
      <c r="I173" s="127"/>
      <c r="J173" s="133"/>
      <c r="K173" s="134"/>
      <c r="L173" s="478">
        <f t="shared" si="19"/>
        <v>0</v>
      </c>
      <c r="M173" s="478">
        <f t="shared" si="20"/>
        <v>0</v>
      </c>
      <c r="N173" s="135"/>
      <c r="O173" s="79"/>
      <c r="P173" s="80">
        <f t="shared" si="21"/>
        <v>0</v>
      </c>
      <c r="Q173" s="82"/>
      <c r="R173" s="81"/>
      <c r="S173" s="407">
        <f t="shared" si="22"/>
        <v>0</v>
      </c>
      <c r="T173" s="624"/>
      <c r="U173" s="625"/>
      <c r="V173" s="625"/>
      <c r="W173" s="625"/>
      <c r="X173" s="626"/>
    </row>
    <row r="174" spans="1:24" x14ac:dyDescent="0.35">
      <c r="A174" s="432">
        <f t="shared" si="18"/>
        <v>162</v>
      </c>
      <c r="B174" s="132"/>
      <c r="C174" s="124"/>
      <c r="D174" s="135"/>
      <c r="E174" s="124"/>
      <c r="F174" s="125"/>
      <c r="G174" s="125"/>
      <c r="H174" s="126"/>
      <c r="I174" s="127"/>
      <c r="J174" s="133"/>
      <c r="K174" s="134"/>
      <c r="L174" s="478">
        <f t="shared" si="19"/>
        <v>0</v>
      </c>
      <c r="M174" s="478">
        <f t="shared" si="20"/>
        <v>0</v>
      </c>
      <c r="N174" s="135"/>
      <c r="O174" s="79"/>
      <c r="P174" s="80">
        <f t="shared" si="21"/>
        <v>0</v>
      </c>
      <c r="Q174" s="82"/>
      <c r="R174" s="81"/>
      <c r="S174" s="407">
        <f t="shared" si="22"/>
        <v>0</v>
      </c>
      <c r="T174" s="624"/>
      <c r="U174" s="625"/>
      <c r="V174" s="625"/>
      <c r="W174" s="625"/>
      <c r="X174" s="626"/>
    </row>
    <row r="175" spans="1:24" x14ac:dyDescent="0.35">
      <c r="A175" s="432">
        <f t="shared" si="18"/>
        <v>163</v>
      </c>
      <c r="B175" s="132"/>
      <c r="C175" s="124"/>
      <c r="D175" s="135"/>
      <c r="E175" s="124"/>
      <c r="F175" s="125"/>
      <c r="G175" s="125"/>
      <c r="H175" s="126"/>
      <c r="I175" s="127"/>
      <c r="J175" s="133"/>
      <c r="K175" s="134"/>
      <c r="L175" s="478">
        <f t="shared" si="19"/>
        <v>0</v>
      </c>
      <c r="M175" s="478">
        <f t="shared" si="20"/>
        <v>0</v>
      </c>
      <c r="N175" s="135"/>
      <c r="O175" s="79"/>
      <c r="P175" s="80">
        <f t="shared" si="21"/>
        <v>0</v>
      </c>
      <c r="Q175" s="82"/>
      <c r="R175" s="81"/>
      <c r="S175" s="407">
        <f t="shared" si="22"/>
        <v>0</v>
      </c>
      <c r="T175" s="624"/>
      <c r="U175" s="625"/>
      <c r="V175" s="625"/>
      <c r="W175" s="625"/>
      <c r="X175" s="626"/>
    </row>
    <row r="176" spans="1:24" x14ac:dyDescent="0.35">
      <c r="A176" s="432">
        <f t="shared" si="18"/>
        <v>164</v>
      </c>
      <c r="B176" s="132"/>
      <c r="C176" s="124"/>
      <c r="D176" s="135"/>
      <c r="E176" s="124"/>
      <c r="F176" s="125"/>
      <c r="G176" s="125"/>
      <c r="H176" s="126"/>
      <c r="I176" s="127"/>
      <c r="J176" s="133"/>
      <c r="K176" s="134"/>
      <c r="L176" s="478">
        <f t="shared" si="19"/>
        <v>0</v>
      </c>
      <c r="M176" s="478">
        <f t="shared" si="20"/>
        <v>0</v>
      </c>
      <c r="N176" s="135"/>
      <c r="O176" s="79"/>
      <c r="P176" s="80">
        <f t="shared" si="21"/>
        <v>0</v>
      </c>
      <c r="Q176" s="82"/>
      <c r="R176" s="81"/>
      <c r="S176" s="407">
        <f t="shared" si="22"/>
        <v>0</v>
      </c>
      <c r="T176" s="624"/>
      <c r="U176" s="625"/>
      <c r="V176" s="625"/>
      <c r="W176" s="625"/>
      <c r="X176" s="626"/>
    </row>
    <row r="177" spans="1:24" x14ac:dyDescent="0.35">
      <c r="A177" s="432">
        <f t="shared" si="18"/>
        <v>165</v>
      </c>
      <c r="B177" s="132"/>
      <c r="C177" s="124"/>
      <c r="D177" s="135"/>
      <c r="E177" s="124"/>
      <c r="F177" s="125"/>
      <c r="G177" s="125"/>
      <c r="H177" s="126"/>
      <c r="I177" s="127"/>
      <c r="J177" s="133"/>
      <c r="K177" s="134"/>
      <c r="L177" s="478">
        <f t="shared" si="19"/>
        <v>0</v>
      </c>
      <c r="M177" s="478">
        <f t="shared" si="20"/>
        <v>0</v>
      </c>
      <c r="N177" s="135"/>
      <c r="O177" s="79"/>
      <c r="P177" s="80">
        <f t="shared" si="21"/>
        <v>0</v>
      </c>
      <c r="Q177" s="82"/>
      <c r="R177" s="81"/>
      <c r="S177" s="407">
        <f t="shared" si="22"/>
        <v>0</v>
      </c>
      <c r="T177" s="624"/>
      <c r="U177" s="625"/>
      <c r="V177" s="625"/>
      <c r="W177" s="625"/>
      <c r="X177" s="626"/>
    </row>
    <row r="178" spans="1:24" x14ac:dyDescent="0.35">
      <c r="A178" s="432">
        <f t="shared" si="18"/>
        <v>166</v>
      </c>
      <c r="B178" s="132"/>
      <c r="C178" s="124"/>
      <c r="D178" s="135"/>
      <c r="E178" s="124"/>
      <c r="F178" s="125"/>
      <c r="G178" s="125"/>
      <c r="H178" s="126"/>
      <c r="I178" s="127"/>
      <c r="J178" s="133"/>
      <c r="K178" s="134"/>
      <c r="L178" s="478">
        <f t="shared" si="19"/>
        <v>0</v>
      </c>
      <c r="M178" s="478">
        <f t="shared" si="20"/>
        <v>0</v>
      </c>
      <c r="N178" s="135"/>
      <c r="O178" s="79"/>
      <c r="P178" s="80">
        <f t="shared" si="21"/>
        <v>0</v>
      </c>
      <c r="Q178" s="82"/>
      <c r="R178" s="81"/>
      <c r="S178" s="407">
        <f t="shared" si="22"/>
        <v>0</v>
      </c>
      <c r="T178" s="624"/>
      <c r="U178" s="625"/>
      <c r="V178" s="625"/>
      <c r="W178" s="625"/>
      <c r="X178" s="626"/>
    </row>
    <row r="179" spans="1:24" x14ac:dyDescent="0.35">
      <c r="A179" s="432">
        <f t="shared" si="18"/>
        <v>167</v>
      </c>
      <c r="B179" s="132"/>
      <c r="C179" s="124"/>
      <c r="D179" s="135"/>
      <c r="E179" s="124"/>
      <c r="F179" s="125"/>
      <c r="G179" s="125"/>
      <c r="H179" s="126"/>
      <c r="I179" s="127"/>
      <c r="J179" s="133"/>
      <c r="K179" s="134"/>
      <c r="L179" s="478">
        <f t="shared" si="19"/>
        <v>0</v>
      </c>
      <c r="M179" s="478">
        <f t="shared" si="20"/>
        <v>0</v>
      </c>
      <c r="N179" s="135"/>
      <c r="O179" s="79"/>
      <c r="P179" s="80">
        <f t="shared" si="21"/>
        <v>0</v>
      </c>
      <c r="Q179" s="82"/>
      <c r="R179" s="81"/>
      <c r="S179" s="407">
        <f t="shared" si="22"/>
        <v>0</v>
      </c>
      <c r="T179" s="624"/>
      <c r="U179" s="625"/>
      <c r="V179" s="625"/>
      <c r="W179" s="625"/>
      <c r="X179" s="626"/>
    </row>
    <row r="180" spans="1:24" x14ac:dyDescent="0.35">
      <c r="A180" s="432">
        <f t="shared" si="18"/>
        <v>168</v>
      </c>
      <c r="B180" s="132"/>
      <c r="C180" s="124"/>
      <c r="D180" s="135"/>
      <c r="E180" s="124"/>
      <c r="F180" s="125"/>
      <c r="G180" s="125"/>
      <c r="H180" s="126"/>
      <c r="I180" s="127"/>
      <c r="J180" s="133"/>
      <c r="K180" s="134"/>
      <c r="L180" s="478">
        <f t="shared" si="19"/>
        <v>0</v>
      </c>
      <c r="M180" s="478">
        <f t="shared" si="20"/>
        <v>0</v>
      </c>
      <c r="N180" s="135"/>
      <c r="O180" s="79"/>
      <c r="P180" s="80">
        <f t="shared" si="21"/>
        <v>0</v>
      </c>
      <c r="Q180" s="82"/>
      <c r="R180" s="81"/>
      <c r="S180" s="407">
        <f t="shared" si="22"/>
        <v>0</v>
      </c>
      <c r="T180" s="624"/>
      <c r="U180" s="625"/>
      <c r="V180" s="625"/>
      <c r="W180" s="625"/>
      <c r="X180" s="626"/>
    </row>
    <row r="181" spans="1:24" x14ac:dyDescent="0.35">
      <c r="A181" s="432">
        <f t="shared" si="18"/>
        <v>169</v>
      </c>
      <c r="B181" s="132"/>
      <c r="C181" s="124"/>
      <c r="D181" s="135"/>
      <c r="E181" s="124"/>
      <c r="F181" s="125"/>
      <c r="G181" s="125"/>
      <c r="H181" s="126"/>
      <c r="I181" s="127"/>
      <c r="J181" s="133"/>
      <c r="K181" s="134"/>
      <c r="L181" s="478">
        <f t="shared" si="19"/>
        <v>0</v>
      </c>
      <c r="M181" s="478">
        <f t="shared" si="20"/>
        <v>0</v>
      </c>
      <c r="N181" s="135"/>
      <c r="O181" s="79"/>
      <c r="P181" s="80">
        <f t="shared" si="21"/>
        <v>0</v>
      </c>
      <c r="Q181" s="82"/>
      <c r="R181" s="81"/>
      <c r="S181" s="407">
        <f t="shared" si="22"/>
        <v>0</v>
      </c>
      <c r="T181" s="624"/>
      <c r="U181" s="625"/>
      <c r="V181" s="625"/>
      <c r="W181" s="625"/>
      <c r="X181" s="626"/>
    </row>
    <row r="182" spans="1:24" x14ac:dyDescent="0.35">
      <c r="A182" s="432">
        <f t="shared" si="18"/>
        <v>170</v>
      </c>
      <c r="B182" s="132"/>
      <c r="C182" s="124"/>
      <c r="D182" s="135"/>
      <c r="E182" s="124"/>
      <c r="F182" s="125"/>
      <c r="G182" s="125"/>
      <c r="H182" s="126"/>
      <c r="I182" s="127"/>
      <c r="J182" s="133"/>
      <c r="K182" s="134"/>
      <c r="L182" s="478">
        <f t="shared" si="19"/>
        <v>0</v>
      </c>
      <c r="M182" s="478">
        <f t="shared" si="20"/>
        <v>0</v>
      </c>
      <c r="N182" s="135"/>
      <c r="O182" s="79"/>
      <c r="P182" s="80">
        <f t="shared" si="21"/>
        <v>0</v>
      </c>
      <c r="Q182" s="82"/>
      <c r="R182" s="81"/>
      <c r="S182" s="407">
        <f t="shared" si="22"/>
        <v>0</v>
      </c>
      <c r="T182" s="624"/>
      <c r="U182" s="625"/>
      <c r="V182" s="625"/>
      <c r="W182" s="625"/>
      <c r="X182" s="626"/>
    </row>
    <row r="183" spans="1:24" x14ac:dyDescent="0.35">
      <c r="A183" s="432">
        <f t="shared" si="18"/>
        <v>171</v>
      </c>
      <c r="B183" s="132"/>
      <c r="C183" s="124"/>
      <c r="D183" s="135"/>
      <c r="E183" s="124"/>
      <c r="F183" s="125"/>
      <c r="G183" s="125"/>
      <c r="H183" s="126"/>
      <c r="I183" s="127"/>
      <c r="J183" s="133"/>
      <c r="K183" s="134"/>
      <c r="L183" s="478">
        <f t="shared" si="19"/>
        <v>0</v>
      </c>
      <c r="M183" s="478">
        <f t="shared" si="20"/>
        <v>0</v>
      </c>
      <c r="N183" s="135"/>
      <c r="O183" s="79"/>
      <c r="P183" s="80">
        <f t="shared" si="21"/>
        <v>0</v>
      </c>
      <c r="Q183" s="82"/>
      <c r="R183" s="81"/>
      <c r="S183" s="407">
        <f t="shared" si="22"/>
        <v>0</v>
      </c>
      <c r="T183" s="624"/>
      <c r="U183" s="625"/>
      <c r="V183" s="625"/>
      <c r="W183" s="625"/>
      <c r="X183" s="626"/>
    </row>
    <row r="184" spans="1:24" x14ac:dyDescent="0.35">
      <c r="A184" s="432">
        <f t="shared" si="18"/>
        <v>172</v>
      </c>
      <c r="B184" s="132"/>
      <c r="C184" s="124"/>
      <c r="D184" s="135"/>
      <c r="E184" s="124"/>
      <c r="F184" s="125"/>
      <c r="G184" s="125"/>
      <c r="H184" s="126"/>
      <c r="I184" s="127"/>
      <c r="J184" s="133"/>
      <c r="K184" s="134"/>
      <c r="L184" s="478">
        <f t="shared" si="19"/>
        <v>0</v>
      </c>
      <c r="M184" s="478">
        <f t="shared" si="20"/>
        <v>0</v>
      </c>
      <c r="N184" s="135"/>
      <c r="O184" s="79"/>
      <c r="P184" s="80">
        <f t="shared" si="21"/>
        <v>0</v>
      </c>
      <c r="Q184" s="82"/>
      <c r="R184" s="81"/>
      <c r="S184" s="407">
        <f t="shared" si="22"/>
        <v>0</v>
      </c>
      <c r="T184" s="624"/>
      <c r="U184" s="625"/>
      <c r="V184" s="625"/>
      <c r="W184" s="625"/>
      <c r="X184" s="626"/>
    </row>
    <row r="185" spans="1:24" x14ac:dyDescent="0.35">
      <c r="A185" s="432">
        <f t="shared" si="18"/>
        <v>173</v>
      </c>
      <c r="B185" s="132"/>
      <c r="C185" s="124"/>
      <c r="D185" s="135"/>
      <c r="E185" s="124"/>
      <c r="F185" s="125"/>
      <c r="G185" s="125"/>
      <c r="H185" s="126"/>
      <c r="I185" s="127"/>
      <c r="J185" s="133"/>
      <c r="K185" s="134"/>
      <c r="L185" s="478">
        <f t="shared" si="19"/>
        <v>0</v>
      </c>
      <c r="M185" s="478">
        <f t="shared" si="20"/>
        <v>0</v>
      </c>
      <c r="N185" s="135"/>
      <c r="O185" s="79"/>
      <c r="P185" s="80">
        <f t="shared" si="21"/>
        <v>0</v>
      </c>
      <c r="Q185" s="82"/>
      <c r="R185" s="81"/>
      <c r="S185" s="407">
        <f t="shared" si="22"/>
        <v>0</v>
      </c>
      <c r="T185" s="624"/>
      <c r="U185" s="625"/>
      <c r="V185" s="625"/>
      <c r="W185" s="625"/>
      <c r="X185" s="626"/>
    </row>
    <row r="186" spans="1:24" x14ac:dyDescent="0.35">
      <c r="A186" s="432">
        <f t="shared" si="18"/>
        <v>174</v>
      </c>
      <c r="B186" s="132"/>
      <c r="C186" s="124"/>
      <c r="D186" s="135"/>
      <c r="E186" s="124"/>
      <c r="F186" s="125"/>
      <c r="G186" s="125"/>
      <c r="H186" s="126"/>
      <c r="I186" s="127"/>
      <c r="J186" s="133"/>
      <c r="K186" s="134"/>
      <c r="L186" s="478">
        <f t="shared" si="19"/>
        <v>0</v>
      </c>
      <c r="M186" s="478">
        <f t="shared" si="20"/>
        <v>0</v>
      </c>
      <c r="N186" s="135"/>
      <c r="O186" s="79"/>
      <c r="P186" s="80">
        <f t="shared" si="21"/>
        <v>0</v>
      </c>
      <c r="Q186" s="82"/>
      <c r="R186" s="81"/>
      <c r="S186" s="407">
        <f t="shared" si="22"/>
        <v>0</v>
      </c>
      <c r="T186" s="624"/>
      <c r="U186" s="625"/>
      <c r="V186" s="625"/>
      <c r="W186" s="625"/>
      <c r="X186" s="626"/>
    </row>
    <row r="187" spans="1:24" x14ac:dyDescent="0.35">
      <c r="A187" s="432">
        <f t="shared" si="18"/>
        <v>175</v>
      </c>
      <c r="B187" s="132"/>
      <c r="C187" s="124"/>
      <c r="D187" s="135"/>
      <c r="E187" s="124"/>
      <c r="F187" s="125"/>
      <c r="G187" s="125"/>
      <c r="H187" s="126"/>
      <c r="I187" s="127"/>
      <c r="J187" s="133"/>
      <c r="K187" s="134"/>
      <c r="L187" s="478">
        <f t="shared" si="19"/>
        <v>0</v>
      </c>
      <c r="M187" s="478">
        <f t="shared" si="20"/>
        <v>0</v>
      </c>
      <c r="N187" s="135"/>
      <c r="O187" s="79"/>
      <c r="P187" s="80">
        <f t="shared" si="21"/>
        <v>0</v>
      </c>
      <c r="Q187" s="82"/>
      <c r="R187" s="81"/>
      <c r="S187" s="407">
        <f t="shared" si="22"/>
        <v>0</v>
      </c>
      <c r="T187" s="624"/>
      <c r="U187" s="625"/>
      <c r="V187" s="625"/>
      <c r="W187" s="625"/>
      <c r="X187" s="626"/>
    </row>
    <row r="188" spans="1:24" x14ac:dyDescent="0.35">
      <c r="A188" s="432">
        <f t="shared" si="18"/>
        <v>176</v>
      </c>
      <c r="B188" s="132"/>
      <c r="C188" s="124"/>
      <c r="D188" s="135"/>
      <c r="E188" s="124"/>
      <c r="F188" s="125"/>
      <c r="G188" s="125"/>
      <c r="H188" s="126"/>
      <c r="I188" s="127"/>
      <c r="J188" s="133"/>
      <c r="K188" s="134"/>
      <c r="L188" s="478">
        <f t="shared" si="19"/>
        <v>0</v>
      </c>
      <c r="M188" s="478">
        <f t="shared" si="20"/>
        <v>0</v>
      </c>
      <c r="N188" s="135"/>
      <c r="O188" s="79"/>
      <c r="P188" s="80">
        <f t="shared" si="21"/>
        <v>0</v>
      </c>
      <c r="Q188" s="82"/>
      <c r="R188" s="81"/>
      <c r="S188" s="407">
        <f t="shared" si="22"/>
        <v>0</v>
      </c>
      <c r="T188" s="624"/>
      <c r="U188" s="625"/>
      <c r="V188" s="625"/>
      <c r="W188" s="625"/>
      <c r="X188" s="626"/>
    </row>
    <row r="189" spans="1:24" x14ac:dyDescent="0.35">
      <c r="A189" s="432">
        <f t="shared" si="18"/>
        <v>177</v>
      </c>
      <c r="B189" s="132"/>
      <c r="C189" s="124"/>
      <c r="D189" s="135"/>
      <c r="E189" s="124"/>
      <c r="F189" s="125"/>
      <c r="G189" s="125"/>
      <c r="H189" s="126"/>
      <c r="I189" s="127"/>
      <c r="J189" s="133"/>
      <c r="K189" s="134"/>
      <c r="L189" s="478">
        <f t="shared" si="19"/>
        <v>0</v>
      </c>
      <c r="M189" s="478">
        <f t="shared" si="20"/>
        <v>0</v>
      </c>
      <c r="N189" s="135"/>
      <c r="O189" s="79"/>
      <c r="P189" s="80">
        <f t="shared" si="21"/>
        <v>0</v>
      </c>
      <c r="Q189" s="82"/>
      <c r="R189" s="81"/>
      <c r="S189" s="407">
        <f t="shared" si="22"/>
        <v>0</v>
      </c>
      <c r="T189" s="624"/>
      <c r="U189" s="625"/>
      <c r="V189" s="625"/>
      <c r="W189" s="625"/>
      <c r="X189" s="626"/>
    </row>
    <row r="190" spans="1:24" x14ac:dyDescent="0.35">
      <c r="A190" s="432">
        <f t="shared" si="18"/>
        <v>178</v>
      </c>
      <c r="B190" s="132"/>
      <c r="C190" s="124"/>
      <c r="D190" s="135"/>
      <c r="E190" s="124"/>
      <c r="F190" s="125"/>
      <c r="G190" s="125"/>
      <c r="H190" s="126"/>
      <c r="I190" s="127"/>
      <c r="J190" s="133"/>
      <c r="K190" s="134"/>
      <c r="L190" s="478">
        <f t="shared" si="19"/>
        <v>0</v>
      </c>
      <c r="M190" s="478">
        <f t="shared" si="20"/>
        <v>0</v>
      </c>
      <c r="N190" s="135"/>
      <c r="O190" s="79"/>
      <c r="P190" s="80">
        <f t="shared" si="21"/>
        <v>0</v>
      </c>
      <c r="Q190" s="82"/>
      <c r="R190" s="81"/>
      <c r="S190" s="407">
        <f t="shared" si="22"/>
        <v>0</v>
      </c>
      <c r="T190" s="624"/>
      <c r="U190" s="625"/>
      <c r="V190" s="625"/>
      <c r="W190" s="625"/>
      <c r="X190" s="626"/>
    </row>
    <row r="191" spans="1:24" x14ac:dyDescent="0.35">
      <c r="A191" s="432">
        <f t="shared" si="18"/>
        <v>179</v>
      </c>
      <c r="B191" s="132"/>
      <c r="C191" s="124"/>
      <c r="D191" s="135"/>
      <c r="E191" s="124"/>
      <c r="F191" s="125"/>
      <c r="G191" s="125"/>
      <c r="H191" s="126"/>
      <c r="I191" s="127"/>
      <c r="J191" s="133"/>
      <c r="K191" s="134"/>
      <c r="L191" s="478">
        <f t="shared" si="19"/>
        <v>0</v>
      </c>
      <c r="M191" s="478">
        <f t="shared" si="20"/>
        <v>0</v>
      </c>
      <c r="N191" s="135"/>
      <c r="O191" s="79"/>
      <c r="P191" s="80">
        <f t="shared" si="21"/>
        <v>0</v>
      </c>
      <c r="Q191" s="82"/>
      <c r="R191" s="81"/>
      <c r="S191" s="407">
        <f t="shared" si="22"/>
        <v>0</v>
      </c>
      <c r="T191" s="624"/>
      <c r="U191" s="625"/>
      <c r="V191" s="625"/>
      <c r="W191" s="625"/>
      <c r="X191" s="626"/>
    </row>
    <row r="192" spans="1:24" x14ac:dyDescent="0.35">
      <c r="A192" s="432">
        <f t="shared" si="18"/>
        <v>180</v>
      </c>
      <c r="B192" s="132"/>
      <c r="C192" s="124"/>
      <c r="D192" s="135"/>
      <c r="E192" s="124"/>
      <c r="F192" s="125"/>
      <c r="G192" s="125"/>
      <c r="H192" s="126"/>
      <c r="I192" s="127"/>
      <c r="J192" s="133"/>
      <c r="K192" s="134"/>
      <c r="L192" s="478">
        <f t="shared" si="19"/>
        <v>0</v>
      </c>
      <c r="M192" s="478">
        <f t="shared" si="20"/>
        <v>0</v>
      </c>
      <c r="N192" s="135"/>
      <c r="O192" s="79"/>
      <c r="P192" s="80">
        <f t="shared" si="21"/>
        <v>0</v>
      </c>
      <c r="Q192" s="82"/>
      <c r="R192" s="81"/>
      <c r="S192" s="407">
        <f t="shared" si="22"/>
        <v>0</v>
      </c>
      <c r="T192" s="624"/>
      <c r="U192" s="625"/>
      <c r="V192" s="625"/>
      <c r="W192" s="625"/>
      <c r="X192" s="626"/>
    </row>
    <row r="193" spans="1:24" x14ac:dyDescent="0.35">
      <c r="A193" s="432">
        <f t="shared" si="18"/>
        <v>181</v>
      </c>
      <c r="B193" s="132"/>
      <c r="C193" s="124"/>
      <c r="D193" s="135"/>
      <c r="E193" s="124"/>
      <c r="F193" s="125"/>
      <c r="G193" s="125"/>
      <c r="H193" s="126"/>
      <c r="I193" s="127"/>
      <c r="J193" s="133"/>
      <c r="K193" s="134"/>
      <c r="L193" s="478">
        <f t="shared" si="19"/>
        <v>0</v>
      </c>
      <c r="M193" s="478">
        <f t="shared" si="20"/>
        <v>0</v>
      </c>
      <c r="N193" s="135"/>
      <c r="O193" s="79"/>
      <c r="P193" s="80">
        <f t="shared" si="21"/>
        <v>0</v>
      </c>
      <c r="Q193" s="82"/>
      <c r="R193" s="81"/>
      <c r="S193" s="407">
        <f t="shared" si="22"/>
        <v>0</v>
      </c>
      <c r="T193" s="624"/>
      <c r="U193" s="625"/>
      <c r="V193" s="625"/>
      <c r="W193" s="625"/>
      <c r="X193" s="626"/>
    </row>
    <row r="194" spans="1:24" x14ac:dyDescent="0.35">
      <c r="A194" s="432">
        <f t="shared" si="18"/>
        <v>182</v>
      </c>
      <c r="B194" s="132"/>
      <c r="C194" s="124"/>
      <c r="D194" s="135"/>
      <c r="E194" s="124"/>
      <c r="F194" s="125"/>
      <c r="G194" s="125"/>
      <c r="H194" s="126"/>
      <c r="I194" s="127"/>
      <c r="J194" s="133"/>
      <c r="K194" s="134"/>
      <c r="L194" s="478">
        <f t="shared" si="19"/>
        <v>0</v>
      </c>
      <c r="M194" s="478">
        <f t="shared" si="20"/>
        <v>0</v>
      </c>
      <c r="N194" s="135"/>
      <c r="O194" s="79"/>
      <c r="P194" s="80">
        <f t="shared" si="21"/>
        <v>0</v>
      </c>
      <c r="Q194" s="82"/>
      <c r="R194" s="81"/>
      <c r="S194" s="407">
        <f t="shared" si="22"/>
        <v>0</v>
      </c>
      <c r="T194" s="624"/>
      <c r="U194" s="625"/>
      <c r="V194" s="625"/>
      <c r="W194" s="625"/>
      <c r="X194" s="626"/>
    </row>
    <row r="195" spans="1:24" x14ac:dyDescent="0.35">
      <c r="A195" s="432">
        <f t="shared" si="18"/>
        <v>183</v>
      </c>
      <c r="B195" s="132"/>
      <c r="C195" s="124"/>
      <c r="D195" s="135"/>
      <c r="E195" s="124"/>
      <c r="F195" s="125"/>
      <c r="G195" s="125"/>
      <c r="H195" s="126"/>
      <c r="I195" s="127"/>
      <c r="J195" s="133"/>
      <c r="K195" s="134"/>
      <c r="L195" s="478">
        <f t="shared" si="19"/>
        <v>0</v>
      </c>
      <c r="M195" s="478">
        <f t="shared" si="20"/>
        <v>0</v>
      </c>
      <c r="N195" s="135"/>
      <c r="O195" s="79"/>
      <c r="P195" s="80">
        <f t="shared" si="21"/>
        <v>0</v>
      </c>
      <c r="Q195" s="82"/>
      <c r="R195" s="81"/>
      <c r="S195" s="407">
        <f t="shared" si="22"/>
        <v>0</v>
      </c>
      <c r="T195" s="624"/>
      <c r="U195" s="625"/>
      <c r="V195" s="625"/>
      <c r="W195" s="625"/>
      <c r="X195" s="626"/>
    </row>
    <row r="196" spans="1:24" x14ac:dyDescent="0.35">
      <c r="A196" s="432">
        <f t="shared" si="18"/>
        <v>184</v>
      </c>
      <c r="B196" s="132"/>
      <c r="C196" s="124"/>
      <c r="D196" s="135"/>
      <c r="E196" s="124"/>
      <c r="F196" s="125"/>
      <c r="G196" s="125"/>
      <c r="H196" s="126"/>
      <c r="I196" s="127"/>
      <c r="J196" s="133"/>
      <c r="K196" s="134"/>
      <c r="L196" s="478">
        <f t="shared" si="19"/>
        <v>0</v>
      </c>
      <c r="M196" s="478">
        <f t="shared" si="20"/>
        <v>0</v>
      </c>
      <c r="N196" s="135"/>
      <c r="O196" s="79"/>
      <c r="P196" s="80">
        <f t="shared" si="21"/>
        <v>0</v>
      </c>
      <c r="Q196" s="82"/>
      <c r="R196" s="81"/>
      <c r="S196" s="407">
        <f t="shared" si="22"/>
        <v>0</v>
      </c>
      <c r="T196" s="624"/>
      <c r="U196" s="625"/>
      <c r="V196" s="625"/>
      <c r="W196" s="625"/>
      <c r="X196" s="626"/>
    </row>
    <row r="197" spans="1:24" x14ac:dyDescent="0.35">
      <c r="A197" s="432">
        <f t="shared" si="18"/>
        <v>185</v>
      </c>
      <c r="B197" s="132"/>
      <c r="C197" s="124"/>
      <c r="D197" s="135"/>
      <c r="E197" s="124"/>
      <c r="F197" s="125"/>
      <c r="G197" s="125"/>
      <c r="H197" s="126"/>
      <c r="I197" s="127"/>
      <c r="J197" s="133"/>
      <c r="K197" s="134"/>
      <c r="L197" s="478">
        <f t="shared" si="19"/>
        <v>0</v>
      </c>
      <c r="M197" s="478">
        <f t="shared" si="20"/>
        <v>0</v>
      </c>
      <c r="N197" s="135"/>
      <c r="O197" s="79"/>
      <c r="P197" s="80">
        <f t="shared" si="21"/>
        <v>0</v>
      </c>
      <c r="Q197" s="82"/>
      <c r="R197" s="81"/>
      <c r="S197" s="407">
        <f t="shared" si="22"/>
        <v>0</v>
      </c>
      <c r="T197" s="624"/>
      <c r="U197" s="625"/>
      <c r="V197" s="625"/>
      <c r="W197" s="625"/>
      <c r="X197" s="626"/>
    </row>
    <row r="198" spans="1:24" x14ac:dyDescent="0.35">
      <c r="A198" s="432">
        <f t="shared" si="18"/>
        <v>186</v>
      </c>
      <c r="B198" s="132"/>
      <c r="C198" s="124"/>
      <c r="D198" s="135"/>
      <c r="E198" s="124"/>
      <c r="F198" s="125"/>
      <c r="G198" s="125"/>
      <c r="H198" s="126"/>
      <c r="I198" s="127"/>
      <c r="J198" s="133"/>
      <c r="K198" s="134"/>
      <c r="L198" s="478">
        <f t="shared" si="19"/>
        <v>0</v>
      </c>
      <c r="M198" s="478">
        <f t="shared" si="20"/>
        <v>0</v>
      </c>
      <c r="N198" s="135"/>
      <c r="O198" s="79"/>
      <c r="P198" s="80">
        <f t="shared" si="21"/>
        <v>0</v>
      </c>
      <c r="Q198" s="82"/>
      <c r="R198" s="81"/>
      <c r="S198" s="407">
        <f t="shared" si="22"/>
        <v>0</v>
      </c>
      <c r="T198" s="624"/>
      <c r="U198" s="625"/>
      <c r="V198" s="625"/>
      <c r="W198" s="625"/>
      <c r="X198" s="626"/>
    </row>
    <row r="199" spans="1:24" x14ac:dyDescent="0.35">
      <c r="A199" s="432">
        <f t="shared" si="18"/>
        <v>187</v>
      </c>
      <c r="B199" s="132"/>
      <c r="C199" s="124"/>
      <c r="D199" s="135"/>
      <c r="E199" s="124"/>
      <c r="F199" s="125"/>
      <c r="G199" s="125"/>
      <c r="H199" s="126"/>
      <c r="I199" s="127"/>
      <c r="J199" s="133"/>
      <c r="K199" s="134"/>
      <c r="L199" s="478">
        <f t="shared" si="19"/>
        <v>0</v>
      </c>
      <c r="M199" s="478">
        <f t="shared" si="20"/>
        <v>0</v>
      </c>
      <c r="N199" s="135"/>
      <c r="O199" s="79"/>
      <c r="P199" s="80">
        <f t="shared" si="21"/>
        <v>0</v>
      </c>
      <c r="Q199" s="82"/>
      <c r="R199" s="81"/>
      <c r="S199" s="407">
        <f t="shared" si="22"/>
        <v>0</v>
      </c>
      <c r="T199" s="624"/>
      <c r="U199" s="625"/>
      <c r="V199" s="625"/>
      <c r="W199" s="625"/>
      <c r="X199" s="626"/>
    </row>
    <row r="200" spans="1:24" x14ac:dyDescent="0.35">
      <c r="A200" s="432">
        <f t="shared" si="18"/>
        <v>188</v>
      </c>
      <c r="B200" s="132"/>
      <c r="C200" s="124"/>
      <c r="D200" s="135"/>
      <c r="E200" s="124"/>
      <c r="F200" s="125"/>
      <c r="G200" s="125"/>
      <c r="H200" s="126"/>
      <c r="I200" s="127"/>
      <c r="J200" s="133"/>
      <c r="K200" s="134"/>
      <c r="L200" s="478">
        <f t="shared" si="19"/>
        <v>0</v>
      </c>
      <c r="M200" s="478">
        <f t="shared" si="20"/>
        <v>0</v>
      </c>
      <c r="N200" s="135"/>
      <c r="O200" s="79"/>
      <c r="P200" s="80">
        <f t="shared" si="21"/>
        <v>0</v>
      </c>
      <c r="Q200" s="82"/>
      <c r="R200" s="81"/>
      <c r="S200" s="407">
        <f t="shared" si="22"/>
        <v>0</v>
      </c>
      <c r="T200" s="624"/>
      <c r="U200" s="625"/>
      <c r="V200" s="625"/>
      <c r="W200" s="625"/>
      <c r="X200" s="626"/>
    </row>
    <row r="201" spans="1:24" x14ac:dyDescent="0.35">
      <c r="A201" s="432">
        <f t="shared" si="18"/>
        <v>189</v>
      </c>
      <c r="B201" s="132"/>
      <c r="C201" s="124"/>
      <c r="D201" s="135"/>
      <c r="E201" s="124"/>
      <c r="F201" s="125"/>
      <c r="G201" s="125"/>
      <c r="H201" s="126"/>
      <c r="I201" s="127"/>
      <c r="J201" s="133"/>
      <c r="K201" s="134"/>
      <c r="L201" s="478">
        <f t="shared" si="19"/>
        <v>0</v>
      </c>
      <c r="M201" s="478">
        <f t="shared" si="20"/>
        <v>0</v>
      </c>
      <c r="N201" s="135"/>
      <c r="O201" s="79"/>
      <c r="P201" s="80">
        <f t="shared" si="21"/>
        <v>0</v>
      </c>
      <c r="Q201" s="82"/>
      <c r="R201" s="81"/>
      <c r="S201" s="407">
        <f t="shared" si="22"/>
        <v>0</v>
      </c>
      <c r="T201" s="624"/>
      <c r="U201" s="625"/>
      <c r="V201" s="625"/>
      <c r="W201" s="625"/>
      <c r="X201" s="626"/>
    </row>
    <row r="202" spans="1:24" x14ac:dyDescent="0.35">
      <c r="A202" s="432">
        <f t="shared" si="18"/>
        <v>190</v>
      </c>
      <c r="B202" s="132"/>
      <c r="C202" s="124"/>
      <c r="D202" s="135"/>
      <c r="E202" s="124"/>
      <c r="F202" s="125"/>
      <c r="G202" s="125"/>
      <c r="H202" s="126"/>
      <c r="I202" s="127"/>
      <c r="J202" s="133"/>
      <c r="K202" s="134"/>
      <c r="L202" s="478">
        <f t="shared" si="19"/>
        <v>0</v>
      </c>
      <c r="M202" s="478">
        <f t="shared" si="20"/>
        <v>0</v>
      </c>
      <c r="N202" s="135"/>
      <c r="O202" s="79"/>
      <c r="P202" s="80">
        <f t="shared" si="21"/>
        <v>0</v>
      </c>
      <c r="Q202" s="82"/>
      <c r="R202" s="81"/>
      <c r="S202" s="407">
        <f t="shared" si="22"/>
        <v>0</v>
      </c>
      <c r="T202" s="624"/>
      <c r="U202" s="625"/>
      <c r="V202" s="625"/>
      <c r="W202" s="625"/>
      <c r="X202" s="626"/>
    </row>
    <row r="203" spans="1:24" x14ac:dyDescent="0.35">
      <c r="A203" s="432">
        <f t="shared" si="18"/>
        <v>191</v>
      </c>
      <c r="B203" s="132"/>
      <c r="C203" s="124"/>
      <c r="D203" s="135"/>
      <c r="E203" s="124"/>
      <c r="F203" s="125"/>
      <c r="G203" s="125"/>
      <c r="H203" s="126"/>
      <c r="I203" s="127"/>
      <c r="J203" s="133"/>
      <c r="K203" s="134"/>
      <c r="L203" s="478">
        <f t="shared" si="19"/>
        <v>0</v>
      </c>
      <c r="M203" s="478">
        <f t="shared" si="20"/>
        <v>0</v>
      </c>
      <c r="N203" s="135"/>
      <c r="O203" s="79"/>
      <c r="P203" s="80">
        <f t="shared" si="21"/>
        <v>0</v>
      </c>
      <c r="Q203" s="82"/>
      <c r="R203" s="81"/>
      <c r="S203" s="407">
        <f t="shared" si="22"/>
        <v>0</v>
      </c>
      <c r="T203" s="624"/>
      <c r="U203" s="625"/>
      <c r="V203" s="625"/>
      <c r="W203" s="625"/>
      <c r="X203" s="626"/>
    </row>
    <row r="204" spans="1:24" x14ac:dyDescent="0.35">
      <c r="A204" s="432">
        <f t="shared" si="18"/>
        <v>192</v>
      </c>
      <c r="B204" s="132"/>
      <c r="C204" s="124"/>
      <c r="D204" s="135"/>
      <c r="E204" s="124"/>
      <c r="F204" s="125"/>
      <c r="G204" s="125"/>
      <c r="H204" s="126"/>
      <c r="I204" s="127"/>
      <c r="J204" s="133"/>
      <c r="K204" s="134"/>
      <c r="L204" s="478">
        <f t="shared" si="19"/>
        <v>0</v>
      </c>
      <c r="M204" s="478">
        <f t="shared" si="20"/>
        <v>0</v>
      </c>
      <c r="N204" s="135"/>
      <c r="O204" s="79"/>
      <c r="P204" s="80">
        <f t="shared" si="21"/>
        <v>0</v>
      </c>
      <c r="Q204" s="82"/>
      <c r="R204" s="81"/>
      <c r="S204" s="407">
        <f t="shared" si="22"/>
        <v>0</v>
      </c>
      <c r="T204" s="624"/>
      <c r="U204" s="625"/>
      <c r="V204" s="625"/>
      <c r="W204" s="625"/>
      <c r="X204" s="626"/>
    </row>
    <row r="205" spans="1:24" x14ac:dyDescent="0.35">
      <c r="A205" s="432">
        <f t="shared" si="18"/>
        <v>193</v>
      </c>
      <c r="B205" s="132"/>
      <c r="C205" s="124"/>
      <c r="D205" s="135"/>
      <c r="E205" s="124"/>
      <c r="F205" s="125"/>
      <c r="G205" s="125"/>
      <c r="H205" s="126"/>
      <c r="I205" s="127"/>
      <c r="J205" s="133"/>
      <c r="K205" s="134"/>
      <c r="L205" s="478">
        <f t="shared" si="19"/>
        <v>0</v>
      </c>
      <c r="M205" s="478">
        <f t="shared" si="20"/>
        <v>0</v>
      </c>
      <c r="N205" s="135"/>
      <c r="O205" s="79"/>
      <c r="P205" s="80">
        <f t="shared" si="21"/>
        <v>0</v>
      </c>
      <c r="Q205" s="82"/>
      <c r="R205" s="81"/>
      <c r="S205" s="407">
        <f t="shared" si="22"/>
        <v>0</v>
      </c>
      <c r="T205" s="624"/>
      <c r="U205" s="625"/>
      <c r="V205" s="625"/>
      <c r="W205" s="625"/>
      <c r="X205" s="626"/>
    </row>
    <row r="206" spans="1:24" x14ac:dyDescent="0.35">
      <c r="A206" s="432">
        <f t="shared" si="18"/>
        <v>194</v>
      </c>
      <c r="B206" s="132"/>
      <c r="C206" s="124"/>
      <c r="D206" s="135"/>
      <c r="E206" s="124"/>
      <c r="F206" s="125"/>
      <c r="G206" s="125"/>
      <c r="H206" s="126"/>
      <c r="I206" s="127"/>
      <c r="J206" s="133"/>
      <c r="K206" s="134"/>
      <c r="L206" s="478">
        <f t="shared" si="19"/>
        <v>0</v>
      </c>
      <c r="M206" s="478">
        <f t="shared" si="20"/>
        <v>0</v>
      </c>
      <c r="N206" s="135"/>
      <c r="O206" s="79"/>
      <c r="P206" s="80">
        <f t="shared" si="21"/>
        <v>0</v>
      </c>
      <c r="Q206" s="82"/>
      <c r="R206" s="81"/>
      <c r="S206" s="407">
        <f t="shared" si="22"/>
        <v>0</v>
      </c>
      <c r="T206" s="624"/>
      <c r="U206" s="625"/>
      <c r="V206" s="625"/>
      <c r="W206" s="625"/>
      <c r="X206" s="626"/>
    </row>
    <row r="207" spans="1:24" x14ac:dyDescent="0.35">
      <c r="A207" s="432">
        <f t="shared" ref="A207:A212" si="23">A206+1</f>
        <v>195</v>
      </c>
      <c r="B207" s="132"/>
      <c r="C207" s="124"/>
      <c r="D207" s="135"/>
      <c r="E207" s="124"/>
      <c r="F207" s="125"/>
      <c r="G207" s="125"/>
      <c r="H207" s="126"/>
      <c r="I207" s="127"/>
      <c r="J207" s="133"/>
      <c r="K207" s="134"/>
      <c r="L207" s="478">
        <f t="shared" si="19"/>
        <v>0</v>
      </c>
      <c r="M207" s="478">
        <f t="shared" si="20"/>
        <v>0</v>
      </c>
      <c r="N207" s="135"/>
      <c r="O207" s="79"/>
      <c r="P207" s="80">
        <f t="shared" si="21"/>
        <v>0</v>
      </c>
      <c r="Q207" s="82"/>
      <c r="R207" s="81"/>
      <c r="S207" s="407">
        <f t="shared" si="22"/>
        <v>0</v>
      </c>
      <c r="T207" s="624"/>
      <c r="U207" s="625"/>
      <c r="V207" s="625"/>
      <c r="W207" s="625"/>
      <c r="X207" s="626"/>
    </row>
    <row r="208" spans="1:24" x14ac:dyDescent="0.35">
      <c r="A208" s="432">
        <f t="shared" si="23"/>
        <v>196</v>
      </c>
      <c r="B208" s="132"/>
      <c r="C208" s="124"/>
      <c r="D208" s="135"/>
      <c r="E208" s="124"/>
      <c r="F208" s="125"/>
      <c r="G208" s="125"/>
      <c r="H208" s="126"/>
      <c r="I208" s="127"/>
      <c r="J208" s="133"/>
      <c r="K208" s="134"/>
      <c r="L208" s="478">
        <f t="shared" si="19"/>
        <v>0</v>
      </c>
      <c r="M208" s="478">
        <f t="shared" si="20"/>
        <v>0</v>
      </c>
      <c r="N208" s="135"/>
      <c r="O208" s="79"/>
      <c r="P208" s="80">
        <f t="shared" si="21"/>
        <v>0</v>
      </c>
      <c r="Q208" s="82"/>
      <c r="R208" s="81"/>
      <c r="S208" s="407">
        <f t="shared" si="22"/>
        <v>0</v>
      </c>
      <c r="T208" s="624"/>
      <c r="U208" s="625"/>
      <c r="V208" s="625"/>
      <c r="W208" s="625"/>
      <c r="X208" s="626"/>
    </row>
    <row r="209" spans="1:24" x14ac:dyDescent="0.35">
      <c r="A209" s="432">
        <f t="shared" si="23"/>
        <v>197</v>
      </c>
      <c r="B209" s="132"/>
      <c r="C209" s="124"/>
      <c r="D209" s="135"/>
      <c r="E209" s="124"/>
      <c r="F209" s="125"/>
      <c r="G209" s="125"/>
      <c r="H209" s="126"/>
      <c r="I209" s="127"/>
      <c r="J209" s="133"/>
      <c r="K209" s="134"/>
      <c r="L209" s="478">
        <f t="shared" si="19"/>
        <v>0</v>
      </c>
      <c r="M209" s="478">
        <f t="shared" si="20"/>
        <v>0</v>
      </c>
      <c r="N209" s="135"/>
      <c r="O209" s="79"/>
      <c r="P209" s="80">
        <f t="shared" si="21"/>
        <v>0</v>
      </c>
      <c r="Q209" s="82"/>
      <c r="R209" s="81"/>
      <c r="S209" s="407">
        <f t="shared" si="22"/>
        <v>0</v>
      </c>
      <c r="T209" s="624"/>
      <c r="U209" s="625"/>
      <c r="V209" s="625"/>
      <c r="W209" s="625"/>
      <c r="X209" s="626"/>
    </row>
    <row r="210" spans="1:24" x14ac:dyDescent="0.35">
      <c r="A210" s="432">
        <f t="shared" si="23"/>
        <v>198</v>
      </c>
      <c r="B210" s="132"/>
      <c r="C210" s="124"/>
      <c r="D210" s="135"/>
      <c r="E210" s="124"/>
      <c r="F210" s="125"/>
      <c r="G210" s="125"/>
      <c r="H210" s="126"/>
      <c r="I210" s="127"/>
      <c r="J210" s="133"/>
      <c r="K210" s="134"/>
      <c r="L210" s="478">
        <f t="shared" si="19"/>
        <v>0</v>
      </c>
      <c r="M210" s="478">
        <f t="shared" si="20"/>
        <v>0</v>
      </c>
      <c r="N210" s="135"/>
      <c r="O210" s="79"/>
      <c r="P210" s="80">
        <f t="shared" si="21"/>
        <v>0</v>
      </c>
      <c r="Q210" s="82"/>
      <c r="R210" s="81"/>
      <c r="S210" s="407">
        <f t="shared" si="22"/>
        <v>0</v>
      </c>
      <c r="T210" s="624"/>
      <c r="U210" s="625"/>
      <c r="V210" s="625"/>
      <c r="W210" s="625"/>
      <c r="X210" s="626"/>
    </row>
    <row r="211" spans="1:24" x14ac:dyDescent="0.35">
      <c r="A211" s="432">
        <f t="shared" si="23"/>
        <v>199</v>
      </c>
      <c r="B211" s="132"/>
      <c r="C211" s="124"/>
      <c r="D211" s="135"/>
      <c r="E211" s="124"/>
      <c r="F211" s="125"/>
      <c r="G211" s="125"/>
      <c r="H211" s="126"/>
      <c r="I211" s="127"/>
      <c r="J211" s="133"/>
      <c r="K211" s="134"/>
      <c r="L211" s="478">
        <f t="shared" si="19"/>
        <v>0</v>
      </c>
      <c r="M211" s="478">
        <f t="shared" si="20"/>
        <v>0</v>
      </c>
      <c r="N211" s="135"/>
      <c r="O211" s="79"/>
      <c r="P211" s="80">
        <f t="shared" si="21"/>
        <v>0</v>
      </c>
      <c r="Q211" s="82"/>
      <c r="R211" s="81"/>
      <c r="S211" s="407">
        <f t="shared" si="22"/>
        <v>0</v>
      </c>
      <c r="T211" s="624"/>
      <c r="U211" s="625"/>
      <c r="V211" s="625"/>
      <c r="W211" s="625"/>
      <c r="X211" s="626"/>
    </row>
    <row r="212" spans="1:24" x14ac:dyDescent="0.35">
      <c r="A212" s="434">
        <f t="shared" si="23"/>
        <v>200</v>
      </c>
      <c r="B212" s="140"/>
      <c r="C212" s="141"/>
      <c r="D212" s="147"/>
      <c r="E212" s="141"/>
      <c r="F212" s="142"/>
      <c r="G212" s="142"/>
      <c r="H212" s="143"/>
      <c r="I212" s="144"/>
      <c r="J212" s="145"/>
      <c r="K212" s="146"/>
      <c r="L212" s="479">
        <f t="shared" si="19"/>
        <v>0</v>
      </c>
      <c r="M212" s="479">
        <f t="shared" si="20"/>
        <v>0</v>
      </c>
      <c r="N212" s="147"/>
      <c r="O212" s="93"/>
      <c r="P212" s="356">
        <f t="shared" si="21"/>
        <v>0</v>
      </c>
      <c r="Q212" s="357"/>
      <c r="R212" s="358"/>
      <c r="S212" s="337">
        <f t="shared" si="22"/>
        <v>0</v>
      </c>
      <c r="T212" s="627"/>
      <c r="U212" s="628"/>
      <c r="V212" s="628"/>
      <c r="W212" s="628"/>
      <c r="X212" s="629"/>
    </row>
    <row r="213" spans="1:24" x14ac:dyDescent="0.35">
      <c r="P213" s="390">
        <f>SUM(P13:P212)</f>
        <v>0</v>
      </c>
      <c r="Q213" s="405">
        <f>SUM(Q13:Q212)</f>
        <v>0</v>
      </c>
      <c r="R213" s="361">
        <f>SUM(R13:R212)</f>
        <v>0</v>
      </c>
      <c r="S213" s="391">
        <f>SUM(S13:S212)</f>
        <v>0</v>
      </c>
    </row>
    <row r="214" spans="1:24" x14ac:dyDescent="0.35">
      <c r="L214" s="61" t="s">
        <v>9</v>
      </c>
      <c r="M214" s="61" t="s">
        <v>8</v>
      </c>
    </row>
    <row r="215" spans="1:24" x14ac:dyDescent="0.35">
      <c r="L215" s="482">
        <f>SUM(L13:L212)</f>
        <v>0</v>
      </c>
      <c r="M215" s="482">
        <f>SUM(M13:M212)</f>
        <v>0</v>
      </c>
    </row>
    <row r="216" spans="1:24" x14ac:dyDescent="0.35">
      <c r="L216" s="102"/>
      <c r="M216" s="102"/>
    </row>
    <row r="217" spans="1:24" x14ac:dyDescent="0.35">
      <c r="L217" s="729" t="s">
        <v>10</v>
      </c>
      <c r="M217" s="700"/>
    </row>
    <row r="218" spans="1:24" x14ac:dyDescent="0.35">
      <c r="L218" s="761" t="s">
        <v>13</v>
      </c>
      <c r="M218" s="762"/>
    </row>
    <row r="219" spans="1:24" x14ac:dyDescent="0.35">
      <c r="L219" s="737">
        <f>SUM(L215+M215)</f>
        <v>0</v>
      </c>
      <c r="M219" s="738"/>
    </row>
  </sheetData>
  <sheetProtection algorithmName="SHA-512" hashValue="j8Md39gnwSsPpKpXDpvAujQsbwvWZGtsS6tkng46e+moGQrfK82dvpuuYCJTJO7HZ4fQ5Hma684dcKv8ZxZr0w==" saltValue="QPOeY2yR47xE/OuKw6oh5A==" spinCount="100000" sheet="1" objects="1" scenarios="1"/>
  <mergeCells count="225">
    <mergeCell ref="C6:C7"/>
    <mergeCell ref="D6:G7"/>
    <mergeCell ref="B2:C2"/>
    <mergeCell ref="B3:C3"/>
    <mergeCell ref="D2:E2"/>
    <mergeCell ref="D3:E3"/>
    <mergeCell ref="C8:C9"/>
    <mergeCell ref="D8:G9"/>
    <mergeCell ref="L11:M11"/>
    <mergeCell ref="D11:D12"/>
    <mergeCell ref="E11:E12"/>
    <mergeCell ref="A11:A12"/>
    <mergeCell ref="B11:B12"/>
    <mergeCell ref="F11:F12"/>
    <mergeCell ref="G11:G12"/>
    <mergeCell ref="H11:J11"/>
    <mergeCell ref="O11:O12"/>
    <mergeCell ref="P11:P12"/>
    <mergeCell ref="R11:R12"/>
    <mergeCell ref="S11:S12"/>
    <mergeCell ref="Q11:Q12"/>
    <mergeCell ref="T11:X12"/>
    <mergeCell ref="T38:X38"/>
    <mergeCell ref="T19:X19"/>
    <mergeCell ref="T20:X20"/>
    <mergeCell ref="T21:X21"/>
    <mergeCell ref="T22:X22"/>
    <mergeCell ref="T23:X23"/>
    <mergeCell ref="T24:X24"/>
    <mergeCell ref="T25:X25"/>
    <mergeCell ref="T26:X26"/>
    <mergeCell ref="T35:X35"/>
    <mergeCell ref="T37:X37"/>
    <mergeCell ref="T13:X13"/>
    <mergeCell ref="T14:X14"/>
    <mergeCell ref="T15:X15"/>
    <mergeCell ref="T16:X16"/>
    <mergeCell ref="T36:X36"/>
    <mergeCell ref="T27:X27"/>
    <mergeCell ref="T28:X28"/>
    <mergeCell ref="T29:X29"/>
    <mergeCell ref="T30:X30"/>
    <mergeCell ref="T31:X31"/>
    <mergeCell ref="T32:X32"/>
    <mergeCell ref="T33:X33"/>
    <mergeCell ref="T34:X34"/>
    <mergeCell ref="T17:X17"/>
    <mergeCell ref="T18:X18"/>
    <mergeCell ref="T52:X52"/>
    <mergeCell ref="T53:X53"/>
    <mergeCell ref="T54:X54"/>
    <mergeCell ref="T55:X55"/>
    <mergeCell ref="T56:X56"/>
    <mergeCell ref="L219:M219"/>
    <mergeCell ref="T39:X39"/>
    <mergeCell ref="T40:X40"/>
    <mergeCell ref="T41:X41"/>
    <mergeCell ref="T42:X42"/>
    <mergeCell ref="L217:M217"/>
    <mergeCell ref="L218:M218"/>
    <mergeCell ref="T43:X43"/>
    <mergeCell ref="T44:X44"/>
    <mergeCell ref="T45:X45"/>
    <mergeCell ref="T46:X46"/>
    <mergeCell ref="T47:X47"/>
    <mergeCell ref="T48:X48"/>
    <mergeCell ref="T49:X49"/>
    <mergeCell ref="T50:X50"/>
    <mergeCell ref="T51:X51"/>
    <mergeCell ref="T62:X62"/>
    <mergeCell ref="T63:X63"/>
    <mergeCell ref="T64:X64"/>
    <mergeCell ref="T65:X65"/>
    <mergeCell ref="T66:X66"/>
    <mergeCell ref="T57:X57"/>
    <mergeCell ref="T58:X58"/>
    <mergeCell ref="T59:X59"/>
    <mergeCell ref="T60:X60"/>
    <mergeCell ref="T61:X61"/>
    <mergeCell ref="T72:X72"/>
    <mergeCell ref="T73:X73"/>
    <mergeCell ref="T74:X74"/>
    <mergeCell ref="T75:X75"/>
    <mergeCell ref="T76:X76"/>
    <mergeCell ref="T67:X67"/>
    <mergeCell ref="T68:X68"/>
    <mergeCell ref="T69:X69"/>
    <mergeCell ref="T70:X70"/>
    <mergeCell ref="T71:X71"/>
    <mergeCell ref="T82:X82"/>
    <mergeCell ref="T83:X83"/>
    <mergeCell ref="T84:X84"/>
    <mergeCell ref="T85:X85"/>
    <mergeCell ref="T86:X86"/>
    <mergeCell ref="T77:X77"/>
    <mergeCell ref="T78:X78"/>
    <mergeCell ref="T79:X79"/>
    <mergeCell ref="T80:X80"/>
    <mergeCell ref="T81:X81"/>
    <mergeCell ref="T97:X97"/>
    <mergeCell ref="T98:X98"/>
    <mergeCell ref="T92:X92"/>
    <mergeCell ref="T93:X93"/>
    <mergeCell ref="T94:X94"/>
    <mergeCell ref="T95:X95"/>
    <mergeCell ref="T96:X96"/>
    <mergeCell ref="T87:X87"/>
    <mergeCell ref="T88:X88"/>
    <mergeCell ref="T89:X89"/>
    <mergeCell ref="T90:X90"/>
    <mergeCell ref="T91:X91"/>
    <mergeCell ref="T99:X99"/>
    <mergeCell ref="T100:X100"/>
    <mergeCell ref="T101:X101"/>
    <mergeCell ref="T102:X102"/>
    <mergeCell ref="T103:X103"/>
    <mergeCell ref="T104:X104"/>
    <mergeCell ref="T105:X105"/>
    <mergeCell ref="T106:X106"/>
    <mergeCell ref="T107:X107"/>
    <mergeCell ref="T108:X108"/>
    <mergeCell ref="T109:X109"/>
    <mergeCell ref="T110:X110"/>
    <mergeCell ref="T111:X111"/>
    <mergeCell ref="T112:X112"/>
    <mergeCell ref="T113:X113"/>
    <mergeCell ref="T114:X114"/>
    <mergeCell ref="T115:X115"/>
    <mergeCell ref="T116:X116"/>
    <mergeCell ref="T117:X117"/>
    <mergeCell ref="T118:X118"/>
    <mergeCell ref="T119:X119"/>
    <mergeCell ref="T120:X120"/>
    <mergeCell ref="T121:X121"/>
    <mergeCell ref="T122:X122"/>
    <mergeCell ref="T123:X123"/>
    <mergeCell ref="T124:X124"/>
    <mergeCell ref="T125:X125"/>
    <mergeCell ref="T126:X126"/>
    <mergeCell ref="T127:X127"/>
    <mergeCell ref="T128:X128"/>
    <mergeCell ref="T129:X129"/>
    <mergeCell ref="T130:X130"/>
    <mergeCell ref="T131:X131"/>
    <mergeCell ref="T132:X132"/>
    <mergeCell ref="T133:X133"/>
    <mergeCell ref="T134:X134"/>
    <mergeCell ref="T135:X135"/>
    <mergeCell ref="T136:X136"/>
    <mergeCell ref="T137:X137"/>
    <mergeCell ref="T138:X138"/>
    <mergeCell ref="T139:X139"/>
    <mergeCell ref="T140:X140"/>
    <mergeCell ref="T141:X141"/>
    <mergeCell ref="T142:X142"/>
    <mergeCell ref="T143:X143"/>
    <mergeCell ref="T144:X144"/>
    <mergeCell ref="T145:X145"/>
    <mergeCell ref="T146:X146"/>
    <mergeCell ref="T147:X147"/>
    <mergeCell ref="T148:X148"/>
    <mergeCell ref="T149:X149"/>
    <mergeCell ref="T150:X150"/>
    <mergeCell ref="T151:X151"/>
    <mergeCell ref="T152:X152"/>
    <mergeCell ref="T153:X153"/>
    <mergeCell ref="T154:X154"/>
    <mergeCell ref="T155:X155"/>
    <mergeCell ref="T156:X156"/>
    <mergeCell ref="T157:X157"/>
    <mergeCell ref="T158:X158"/>
    <mergeCell ref="T159:X159"/>
    <mergeCell ref="T160:X160"/>
    <mergeCell ref="T161:X161"/>
    <mergeCell ref="T162:X162"/>
    <mergeCell ref="T163:X163"/>
    <mergeCell ref="T164:X164"/>
    <mergeCell ref="T165:X165"/>
    <mergeCell ref="T166:X166"/>
    <mergeCell ref="T167:X167"/>
    <mergeCell ref="T168:X168"/>
    <mergeCell ref="T169:X169"/>
    <mergeCell ref="T170:X170"/>
    <mergeCell ref="T171:X171"/>
    <mergeCell ref="T172:X172"/>
    <mergeCell ref="T173:X173"/>
    <mergeCell ref="T174:X174"/>
    <mergeCell ref="T175:X175"/>
    <mergeCell ref="T176:X176"/>
    <mergeCell ref="T177:X177"/>
    <mergeCell ref="T178:X178"/>
    <mergeCell ref="T179:X179"/>
    <mergeCell ref="T180:X180"/>
    <mergeCell ref="T181:X181"/>
    <mergeCell ref="T182:X182"/>
    <mergeCell ref="T183:X183"/>
    <mergeCell ref="T184:X184"/>
    <mergeCell ref="T185:X185"/>
    <mergeCell ref="T186:X186"/>
    <mergeCell ref="T187:X187"/>
    <mergeCell ref="T188:X188"/>
    <mergeCell ref="T189:X189"/>
    <mergeCell ref="T190:X190"/>
    <mergeCell ref="T191:X191"/>
    <mergeCell ref="T192:X192"/>
    <mergeCell ref="T193:X193"/>
    <mergeCell ref="T194:X194"/>
    <mergeCell ref="T195:X195"/>
    <mergeCell ref="T196:X196"/>
    <mergeCell ref="T197:X197"/>
    <mergeCell ref="T207:X207"/>
    <mergeCell ref="T208:X208"/>
    <mergeCell ref="T209:X209"/>
    <mergeCell ref="T210:X210"/>
    <mergeCell ref="T211:X211"/>
    <mergeCell ref="T212:X212"/>
    <mergeCell ref="T198:X198"/>
    <mergeCell ref="T199:X199"/>
    <mergeCell ref="T200:X200"/>
    <mergeCell ref="T201:X201"/>
    <mergeCell ref="T202:X202"/>
    <mergeCell ref="T203:X203"/>
    <mergeCell ref="T204:X204"/>
    <mergeCell ref="T205:X205"/>
    <mergeCell ref="T206:X206"/>
  </mergeCells>
  <dataValidations count="3">
    <dataValidation allowBlank="1" showInputMessage="1" showErrorMessage="1" promptTitle="FOR EXAMPLE:" prompt="AT, BE, CY, CZ, DE, DK, EE, ES, FI, FR, GB, GR, HU, IE, IT, LT, LU, LV, MT, NL, PL, PT, RO, SE, SI, SK, IS, LI, NO, TR" sqref="D11"/>
    <dataValidation allowBlank="1" showInputMessage="1" showErrorMessage="1" promptTitle="FOR EXAMPLE:" prompt="BGN - CYP - CZK - DKK - EEK - GBP - HUF - ISK - LTL - LVL - MTL - NOK - PLN - ROL - SEK - SIT - SKK - TRL ..." sqref="H12"/>
    <dataValidation allowBlank="1" showErrorMessage="1" sqref="K12"/>
  </dataValidations>
  <pageMargins left="0.6692913385826772" right="0.6692913385826772" top="0.39370078740157483" bottom="0.31496062992125984" header="0.15748031496062992" footer="0.15748031496062992"/>
  <pageSetup paperSize="9" scale="44" orientation="landscape" r:id="rId1"/>
  <headerFooter alignWithMargins="0">
    <oddHeader>&amp;C&amp;"Arial,Gras"&amp;26LIST OF INVOICES&amp;R&amp;"Arial,Gras Italique"&amp;16&amp;A</oddHeader>
    <oddFooter>&amp;RPage &amp;P of &amp;N</oddFooter>
  </headerFooter>
  <colBreaks count="1" manualBreakCount="1">
    <brk id="14" max="4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X219"/>
  <sheetViews>
    <sheetView topLeftCell="I1" zoomScaleNormal="100" zoomScaleSheetLayoutView="80" workbookViewId="0">
      <selection activeCell="L219" sqref="L219:M219"/>
    </sheetView>
  </sheetViews>
  <sheetFormatPr defaultColWidth="15.7265625" defaultRowHeight="15.5" x14ac:dyDescent="0.35"/>
  <cols>
    <col min="1" max="1" width="5.7265625" style="354" customWidth="1"/>
    <col min="2" max="2" width="20" style="149" customWidth="1"/>
    <col min="3" max="3" width="15.7265625" style="149" customWidth="1"/>
    <col min="4" max="4" width="10.7265625" style="149" customWidth="1"/>
    <col min="5" max="5" width="30.7265625" style="149" customWidth="1"/>
    <col min="6" max="6" width="33.7265625" style="149" customWidth="1"/>
    <col min="7" max="7" width="33.7265625" style="137" customWidth="1"/>
    <col min="8" max="8" width="10.7265625" style="137" customWidth="1"/>
    <col min="9" max="9" width="14.54296875" style="149" customWidth="1"/>
    <col min="10" max="13" width="14.54296875" style="137" customWidth="1"/>
    <col min="14" max="14" width="13.7265625" style="137" customWidth="1"/>
    <col min="15" max="15" width="18.7265625" style="149" hidden="1" customWidth="1"/>
    <col min="16" max="17" width="17.7265625" style="137" hidden="1" customWidth="1"/>
    <col min="18" max="24" width="15.7265625" style="137" hidden="1" customWidth="1"/>
    <col min="25" max="16384" width="15.7265625" style="137"/>
  </cols>
  <sheetData>
    <row r="1" spans="1:24" s="102" customFormat="1" ht="15" customHeight="1" x14ac:dyDescent="0.35">
      <c r="A1" s="342"/>
      <c r="B1" s="101"/>
      <c r="C1" s="101"/>
      <c r="D1" s="101"/>
      <c r="E1" s="101"/>
      <c r="F1" s="101"/>
      <c r="I1" s="101"/>
      <c r="O1" s="101"/>
    </row>
    <row r="2" spans="1:24" s="106" customFormat="1" ht="30" customHeight="1" x14ac:dyDescent="0.25">
      <c r="A2" s="343"/>
      <c r="B2" s="740" t="str">
        <f>'1. Human Resources'!B2</f>
        <v>Grant Agreeement number:</v>
      </c>
      <c r="C2" s="740"/>
      <c r="D2" s="630" t="str">
        <f>'Financial Statement SUMMARY'!C7</f>
        <v>2018-</v>
      </c>
      <c r="E2" s="630"/>
      <c r="F2" s="105" t="s">
        <v>22</v>
      </c>
      <c r="G2" s="45">
        <f>'1. Human Resources'!G2</f>
        <v>0</v>
      </c>
      <c r="I2" s="107"/>
      <c r="O2" s="107"/>
    </row>
    <row r="3" spans="1:24" s="106" customFormat="1" ht="30" customHeight="1" x14ac:dyDescent="0.25">
      <c r="A3" s="343"/>
      <c r="B3" s="740" t="str">
        <f>'1. Human Resources'!B3</f>
        <v>Name of the Beneficiary:</v>
      </c>
      <c r="C3" s="740"/>
      <c r="D3" s="725">
        <f>'Financial Statement SUMMARY'!C8</f>
        <v>0</v>
      </c>
      <c r="E3" s="725"/>
      <c r="F3" s="105" t="s">
        <v>23</v>
      </c>
      <c r="G3" s="45">
        <f>'1. Human Resources'!G3</f>
        <v>0</v>
      </c>
      <c r="I3" s="107"/>
      <c r="O3" s="107"/>
    </row>
    <row r="4" spans="1:24" s="106" customFormat="1" ht="15" customHeight="1" x14ac:dyDescent="0.25">
      <c r="A4" s="343"/>
      <c r="B4" s="111"/>
      <c r="C4" s="49"/>
      <c r="D4" s="50"/>
      <c r="E4" s="50"/>
      <c r="F4" s="111"/>
      <c r="G4" s="112"/>
      <c r="H4" s="780"/>
      <c r="I4" s="780"/>
      <c r="J4" s="780"/>
      <c r="K4" s="780"/>
      <c r="L4" s="780"/>
    </row>
    <row r="5" spans="1:24" s="106" customFormat="1" ht="15" customHeight="1" x14ac:dyDescent="0.25">
      <c r="A5" s="344"/>
      <c r="B5" s="114"/>
      <c r="C5" s="107"/>
      <c r="D5" s="107"/>
      <c r="E5" s="107"/>
      <c r="F5" s="107"/>
      <c r="H5" s="431"/>
      <c r="I5" s="431"/>
      <c r="J5" s="431"/>
      <c r="K5" s="431"/>
      <c r="L5" s="431"/>
    </row>
    <row r="6" spans="1:24" s="106" customFormat="1" ht="15" customHeight="1" x14ac:dyDescent="0.25">
      <c r="A6" s="344"/>
      <c r="C6" s="655"/>
      <c r="D6" s="659" t="s">
        <v>111</v>
      </c>
      <c r="E6" s="659"/>
      <c r="F6" s="659"/>
      <c r="G6" s="660"/>
      <c r="H6" s="431"/>
      <c r="I6" s="431"/>
      <c r="J6" s="431"/>
      <c r="K6" s="431"/>
      <c r="L6" s="431"/>
    </row>
    <row r="7" spans="1:24" s="106" customFormat="1" ht="15" customHeight="1" x14ac:dyDescent="0.25">
      <c r="A7" s="344"/>
      <c r="C7" s="787"/>
      <c r="D7" s="781"/>
      <c r="E7" s="781"/>
      <c r="F7" s="781"/>
      <c r="G7" s="782"/>
      <c r="H7" s="431"/>
      <c r="I7" s="431"/>
      <c r="J7" s="431"/>
      <c r="K7" s="431"/>
      <c r="L7" s="431"/>
    </row>
    <row r="8" spans="1:24" s="106" customFormat="1" ht="15" customHeight="1" x14ac:dyDescent="0.25">
      <c r="A8" s="344"/>
      <c r="C8" s="657"/>
      <c r="D8" s="663" t="s">
        <v>75</v>
      </c>
      <c r="E8" s="663"/>
      <c r="F8" s="663"/>
      <c r="G8" s="664"/>
      <c r="H8" s="431"/>
      <c r="I8" s="431"/>
      <c r="J8" s="431"/>
      <c r="K8" s="431"/>
      <c r="L8" s="431"/>
    </row>
    <row r="9" spans="1:24" s="106" customFormat="1" ht="15" customHeight="1" x14ac:dyDescent="0.25">
      <c r="A9" s="344"/>
      <c r="C9" s="658"/>
      <c r="D9" s="665"/>
      <c r="E9" s="665"/>
      <c r="F9" s="665"/>
      <c r="G9" s="666"/>
      <c r="H9" s="431"/>
      <c r="I9" s="431"/>
      <c r="J9" s="431"/>
      <c r="K9" s="431"/>
      <c r="L9" s="431"/>
    </row>
    <row r="10" spans="1:24" s="106" customFormat="1" ht="7.5" customHeight="1" x14ac:dyDescent="0.25">
      <c r="A10" s="344"/>
      <c r="D10" s="117"/>
      <c r="F10" s="107"/>
      <c r="I10" s="107"/>
      <c r="O10" s="107"/>
    </row>
    <row r="11" spans="1:24" s="102" customFormat="1" ht="102.75" customHeight="1" x14ac:dyDescent="0.35">
      <c r="A11" s="783" t="s">
        <v>16</v>
      </c>
      <c r="B11" s="631" t="s">
        <v>52</v>
      </c>
      <c r="C11" s="54" t="s">
        <v>4</v>
      </c>
      <c r="D11" s="669" t="s">
        <v>198</v>
      </c>
      <c r="E11" s="671" t="s">
        <v>199</v>
      </c>
      <c r="F11" s="631" t="s">
        <v>20</v>
      </c>
      <c r="G11" s="631" t="s">
        <v>21</v>
      </c>
      <c r="H11" s="647" t="s">
        <v>145</v>
      </c>
      <c r="I11" s="714"/>
      <c r="J11" s="648"/>
      <c r="K11" s="54" t="s">
        <v>17</v>
      </c>
      <c r="L11" s="647" t="s">
        <v>11</v>
      </c>
      <c r="M11" s="648"/>
      <c r="N11" s="55" t="s">
        <v>12</v>
      </c>
      <c r="O11" s="641" t="s">
        <v>121</v>
      </c>
      <c r="P11" s="643" t="s">
        <v>206</v>
      </c>
      <c r="Q11" s="651" t="s">
        <v>197</v>
      </c>
      <c r="R11" s="681" t="s">
        <v>125</v>
      </c>
      <c r="S11" s="667" t="s">
        <v>123</v>
      </c>
      <c r="T11" s="635" t="s">
        <v>147</v>
      </c>
      <c r="U11" s="636"/>
      <c r="V11" s="636"/>
      <c r="W11" s="636"/>
      <c r="X11" s="637"/>
    </row>
    <row r="12" spans="1:24" s="102" customFormat="1" ht="68.25" customHeight="1" x14ac:dyDescent="0.35">
      <c r="A12" s="783"/>
      <c r="B12" s="632"/>
      <c r="C12" s="118" t="s">
        <v>14</v>
      </c>
      <c r="D12" s="786"/>
      <c r="E12" s="739"/>
      <c r="F12" s="632"/>
      <c r="G12" s="632"/>
      <c r="H12" s="119" t="s">
        <v>207</v>
      </c>
      <c r="I12" s="58" t="s">
        <v>6</v>
      </c>
      <c r="J12" s="59" t="s">
        <v>208</v>
      </c>
      <c r="K12" s="120" t="s">
        <v>7</v>
      </c>
      <c r="L12" s="59" t="s">
        <v>6</v>
      </c>
      <c r="M12" s="61" t="s">
        <v>208</v>
      </c>
      <c r="N12" s="121" t="s">
        <v>209</v>
      </c>
      <c r="O12" s="642"/>
      <c r="P12" s="644"/>
      <c r="Q12" s="652"/>
      <c r="R12" s="646"/>
      <c r="S12" s="668"/>
      <c r="T12" s="638"/>
      <c r="U12" s="639"/>
      <c r="V12" s="639"/>
      <c r="W12" s="639"/>
      <c r="X12" s="640"/>
    </row>
    <row r="13" spans="1:24" s="131" customFormat="1" x14ac:dyDescent="0.35">
      <c r="A13" s="432">
        <v>1</v>
      </c>
      <c r="B13" s="123"/>
      <c r="C13" s="124"/>
      <c r="D13" s="433"/>
      <c r="E13" s="124"/>
      <c r="F13" s="125"/>
      <c r="G13" s="125"/>
      <c r="H13" s="126"/>
      <c r="I13" s="127"/>
      <c r="J13" s="128"/>
      <c r="K13" s="129"/>
      <c r="L13" s="477">
        <f>IF(K13="",I13,I13/K13)</f>
        <v>0</v>
      </c>
      <c r="M13" s="477">
        <f>IF(K13="",J13,J13/K13)</f>
        <v>0</v>
      </c>
      <c r="N13" s="130"/>
      <c r="O13" s="70"/>
      <c r="P13" s="71">
        <f>IF(O13&gt;0,(I13+J13)/O13,L13+M13)</f>
        <v>0</v>
      </c>
      <c r="Q13" s="73"/>
      <c r="R13" s="72"/>
      <c r="S13" s="335">
        <f>P13-R13+Q13</f>
        <v>0</v>
      </c>
      <c r="T13" s="624"/>
      <c r="U13" s="625"/>
      <c r="V13" s="625"/>
      <c r="W13" s="625"/>
      <c r="X13" s="626"/>
    </row>
    <row r="14" spans="1:24" s="131" customFormat="1" x14ac:dyDescent="0.35">
      <c r="A14" s="432">
        <f>A13+1</f>
        <v>2</v>
      </c>
      <c r="B14" s="132"/>
      <c r="C14" s="124"/>
      <c r="D14" s="136"/>
      <c r="E14" s="124"/>
      <c r="F14" s="125"/>
      <c r="G14" s="125"/>
      <c r="H14" s="126"/>
      <c r="I14" s="127"/>
      <c r="J14" s="133"/>
      <c r="K14" s="134"/>
      <c r="L14" s="478">
        <f t="shared" ref="L14:L42" si="0">IF(K14="",I14,I14/K14)</f>
        <v>0</v>
      </c>
      <c r="M14" s="478">
        <f t="shared" ref="M14:M42" si="1">IF(K14="",J14,J14/K14)</f>
        <v>0</v>
      </c>
      <c r="N14" s="135"/>
      <c r="O14" s="79"/>
      <c r="P14" s="80">
        <f t="shared" ref="P14:P42" si="2">IF(O14&gt;0,(I14+J14)/O14,L14+M14)</f>
        <v>0</v>
      </c>
      <c r="Q14" s="82"/>
      <c r="R14" s="81"/>
      <c r="S14" s="336">
        <f t="shared" ref="S14:S77" si="3">P14-R14+Q14</f>
        <v>0</v>
      </c>
      <c r="T14" s="624"/>
      <c r="U14" s="625"/>
      <c r="V14" s="625"/>
      <c r="W14" s="625"/>
      <c r="X14" s="626"/>
    </row>
    <row r="15" spans="1:24" s="131" customFormat="1" x14ac:dyDescent="0.35">
      <c r="A15" s="432">
        <f t="shared" ref="A15:A78" si="4">A14+1</f>
        <v>3</v>
      </c>
      <c r="B15" s="132"/>
      <c r="C15" s="124"/>
      <c r="D15" s="136"/>
      <c r="E15" s="124"/>
      <c r="F15" s="125"/>
      <c r="G15" s="125"/>
      <c r="H15" s="126"/>
      <c r="I15" s="127"/>
      <c r="J15" s="133"/>
      <c r="K15" s="134"/>
      <c r="L15" s="478">
        <f t="shared" si="0"/>
        <v>0</v>
      </c>
      <c r="M15" s="478">
        <f t="shared" si="1"/>
        <v>0</v>
      </c>
      <c r="N15" s="135"/>
      <c r="O15" s="79"/>
      <c r="P15" s="80">
        <f t="shared" si="2"/>
        <v>0</v>
      </c>
      <c r="Q15" s="82"/>
      <c r="R15" s="81"/>
      <c r="S15" s="336">
        <f t="shared" si="3"/>
        <v>0</v>
      </c>
      <c r="T15" s="624"/>
      <c r="U15" s="625"/>
      <c r="V15" s="625"/>
      <c r="W15" s="625"/>
      <c r="X15" s="626"/>
    </row>
    <row r="16" spans="1:24" s="131" customFormat="1" x14ac:dyDescent="0.35">
      <c r="A16" s="432">
        <f t="shared" si="4"/>
        <v>4</v>
      </c>
      <c r="B16" s="132"/>
      <c r="C16" s="124"/>
      <c r="D16" s="135"/>
      <c r="E16" s="124"/>
      <c r="F16" s="125"/>
      <c r="G16" s="125"/>
      <c r="H16" s="126"/>
      <c r="I16" s="127"/>
      <c r="J16" s="133"/>
      <c r="K16" s="134"/>
      <c r="L16" s="478">
        <f t="shared" si="0"/>
        <v>0</v>
      </c>
      <c r="M16" s="478">
        <f t="shared" si="1"/>
        <v>0</v>
      </c>
      <c r="N16" s="135"/>
      <c r="O16" s="79"/>
      <c r="P16" s="80">
        <f t="shared" si="2"/>
        <v>0</v>
      </c>
      <c r="Q16" s="82"/>
      <c r="R16" s="81"/>
      <c r="S16" s="336">
        <f t="shared" si="3"/>
        <v>0</v>
      </c>
      <c r="T16" s="624"/>
      <c r="U16" s="625"/>
      <c r="V16" s="625"/>
      <c r="W16" s="625"/>
      <c r="X16" s="626"/>
    </row>
    <row r="17" spans="1:24" s="131" customFormat="1" x14ac:dyDescent="0.35">
      <c r="A17" s="432">
        <f t="shared" si="4"/>
        <v>5</v>
      </c>
      <c r="B17" s="132"/>
      <c r="C17" s="124"/>
      <c r="D17" s="135"/>
      <c r="E17" s="124"/>
      <c r="F17" s="125"/>
      <c r="G17" s="125"/>
      <c r="H17" s="126"/>
      <c r="I17" s="127"/>
      <c r="J17" s="133"/>
      <c r="K17" s="134"/>
      <c r="L17" s="478">
        <f t="shared" si="0"/>
        <v>0</v>
      </c>
      <c r="M17" s="478">
        <f t="shared" si="1"/>
        <v>0</v>
      </c>
      <c r="N17" s="135"/>
      <c r="O17" s="79"/>
      <c r="P17" s="80">
        <f t="shared" si="2"/>
        <v>0</v>
      </c>
      <c r="Q17" s="82"/>
      <c r="R17" s="81"/>
      <c r="S17" s="336">
        <f t="shared" si="3"/>
        <v>0</v>
      </c>
      <c r="T17" s="624"/>
      <c r="U17" s="625"/>
      <c r="V17" s="625"/>
      <c r="W17" s="625"/>
      <c r="X17" s="626"/>
    </row>
    <row r="18" spans="1:24" s="131" customFormat="1" x14ac:dyDescent="0.35">
      <c r="A18" s="432">
        <f t="shared" si="4"/>
        <v>6</v>
      </c>
      <c r="B18" s="132"/>
      <c r="C18" s="124"/>
      <c r="D18" s="135"/>
      <c r="E18" s="124"/>
      <c r="F18" s="125"/>
      <c r="G18" s="125"/>
      <c r="H18" s="126"/>
      <c r="I18" s="127"/>
      <c r="J18" s="133"/>
      <c r="K18" s="134"/>
      <c r="L18" s="478">
        <f t="shared" si="0"/>
        <v>0</v>
      </c>
      <c r="M18" s="478">
        <f t="shared" si="1"/>
        <v>0</v>
      </c>
      <c r="N18" s="135"/>
      <c r="O18" s="79"/>
      <c r="P18" s="80">
        <f t="shared" si="2"/>
        <v>0</v>
      </c>
      <c r="Q18" s="82"/>
      <c r="R18" s="81"/>
      <c r="S18" s="336">
        <f t="shared" si="3"/>
        <v>0</v>
      </c>
      <c r="T18" s="624"/>
      <c r="U18" s="625"/>
      <c r="V18" s="625"/>
      <c r="W18" s="625"/>
      <c r="X18" s="626"/>
    </row>
    <row r="19" spans="1:24" s="131" customFormat="1" x14ac:dyDescent="0.35">
      <c r="A19" s="432">
        <f t="shared" si="4"/>
        <v>7</v>
      </c>
      <c r="B19" s="132"/>
      <c r="C19" s="124"/>
      <c r="D19" s="135"/>
      <c r="E19" s="124"/>
      <c r="F19" s="125"/>
      <c r="G19" s="125"/>
      <c r="H19" s="126"/>
      <c r="I19" s="127"/>
      <c r="J19" s="133"/>
      <c r="K19" s="134"/>
      <c r="L19" s="478">
        <f t="shared" si="0"/>
        <v>0</v>
      </c>
      <c r="M19" s="478">
        <f t="shared" si="1"/>
        <v>0</v>
      </c>
      <c r="N19" s="135"/>
      <c r="O19" s="79"/>
      <c r="P19" s="80">
        <f t="shared" si="2"/>
        <v>0</v>
      </c>
      <c r="Q19" s="82"/>
      <c r="R19" s="81"/>
      <c r="S19" s="336">
        <f t="shared" si="3"/>
        <v>0</v>
      </c>
      <c r="T19" s="624"/>
      <c r="U19" s="625"/>
      <c r="V19" s="625"/>
      <c r="W19" s="625"/>
      <c r="X19" s="626"/>
    </row>
    <row r="20" spans="1:24" s="131" customFormat="1" x14ac:dyDescent="0.35">
      <c r="A20" s="432">
        <f t="shared" si="4"/>
        <v>8</v>
      </c>
      <c r="B20" s="132"/>
      <c r="C20" s="124"/>
      <c r="D20" s="135"/>
      <c r="E20" s="124"/>
      <c r="F20" s="125"/>
      <c r="G20" s="125"/>
      <c r="H20" s="126"/>
      <c r="I20" s="127"/>
      <c r="J20" s="133"/>
      <c r="K20" s="134"/>
      <c r="L20" s="478">
        <f t="shared" si="0"/>
        <v>0</v>
      </c>
      <c r="M20" s="478">
        <f t="shared" si="1"/>
        <v>0</v>
      </c>
      <c r="N20" s="135"/>
      <c r="O20" s="79"/>
      <c r="P20" s="80">
        <f t="shared" si="2"/>
        <v>0</v>
      </c>
      <c r="Q20" s="82"/>
      <c r="R20" s="81"/>
      <c r="S20" s="336">
        <f t="shared" si="3"/>
        <v>0</v>
      </c>
      <c r="T20" s="624"/>
      <c r="U20" s="625"/>
      <c r="V20" s="625"/>
      <c r="W20" s="625"/>
      <c r="X20" s="626"/>
    </row>
    <row r="21" spans="1:24" s="131" customFormat="1" x14ac:dyDescent="0.35">
      <c r="A21" s="432">
        <f t="shared" si="4"/>
        <v>9</v>
      </c>
      <c r="B21" s="132"/>
      <c r="C21" s="124"/>
      <c r="D21" s="135"/>
      <c r="E21" s="124"/>
      <c r="F21" s="125"/>
      <c r="G21" s="125"/>
      <c r="H21" s="126"/>
      <c r="I21" s="127"/>
      <c r="J21" s="133"/>
      <c r="K21" s="134"/>
      <c r="L21" s="478">
        <f t="shared" si="0"/>
        <v>0</v>
      </c>
      <c r="M21" s="478">
        <f t="shared" si="1"/>
        <v>0</v>
      </c>
      <c r="N21" s="135"/>
      <c r="O21" s="79"/>
      <c r="P21" s="80">
        <f t="shared" si="2"/>
        <v>0</v>
      </c>
      <c r="Q21" s="82"/>
      <c r="R21" s="81"/>
      <c r="S21" s="336">
        <f t="shared" si="3"/>
        <v>0</v>
      </c>
      <c r="T21" s="624"/>
      <c r="U21" s="625"/>
      <c r="V21" s="625"/>
      <c r="W21" s="625"/>
      <c r="X21" s="626"/>
    </row>
    <row r="22" spans="1:24" s="131" customFormat="1" x14ac:dyDescent="0.35">
      <c r="A22" s="432">
        <f t="shared" si="4"/>
        <v>10</v>
      </c>
      <c r="B22" s="132"/>
      <c r="C22" s="124"/>
      <c r="D22" s="135"/>
      <c r="E22" s="124"/>
      <c r="F22" s="125"/>
      <c r="G22" s="125"/>
      <c r="H22" s="126"/>
      <c r="I22" s="127"/>
      <c r="J22" s="133"/>
      <c r="K22" s="134"/>
      <c r="L22" s="478">
        <f t="shared" si="0"/>
        <v>0</v>
      </c>
      <c r="M22" s="478">
        <f t="shared" si="1"/>
        <v>0</v>
      </c>
      <c r="N22" s="135"/>
      <c r="O22" s="79"/>
      <c r="P22" s="80">
        <f t="shared" si="2"/>
        <v>0</v>
      </c>
      <c r="Q22" s="82"/>
      <c r="R22" s="81"/>
      <c r="S22" s="336">
        <f t="shared" si="3"/>
        <v>0</v>
      </c>
      <c r="T22" s="624"/>
      <c r="U22" s="625"/>
      <c r="V22" s="625"/>
      <c r="W22" s="625"/>
      <c r="X22" s="626"/>
    </row>
    <row r="23" spans="1:24" s="131" customFormat="1" x14ac:dyDescent="0.35">
      <c r="A23" s="432">
        <f t="shared" si="4"/>
        <v>11</v>
      </c>
      <c r="B23" s="132"/>
      <c r="C23" s="124"/>
      <c r="D23" s="135"/>
      <c r="E23" s="124"/>
      <c r="F23" s="125"/>
      <c r="G23" s="125"/>
      <c r="H23" s="126"/>
      <c r="I23" s="127"/>
      <c r="J23" s="133"/>
      <c r="K23" s="134"/>
      <c r="L23" s="478">
        <f t="shared" si="0"/>
        <v>0</v>
      </c>
      <c r="M23" s="478">
        <f t="shared" si="1"/>
        <v>0</v>
      </c>
      <c r="N23" s="135"/>
      <c r="O23" s="79"/>
      <c r="P23" s="80">
        <f t="shared" si="2"/>
        <v>0</v>
      </c>
      <c r="Q23" s="82"/>
      <c r="R23" s="81"/>
      <c r="S23" s="336">
        <f t="shared" si="3"/>
        <v>0</v>
      </c>
      <c r="T23" s="624"/>
      <c r="U23" s="625"/>
      <c r="V23" s="625"/>
      <c r="W23" s="625"/>
      <c r="X23" s="626"/>
    </row>
    <row r="24" spans="1:24" s="131" customFormat="1" x14ac:dyDescent="0.35">
      <c r="A24" s="432">
        <f t="shared" si="4"/>
        <v>12</v>
      </c>
      <c r="B24" s="132"/>
      <c r="C24" s="124"/>
      <c r="D24" s="135"/>
      <c r="E24" s="124"/>
      <c r="F24" s="125"/>
      <c r="G24" s="125"/>
      <c r="H24" s="126"/>
      <c r="I24" s="127"/>
      <c r="J24" s="133"/>
      <c r="K24" s="134"/>
      <c r="L24" s="478">
        <f t="shared" ref="L24:L31" si="5">IF(K24="",I24,I24/K24)</f>
        <v>0</v>
      </c>
      <c r="M24" s="478">
        <f t="shared" ref="M24:M31" si="6">IF(K24="",J24,J24/K24)</f>
        <v>0</v>
      </c>
      <c r="N24" s="135"/>
      <c r="O24" s="79"/>
      <c r="P24" s="80">
        <f t="shared" ref="P24:P31" si="7">IF(O24&gt;0,(I24+J24)/O24,L24+M24)</f>
        <v>0</v>
      </c>
      <c r="Q24" s="82"/>
      <c r="R24" s="81"/>
      <c r="S24" s="336">
        <f t="shared" si="3"/>
        <v>0</v>
      </c>
      <c r="T24" s="624"/>
      <c r="U24" s="625"/>
      <c r="V24" s="625"/>
      <c r="W24" s="625"/>
      <c r="X24" s="626"/>
    </row>
    <row r="25" spans="1:24" s="131" customFormat="1" x14ac:dyDescent="0.35">
      <c r="A25" s="432">
        <f t="shared" si="4"/>
        <v>13</v>
      </c>
      <c r="B25" s="132"/>
      <c r="C25" s="124"/>
      <c r="D25" s="135"/>
      <c r="E25" s="124"/>
      <c r="F25" s="125"/>
      <c r="G25" s="125"/>
      <c r="H25" s="126"/>
      <c r="I25" s="127"/>
      <c r="J25" s="133"/>
      <c r="K25" s="134"/>
      <c r="L25" s="478">
        <f t="shared" si="5"/>
        <v>0</v>
      </c>
      <c r="M25" s="478">
        <f t="shared" si="6"/>
        <v>0</v>
      </c>
      <c r="N25" s="135"/>
      <c r="O25" s="79"/>
      <c r="P25" s="80">
        <f t="shared" si="7"/>
        <v>0</v>
      </c>
      <c r="Q25" s="82"/>
      <c r="R25" s="81"/>
      <c r="S25" s="336">
        <f t="shared" si="3"/>
        <v>0</v>
      </c>
      <c r="T25" s="624"/>
      <c r="U25" s="625"/>
      <c r="V25" s="625"/>
      <c r="W25" s="625"/>
      <c r="X25" s="626"/>
    </row>
    <row r="26" spans="1:24" s="131" customFormat="1" x14ac:dyDescent="0.35">
      <c r="A26" s="432">
        <f t="shared" si="4"/>
        <v>14</v>
      </c>
      <c r="B26" s="132"/>
      <c r="C26" s="124"/>
      <c r="D26" s="135"/>
      <c r="E26" s="124"/>
      <c r="F26" s="125"/>
      <c r="G26" s="125"/>
      <c r="H26" s="126"/>
      <c r="I26" s="127"/>
      <c r="J26" s="133"/>
      <c r="K26" s="134"/>
      <c r="L26" s="478">
        <f t="shared" si="5"/>
        <v>0</v>
      </c>
      <c r="M26" s="478">
        <f t="shared" si="6"/>
        <v>0</v>
      </c>
      <c r="N26" s="135"/>
      <c r="O26" s="79"/>
      <c r="P26" s="80">
        <f t="shared" si="7"/>
        <v>0</v>
      </c>
      <c r="Q26" s="82"/>
      <c r="R26" s="81"/>
      <c r="S26" s="336">
        <f t="shared" si="3"/>
        <v>0</v>
      </c>
      <c r="T26" s="624"/>
      <c r="U26" s="625"/>
      <c r="V26" s="625"/>
      <c r="W26" s="625"/>
      <c r="X26" s="626"/>
    </row>
    <row r="27" spans="1:24" s="131" customFormat="1" x14ac:dyDescent="0.35">
      <c r="A27" s="432">
        <f t="shared" si="4"/>
        <v>15</v>
      </c>
      <c r="B27" s="132"/>
      <c r="C27" s="124"/>
      <c r="D27" s="135"/>
      <c r="E27" s="124"/>
      <c r="F27" s="125"/>
      <c r="G27" s="125"/>
      <c r="H27" s="126"/>
      <c r="I27" s="127"/>
      <c r="J27" s="133"/>
      <c r="K27" s="134"/>
      <c r="L27" s="478">
        <f t="shared" si="5"/>
        <v>0</v>
      </c>
      <c r="M27" s="478">
        <f t="shared" si="6"/>
        <v>0</v>
      </c>
      <c r="N27" s="135"/>
      <c r="O27" s="79"/>
      <c r="P27" s="80">
        <f t="shared" si="7"/>
        <v>0</v>
      </c>
      <c r="Q27" s="82"/>
      <c r="R27" s="81"/>
      <c r="S27" s="336">
        <f t="shared" si="3"/>
        <v>0</v>
      </c>
      <c r="T27" s="624"/>
      <c r="U27" s="625"/>
      <c r="V27" s="625"/>
      <c r="W27" s="625"/>
      <c r="X27" s="626"/>
    </row>
    <row r="28" spans="1:24" s="131" customFormat="1" x14ac:dyDescent="0.35">
      <c r="A28" s="432">
        <f t="shared" si="4"/>
        <v>16</v>
      </c>
      <c r="B28" s="132"/>
      <c r="C28" s="124"/>
      <c r="D28" s="135"/>
      <c r="E28" s="124"/>
      <c r="F28" s="125"/>
      <c r="G28" s="125"/>
      <c r="H28" s="126"/>
      <c r="I28" s="127"/>
      <c r="J28" s="133"/>
      <c r="K28" s="134"/>
      <c r="L28" s="478">
        <f t="shared" si="5"/>
        <v>0</v>
      </c>
      <c r="M28" s="478">
        <f t="shared" si="6"/>
        <v>0</v>
      </c>
      <c r="N28" s="135"/>
      <c r="O28" s="79"/>
      <c r="P28" s="80">
        <f t="shared" si="7"/>
        <v>0</v>
      </c>
      <c r="Q28" s="82"/>
      <c r="R28" s="81"/>
      <c r="S28" s="336">
        <f t="shared" si="3"/>
        <v>0</v>
      </c>
      <c r="T28" s="624"/>
      <c r="U28" s="625"/>
      <c r="V28" s="625"/>
      <c r="W28" s="625"/>
      <c r="X28" s="626"/>
    </row>
    <row r="29" spans="1:24" s="131" customFormat="1" x14ac:dyDescent="0.35">
      <c r="A29" s="432">
        <f t="shared" si="4"/>
        <v>17</v>
      </c>
      <c r="B29" s="132"/>
      <c r="C29" s="124"/>
      <c r="D29" s="135"/>
      <c r="E29" s="124"/>
      <c r="F29" s="125"/>
      <c r="G29" s="125"/>
      <c r="H29" s="126"/>
      <c r="I29" s="127"/>
      <c r="J29" s="133"/>
      <c r="K29" s="134"/>
      <c r="L29" s="478">
        <f t="shared" si="5"/>
        <v>0</v>
      </c>
      <c r="M29" s="478">
        <f t="shared" si="6"/>
        <v>0</v>
      </c>
      <c r="N29" s="135"/>
      <c r="O29" s="79"/>
      <c r="P29" s="80">
        <f t="shared" si="7"/>
        <v>0</v>
      </c>
      <c r="Q29" s="82"/>
      <c r="R29" s="81"/>
      <c r="S29" s="336">
        <f t="shared" si="3"/>
        <v>0</v>
      </c>
      <c r="T29" s="624"/>
      <c r="U29" s="625"/>
      <c r="V29" s="625"/>
      <c r="W29" s="625"/>
      <c r="X29" s="626"/>
    </row>
    <row r="30" spans="1:24" s="131" customFormat="1" x14ac:dyDescent="0.35">
      <c r="A30" s="432">
        <f t="shared" si="4"/>
        <v>18</v>
      </c>
      <c r="B30" s="132"/>
      <c r="C30" s="124"/>
      <c r="D30" s="135"/>
      <c r="E30" s="124"/>
      <c r="F30" s="125"/>
      <c r="G30" s="125"/>
      <c r="H30" s="126"/>
      <c r="I30" s="127"/>
      <c r="J30" s="133"/>
      <c r="K30" s="134"/>
      <c r="L30" s="478">
        <f t="shared" si="5"/>
        <v>0</v>
      </c>
      <c r="M30" s="478">
        <f t="shared" si="6"/>
        <v>0</v>
      </c>
      <c r="N30" s="135"/>
      <c r="O30" s="79"/>
      <c r="P30" s="80">
        <f t="shared" si="7"/>
        <v>0</v>
      </c>
      <c r="Q30" s="82"/>
      <c r="R30" s="81"/>
      <c r="S30" s="336">
        <f t="shared" si="3"/>
        <v>0</v>
      </c>
      <c r="T30" s="624"/>
      <c r="U30" s="625"/>
      <c r="V30" s="625"/>
      <c r="W30" s="625"/>
      <c r="X30" s="626"/>
    </row>
    <row r="31" spans="1:24" s="131" customFormat="1" x14ac:dyDescent="0.35">
      <c r="A31" s="432">
        <f t="shared" si="4"/>
        <v>19</v>
      </c>
      <c r="B31" s="132"/>
      <c r="C31" s="124"/>
      <c r="D31" s="135"/>
      <c r="E31" s="124"/>
      <c r="F31" s="125"/>
      <c r="G31" s="125"/>
      <c r="H31" s="126"/>
      <c r="I31" s="127"/>
      <c r="J31" s="133"/>
      <c r="K31" s="134"/>
      <c r="L31" s="478">
        <f t="shared" si="5"/>
        <v>0</v>
      </c>
      <c r="M31" s="478">
        <f t="shared" si="6"/>
        <v>0</v>
      </c>
      <c r="N31" s="135"/>
      <c r="O31" s="79"/>
      <c r="P31" s="80">
        <f t="shared" si="7"/>
        <v>0</v>
      </c>
      <c r="Q31" s="82"/>
      <c r="R31" s="81"/>
      <c r="S31" s="336">
        <f t="shared" si="3"/>
        <v>0</v>
      </c>
      <c r="T31" s="624"/>
      <c r="U31" s="625"/>
      <c r="V31" s="625"/>
      <c r="W31" s="625"/>
      <c r="X31" s="626"/>
    </row>
    <row r="32" spans="1:24" s="131" customFormat="1" x14ac:dyDescent="0.35">
      <c r="A32" s="432">
        <f t="shared" si="4"/>
        <v>20</v>
      </c>
      <c r="B32" s="132"/>
      <c r="C32" s="124"/>
      <c r="D32" s="135"/>
      <c r="E32" s="124"/>
      <c r="F32" s="125"/>
      <c r="G32" s="125"/>
      <c r="H32" s="126"/>
      <c r="I32" s="127"/>
      <c r="J32" s="133"/>
      <c r="K32" s="134"/>
      <c r="L32" s="478">
        <f t="shared" si="0"/>
        <v>0</v>
      </c>
      <c r="M32" s="478">
        <f t="shared" si="1"/>
        <v>0</v>
      </c>
      <c r="N32" s="135"/>
      <c r="O32" s="79"/>
      <c r="P32" s="80">
        <f t="shared" si="2"/>
        <v>0</v>
      </c>
      <c r="Q32" s="82"/>
      <c r="R32" s="81"/>
      <c r="S32" s="336">
        <f t="shared" si="3"/>
        <v>0</v>
      </c>
      <c r="T32" s="624"/>
      <c r="U32" s="625"/>
      <c r="V32" s="625"/>
      <c r="W32" s="625"/>
      <c r="X32" s="626"/>
    </row>
    <row r="33" spans="1:24" s="131" customFormat="1" x14ac:dyDescent="0.35">
      <c r="A33" s="432">
        <f t="shared" si="4"/>
        <v>21</v>
      </c>
      <c r="B33" s="132"/>
      <c r="C33" s="124"/>
      <c r="D33" s="135"/>
      <c r="E33" s="124"/>
      <c r="F33" s="125"/>
      <c r="G33" s="125"/>
      <c r="H33" s="126"/>
      <c r="I33" s="127"/>
      <c r="J33" s="133"/>
      <c r="K33" s="134"/>
      <c r="L33" s="478">
        <f t="shared" si="0"/>
        <v>0</v>
      </c>
      <c r="M33" s="478">
        <f t="shared" si="1"/>
        <v>0</v>
      </c>
      <c r="N33" s="135"/>
      <c r="O33" s="79"/>
      <c r="P33" s="80">
        <f t="shared" si="2"/>
        <v>0</v>
      </c>
      <c r="Q33" s="82"/>
      <c r="R33" s="81"/>
      <c r="S33" s="336">
        <f t="shared" si="3"/>
        <v>0</v>
      </c>
      <c r="T33" s="624"/>
      <c r="U33" s="625"/>
      <c r="V33" s="625"/>
      <c r="W33" s="625"/>
      <c r="X33" s="626"/>
    </row>
    <row r="34" spans="1:24" s="131" customFormat="1" x14ac:dyDescent="0.35">
      <c r="A34" s="432">
        <f t="shared" si="4"/>
        <v>22</v>
      </c>
      <c r="B34" s="132"/>
      <c r="C34" s="124"/>
      <c r="D34" s="135"/>
      <c r="E34" s="124"/>
      <c r="F34" s="125"/>
      <c r="G34" s="125"/>
      <c r="H34" s="126"/>
      <c r="I34" s="127"/>
      <c r="J34" s="133"/>
      <c r="K34" s="134"/>
      <c r="L34" s="478">
        <f t="shared" si="0"/>
        <v>0</v>
      </c>
      <c r="M34" s="478">
        <f t="shared" si="1"/>
        <v>0</v>
      </c>
      <c r="N34" s="135"/>
      <c r="O34" s="79"/>
      <c r="P34" s="80">
        <f t="shared" si="2"/>
        <v>0</v>
      </c>
      <c r="Q34" s="82"/>
      <c r="R34" s="81"/>
      <c r="S34" s="336">
        <f t="shared" si="3"/>
        <v>0</v>
      </c>
      <c r="T34" s="624"/>
      <c r="U34" s="625"/>
      <c r="V34" s="625"/>
      <c r="W34" s="625"/>
      <c r="X34" s="626"/>
    </row>
    <row r="35" spans="1:24" s="131" customFormat="1" x14ac:dyDescent="0.35">
      <c r="A35" s="432">
        <f t="shared" si="4"/>
        <v>23</v>
      </c>
      <c r="B35" s="132"/>
      <c r="C35" s="124"/>
      <c r="D35" s="135"/>
      <c r="E35" s="124"/>
      <c r="F35" s="125"/>
      <c r="G35" s="125"/>
      <c r="H35" s="126"/>
      <c r="I35" s="127"/>
      <c r="J35" s="133"/>
      <c r="K35" s="134"/>
      <c r="L35" s="478">
        <f t="shared" si="0"/>
        <v>0</v>
      </c>
      <c r="M35" s="478">
        <f t="shared" si="1"/>
        <v>0</v>
      </c>
      <c r="N35" s="135"/>
      <c r="O35" s="79"/>
      <c r="P35" s="80">
        <f t="shared" si="2"/>
        <v>0</v>
      </c>
      <c r="Q35" s="82"/>
      <c r="R35" s="81"/>
      <c r="S35" s="336">
        <f t="shared" si="3"/>
        <v>0</v>
      </c>
      <c r="T35" s="624"/>
      <c r="U35" s="625"/>
      <c r="V35" s="625"/>
      <c r="W35" s="625"/>
      <c r="X35" s="626"/>
    </row>
    <row r="36" spans="1:24" s="131" customFormat="1" x14ac:dyDescent="0.35">
      <c r="A36" s="432">
        <f t="shared" si="4"/>
        <v>24</v>
      </c>
      <c r="B36" s="132"/>
      <c r="C36" s="124"/>
      <c r="D36" s="135"/>
      <c r="E36" s="124"/>
      <c r="F36" s="125"/>
      <c r="G36" s="125"/>
      <c r="H36" s="126"/>
      <c r="I36" s="127"/>
      <c r="J36" s="133"/>
      <c r="K36" s="134"/>
      <c r="L36" s="478">
        <f t="shared" si="0"/>
        <v>0</v>
      </c>
      <c r="M36" s="478">
        <f t="shared" si="1"/>
        <v>0</v>
      </c>
      <c r="N36" s="135"/>
      <c r="O36" s="79"/>
      <c r="P36" s="80">
        <f t="shared" si="2"/>
        <v>0</v>
      </c>
      <c r="Q36" s="82"/>
      <c r="R36" s="81"/>
      <c r="S36" s="336">
        <f t="shared" si="3"/>
        <v>0</v>
      </c>
      <c r="T36" s="624"/>
      <c r="U36" s="625"/>
      <c r="V36" s="625"/>
      <c r="W36" s="625"/>
      <c r="X36" s="626"/>
    </row>
    <row r="37" spans="1:24" s="131" customFormat="1" x14ac:dyDescent="0.35">
      <c r="A37" s="432">
        <f t="shared" si="4"/>
        <v>25</v>
      </c>
      <c r="B37" s="132"/>
      <c r="C37" s="124"/>
      <c r="D37" s="135"/>
      <c r="E37" s="124"/>
      <c r="F37" s="125"/>
      <c r="G37" s="125"/>
      <c r="H37" s="126"/>
      <c r="I37" s="127"/>
      <c r="J37" s="133"/>
      <c r="K37" s="134"/>
      <c r="L37" s="478">
        <f t="shared" si="0"/>
        <v>0</v>
      </c>
      <c r="M37" s="478">
        <f t="shared" si="1"/>
        <v>0</v>
      </c>
      <c r="N37" s="135"/>
      <c r="O37" s="79"/>
      <c r="P37" s="80">
        <f t="shared" si="2"/>
        <v>0</v>
      </c>
      <c r="Q37" s="82"/>
      <c r="R37" s="81"/>
      <c r="S37" s="336">
        <f t="shared" si="3"/>
        <v>0</v>
      </c>
      <c r="T37" s="624"/>
      <c r="U37" s="625"/>
      <c r="V37" s="625"/>
      <c r="W37" s="625"/>
      <c r="X37" s="626"/>
    </row>
    <row r="38" spans="1:24" s="131" customFormat="1" x14ac:dyDescent="0.35">
      <c r="A38" s="432">
        <f t="shared" si="4"/>
        <v>26</v>
      </c>
      <c r="B38" s="132"/>
      <c r="C38" s="124"/>
      <c r="D38" s="135"/>
      <c r="E38" s="124"/>
      <c r="F38" s="125"/>
      <c r="G38" s="125"/>
      <c r="H38" s="126"/>
      <c r="I38" s="127"/>
      <c r="J38" s="133"/>
      <c r="K38" s="134"/>
      <c r="L38" s="478">
        <f t="shared" si="0"/>
        <v>0</v>
      </c>
      <c r="M38" s="478">
        <f t="shared" si="1"/>
        <v>0</v>
      </c>
      <c r="N38" s="135"/>
      <c r="O38" s="79"/>
      <c r="P38" s="80">
        <f t="shared" si="2"/>
        <v>0</v>
      </c>
      <c r="Q38" s="82"/>
      <c r="R38" s="81"/>
      <c r="S38" s="336">
        <f t="shared" si="3"/>
        <v>0</v>
      </c>
      <c r="T38" s="624"/>
      <c r="U38" s="625"/>
      <c r="V38" s="625"/>
      <c r="W38" s="625"/>
      <c r="X38" s="626"/>
    </row>
    <row r="39" spans="1:24" s="131" customFormat="1" x14ac:dyDescent="0.35">
      <c r="A39" s="432">
        <f t="shared" si="4"/>
        <v>27</v>
      </c>
      <c r="B39" s="132"/>
      <c r="C39" s="124"/>
      <c r="D39" s="135"/>
      <c r="E39" s="124"/>
      <c r="F39" s="125"/>
      <c r="G39" s="125"/>
      <c r="H39" s="126"/>
      <c r="I39" s="127"/>
      <c r="J39" s="133"/>
      <c r="K39" s="134"/>
      <c r="L39" s="478">
        <f t="shared" si="0"/>
        <v>0</v>
      </c>
      <c r="M39" s="478">
        <f t="shared" si="1"/>
        <v>0</v>
      </c>
      <c r="N39" s="135"/>
      <c r="O39" s="79"/>
      <c r="P39" s="80">
        <f t="shared" si="2"/>
        <v>0</v>
      </c>
      <c r="Q39" s="82"/>
      <c r="R39" s="81"/>
      <c r="S39" s="336">
        <f t="shared" si="3"/>
        <v>0</v>
      </c>
      <c r="T39" s="624"/>
      <c r="U39" s="625"/>
      <c r="V39" s="625"/>
      <c r="W39" s="625"/>
      <c r="X39" s="626"/>
    </row>
    <row r="40" spans="1:24" s="131" customFormat="1" x14ac:dyDescent="0.35">
      <c r="A40" s="432">
        <f t="shared" si="4"/>
        <v>28</v>
      </c>
      <c r="B40" s="132"/>
      <c r="C40" s="124"/>
      <c r="D40" s="135"/>
      <c r="E40" s="124"/>
      <c r="F40" s="125"/>
      <c r="G40" s="125"/>
      <c r="H40" s="126"/>
      <c r="I40" s="127"/>
      <c r="J40" s="133"/>
      <c r="K40" s="134"/>
      <c r="L40" s="478">
        <f t="shared" si="0"/>
        <v>0</v>
      </c>
      <c r="M40" s="478">
        <f t="shared" si="1"/>
        <v>0</v>
      </c>
      <c r="N40" s="135"/>
      <c r="O40" s="79"/>
      <c r="P40" s="80">
        <f t="shared" si="2"/>
        <v>0</v>
      </c>
      <c r="Q40" s="82"/>
      <c r="R40" s="81"/>
      <c r="S40" s="336">
        <f t="shared" si="3"/>
        <v>0</v>
      </c>
      <c r="T40" s="624"/>
      <c r="U40" s="625"/>
      <c r="V40" s="625"/>
      <c r="W40" s="625"/>
      <c r="X40" s="626"/>
    </row>
    <row r="41" spans="1:24" s="131" customFormat="1" x14ac:dyDescent="0.35">
      <c r="A41" s="432">
        <f t="shared" si="4"/>
        <v>29</v>
      </c>
      <c r="B41" s="132"/>
      <c r="C41" s="124"/>
      <c r="D41" s="135"/>
      <c r="E41" s="124"/>
      <c r="F41" s="125"/>
      <c r="G41" s="125"/>
      <c r="H41" s="126"/>
      <c r="I41" s="127"/>
      <c r="J41" s="133"/>
      <c r="K41" s="134"/>
      <c r="L41" s="478">
        <f t="shared" si="0"/>
        <v>0</v>
      </c>
      <c r="M41" s="478">
        <f t="shared" si="1"/>
        <v>0</v>
      </c>
      <c r="N41" s="135"/>
      <c r="O41" s="79"/>
      <c r="P41" s="80">
        <f t="shared" si="2"/>
        <v>0</v>
      </c>
      <c r="Q41" s="82"/>
      <c r="R41" s="81"/>
      <c r="S41" s="336">
        <f t="shared" si="3"/>
        <v>0</v>
      </c>
      <c r="T41" s="624"/>
      <c r="U41" s="625"/>
      <c r="V41" s="625"/>
      <c r="W41" s="625"/>
      <c r="X41" s="626"/>
    </row>
    <row r="42" spans="1:24" s="131" customFormat="1" x14ac:dyDescent="0.35">
      <c r="A42" s="432">
        <f t="shared" si="4"/>
        <v>30</v>
      </c>
      <c r="B42" s="132"/>
      <c r="C42" s="124"/>
      <c r="D42" s="135"/>
      <c r="E42" s="124"/>
      <c r="F42" s="125"/>
      <c r="G42" s="125"/>
      <c r="H42" s="126"/>
      <c r="I42" s="127"/>
      <c r="J42" s="133"/>
      <c r="K42" s="134"/>
      <c r="L42" s="478">
        <f t="shared" si="0"/>
        <v>0</v>
      </c>
      <c r="M42" s="478">
        <f t="shared" si="1"/>
        <v>0</v>
      </c>
      <c r="N42" s="135"/>
      <c r="O42" s="79"/>
      <c r="P42" s="80">
        <f t="shared" si="2"/>
        <v>0</v>
      </c>
      <c r="Q42" s="82"/>
      <c r="R42" s="81"/>
      <c r="S42" s="336">
        <f t="shared" si="3"/>
        <v>0</v>
      </c>
      <c r="T42" s="624"/>
      <c r="U42" s="625"/>
      <c r="V42" s="625"/>
      <c r="W42" s="625"/>
      <c r="X42" s="626"/>
    </row>
    <row r="43" spans="1:24" s="102" customFormat="1" x14ac:dyDescent="0.35">
      <c r="A43" s="432">
        <f t="shared" si="4"/>
        <v>31</v>
      </c>
      <c r="B43" s="132"/>
      <c r="C43" s="124"/>
      <c r="D43" s="135"/>
      <c r="E43" s="124"/>
      <c r="F43" s="125"/>
      <c r="G43" s="125"/>
      <c r="H43" s="126"/>
      <c r="I43" s="127"/>
      <c r="J43" s="133"/>
      <c r="K43" s="134"/>
      <c r="L43" s="478">
        <f t="shared" ref="L43:L98" si="8">IF(K43="",I43,I43/K43)</f>
        <v>0</v>
      </c>
      <c r="M43" s="478">
        <f t="shared" ref="M43:M98" si="9">IF(K43="",J43,J43/K43)</f>
        <v>0</v>
      </c>
      <c r="N43" s="135"/>
      <c r="O43" s="79"/>
      <c r="P43" s="80">
        <f t="shared" ref="P43:P98" si="10">IF(O43&gt;0,(I43+J43)/O43,L43+M43)</f>
        <v>0</v>
      </c>
      <c r="Q43" s="82"/>
      <c r="R43" s="81"/>
      <c r="S43" s="336">
        <f t="shared" si="3"/>
        <v>0</v>
      </c>
      <c r="T43" s="624"/>
      <c r="U43" s="625"/>
      <c r="V43" s="625"/>
      <c r="W43" s="625"/>
      <c r="X43" s="626"/>
    </row>
    <row r="44" spans="1:24" s="102" customFormat="1" x14ac:dyDescent="0.35">
      <c r="A44" s="432">
        <f t="shared" si="4"/>
        <v>32</v>
      </c>
      <c r="B44" s="132"/>
      <c r="C44" s="124"/>
      <c r="D44" s="135"/>
      <c r="E44" s="124"/>
      <c r="F44" s="125"/>
      <c r="G44" s="125"/>
      <c r="H44" s="126"/>
      <c r="I44" s="127"/>
      <c r="J44" s="133"/>
      <c r="K44" s="134"/>
      <c r="L44" s="478">
        <f t="shared" si="8"/>
        <v>0</v>
      </c>
      <c r="M44" s="478">
        <f t="shared" si="9"/>
        <v>0</v>
      </c>
      <c r="N44" s="135"/>
      <c r="O44" s="79"/>
      <c r="P44" s="80">
        <f t="shared" si="10"/>
        <v>0</v>
      </c>
      <c r="Q44" s="82"/>
      <c r="R44" s="81"/>
      <c r="S44" s="336">
        <f t="shared" si="3"/>
        <v>0</v>
      </c>
      <c r="T44" s="624"/>
      <c r="U44" s="625"/>
      <c r="V44" s="625"/>
      <c r="W44" s="625"/>
      <c r="X44" s="626"/>
    </row>
    <row r="45" spans="1:24" s="102" customFormat="1" ht="16.149999999999999" customHeight="1" x14ac:dyDescent="0.35">
      <c r="A45" s="432">
        <f t="shared" si="4"/>
        <v>33</v>
      </c>
      <c r="B45" s="132"/>
      <c r="C45" s="124"/>
      <c r="D45" s="135"/>
      <c r="E45" s="124"/>
      <c r="F45" s="125"/>
      <c r="G45" s="125"/>
      <c r="H45" s="126"/>
      <c r="I45" s="127"/>
      <c r="J45" s="133"/>
      <c r="K45" s="134"/>
      <c r="L45" s="478">
        <f t="shared" si="8"/>
        <v>0</v>
      </c>
      <c r="M45" s="478">
        <f t="shared" si="9"/>
        <v>0</v>
      </c>
      <c r="N45" s="135"/>
      <c r="O45" s="79"/>
      <c r="P45" s="80">
        <f t="shared" si="10"/>
        <v>0</v>
      </c>
      <c r="Q45" s="82"/>
      <c r="R45" s="81"/>
      <c r="S45" s="336">
        <f t="shared" si="3"/>
        <v>0</v>
      </c>
      <c r="T45" s="624"/>
      <c r="U45" s="625"/>
      <c r="V45" s="625"/>
      <c r="W45" s="625"/>
      <c r="X45" s="626"/>
    </row>
    <row r="46" spans="1:24" s="102" customFormat="1" ht="21" customHeight="1" x14ac:dyDescent="0.35">
      <c r="A46" s="432">
        <f t="shared" si="4"/>
        <v>34</v>
      </c>
      <c r="B46" s="132"/>
      <c r="C46" s="124"/>
      <c r="D46" s="135"/>
      <c r="E46" s="124"/>
      <c r="F46" s="125"/>
      <c r="G46" s="125"/>
      <c r="H46" s="126"/>
      <c r="I46" s="127"/>
      <c r="J46" s="133"/>
      <c r="K46" s="134"/>
      <c r="L46" s="478">
        <f t="shared" si="8"/>
        <v>0</v>
      </c>
      <c r="M46" s="478">
        <f t="shared" si="9"/>
        <v>0</v>
      </c>
      <c r="N46" s="135"/>
      <c r="O46" s="79"/>
      <c r="P46" s="80">
        <f t="shared" si="10"/>
        <v>0</v>
      </c>
      <c r="Q46" s="82"/>
      <c r="R46" s="81"/>
      <c r="S46" s="336">
        <f t="shared" si="3"/>
        <v>0</v>
      </c>
      <c r="T46" s="624"/>
      <c r="U46" s="625"/>
      <c r="V46" s="625"/>
      <c r="W46" s="625"/>
      <c r="X46" s="626"/>
    </row>
    <row r="47" spans="1:24" s="102" customFormat="1" ht="20.25" customHeight="1" x14ac:dyDescent="0.35">
      <c r="A47" s="432">
        <f t="shared" si="4"/>
        <v>35</v>
      </c>
      <c r="B47" s="132"/>
      <c r="C47" s="124"/>
      <c r="D47" s="135"/>
      <c r="E47" s="124"/>
      <c r="F47" s="125"/>
      <c r="G47" s="125"/>
      <c r="H47" s="126"/>
      <c r="I47" s="127"/>
      <c r="J47" s="133"/>
      <c r="K47" s="134"/>
      <c r="L47" s="478">
        <f t="shared" si="8"/>
        <v>0</v>
      </c>
      <c r="M47" s="478">
        <f t="shared" si="9"/>
        <v>0</v>
      </c>
      <c r="N47" s="135"/>
      <c r="O47" s="79"/>
      <c r="P47" s="80">
        <f t="shared" si="10"/>
        <v>0</v>
      </c>
      <c r="Q47" s="82"/>
      <c r="R47" s="81"/>
      <c r="S47" s="336">
        <f t="shared" si="3"/>
        <v>0</v>
      </c>
      <c r="T47" s="624"/>
      <c r="U47" s="625"/>
      <c r="V47" s="625"/>
      <c r="W47" s="625"/>
      <c r="X47" s="626"/>
    </row>
    <row r="48" spans="1:24" s="102" customFormat="1" ht="15" customHeight="1" x14ac:dyDescent="0.35">
      <c r="A48" s="432">
        <f t="shared" si="4"/>
        <v>36</v>
      </c>
      <c r="B48" s="132"/>
      <c r="C48" s="124"/>
      <c r="D48" s="135"/>
      <c r="E48" s="124"/>
      <c r="F48" s="125"/>
      <c r="G48" s="125"/>
      <c r="H48" s="126"/>
      <c r="I48" s="127"/>
      <c r="J48" s="133"/>
      <c r="K48" s="134"/>
      <c r="L48" s="478">
        <f t="shared" si="8"/>
        <v>0</v>
      </c>
      <c r="M48" s="478">
        <f t="shared" si="9"/>
        <v>0</v>
      </c>
      <c r="N48" s="135"/>
      <c r="O48" s="79"/>
      <c r="P48" s="80">
        <f t="shared" si="10"/>
        <v>0</v>
      </c>
      <c r="Q48" s="82"/>
      <c r="R48" s="81"/>
      <c r="S48" s="336">
        <f t="shared" si="3"/>
        <v>0</v>
      </c>
      <c r="T48" s="624"/>
      <c r="U48" s="625"/>
      <c r="V48" s="625"/>
      <c r="W48" s="625"/>
      <c r="X48" s="626"/>
    </row>
    <row r="49" spans="1:24" s="102" customFormat="1" x14ac:dyDescent="0.35">
      <c r="A49" s="432">
        <f t="shared" si="4"/>
        <v>37</v>
      </c>
      <c r="B49" s="132"/>
      <c r="C49" s="124"/>
      <c r="D49" s="135"/>
      <c r="E49" s="124"/>
      <c r="F49" s="125"/>
      <c r="G49" s="125"/>
      <c r="H49" s="126"/>
      <c r="I49" s="127"/>
      <c r="J49" s="133"/>
      <c r="K49" s="134"/>
      <c r="L49" s="478">
        <f t="shared" si="8"/>
        <v>0</v>
      </c>
      <c r="M49" s="478">
        <f t="shared" si="9"/>
        <v>0</v>
      </c>
      <c r="N49" s="135"/>
      <c r="O49" s="79"/>
      <c r="P49" s="80">
        <f t="shared" si="10"/>
        <v>0</v>
      </c>
      <c r="Q49" s="82"/>
      <c r="R49" s="81"/>
      <c r="S49" s="336">
        <f t="shared" si="3"/>
        <v>0</v>
      </c>
      <c r="T49" s="624"/>
      <c r="U49" s="625"/>
      <c r="V49" s="625"/>
      <c r="W49" s="625"/>
      <c r="X49" s="626"/>
    </row>
    <row r="50" spans="1:24" s="102" customFormat="1" ht="15.75" customHeight="1" x14ac:dyDescent="0.35">
      <c r="A50" s="432">
        <f t="shared" si="4"/>
        <v>38</v>
      </c>
      <c r="B50" s="132"/>
      <c r="C50" s="124"/>
      <c r="D50" s="135"/>
      <c r="E50" s="124"/>
      <c r="F50" s="125"/>
      <c r="G50" s="125"/>
      <c r="H50" s="126"/>
      <c r="I50" s="127"/>
      <c r="J50" s="133"/>
      <c r="K50" s="134"/>
      <c r="L50" s="478">
        <f t="shared" si="8"/>
        <v>0</v>
      </c>
      <c r="M50" s="478">
        <f t="shared" si="9"/>
        <v>0</v>
      </c>
      <c r="N50" s="135"/>
      <c r="O50" s="79"/>
      <c r="P50" s="80">
        <f t="shared" si="10"/>
        <v>0</v>
      </c>
      <c r="Q50" s="82"/>
      <c r="R50" s="81"/>
      <c r="S50" s="336">
        <f t="shared" si="3"/>
        <v>0</v>
      </c>
      <c r="T50" s="624"/>
      <c r="U50" s="625"/>
      <c r="V50" s="625"/>
      <c r="W50" s="625"/>
      <c r="X50" s="626"/>
    </row>
    <row r="51" spans="1:24" x14ac:dyDescent="0.35">
      <c r="A51" s="432">
        <f t="shared" si="4"/>
        <v>39</v>
      </c>
      <c r="B51" s="132"/>
      <c r="C51" s="124"/>
      <c r="D51" s="135"/>
      <c r="E51" s="124"/>
      <c r="F51" s="125"/>
      <c r="G51" s="125"/>
      <c r="H51" s="126"/>
      <c r="I51" s="127"/>
      <c r="J51" s="133"/>
      <c r="K51" s="134"/>
      <c r="L51" s="478">
        <f t="shared" si="8"/>
        <v>0</v>
      </c>
      <c r="M51" s="478">
        <f t="shared" si="9"/>
        <v>0</v>
      </c>
      <c r="N51" s="135"/>
      <c r="O51" s="79"/>
      <c r="P51" s="80">
        <f t="shared" si="10"/>
        <v>0</v>
      </c>
      <c r="Q51" s="82"/>
      <c r="R51" s="81"/>
      <c r="S51" s="336">
        <f t="shared" si="3"/>
        <v>0</v>
      </c>
      <c r="T51" s="624"/>
      <c r="U51" s="625"/>
      <c r="V51" s="625"/>
      <c r="W51" s="625"/>
      <c r="X51" s="626"/>
    </row>
    <row r="52" spans="1:24" x14ac:dyDescent="0.35">
      <c r="A52" s="432">
        <f t="shared" si="4"/>
        <v>40</v>
      </c>
      <c r="B52" s="132"/>
      <c r="C52" s="124"/>
      <c r="D52" s="135"/>
      <c r="E52" s="124"/>
      <c r="F52" s="125"/>
      <c r="G52" s="125"/>
      <c r="H52" s="126"/>
      <c r="I52" s="127"/>
      <c r="J52" s="133"/>
      <c r="K52" s="134"/>
      <c r="L52" s="478">
        <f t="shared" si="8"/>
        <v>0</v>
      </c>
      <c r="M52" s="478">
        <f t="shared" si="9"/>
        <v>0</v>
      </c>
      <c r="N52" s="135"/>
      <c r="O52" s="79"/>
      <c r="P52" s="80">
        <f t="shared" si="10"/>
        <v>0</v>
      </c>
      <c r="Q52" s="82"/>
      <c r="R52" s="81"/>
      <c r="S52" s="336">
        <f t="shared" si="3"/>
        <v>0</v>
      </c>
      <c r="T52" s="624"/>
      <c r="U52" s="625"/>
      <c r="V52" s="625"/>
      <c r="W52" s="625"/>
      <c r="X52" s="626"/>
    </row>
    <row r="53" spans="1:24" x14ac:dyDescent="0.35">
      <c r="A53" s="432">
        <f t="shared" si="4"/>
        <v>41</v>
      </c>
      <c r="B53" s="132"/>
      <c r="C53" s="124"/>
      <c r="D53" s="135"/>
      <c r="E53" s="124"/>
      <c r="F53" s="125"/>
      <c r="G53" s="125"/>
      <c r="H53" s="126"/>
      <c r="I53" s="127"/>
      <c r="J53" s="133"/>
      <c r="K53" s="134"/>
      <c r="L53" s="478">
        <f t="shared" si="8"/>
        <v>0</v>
      </c>
      <c r="M53" s="478">
        <f t="shared" si="9"/>
        <v>0</v>
      </c>
      <c r="N53" s="135"/>
      <c r="O53" s="79"/>
      <c r="P53" s="80">
        <f t="shared" si="10"/>
        <v>0</v>
      </c>
      <c r="Q53" s="82"/>
      <c r="R53" s="81"/>
      <c r="S53" s="336">
        <f t="shared" si="3"/>
        <v>0</v>
      </c>
      <c r="T53" s="624"/>
      <c r="U53" s="625"/>
      <c r="V53" s="625"/>
      <c r="W53" s="625"/>
      <c r="X53" s="626"/>
    </row>
    <row r="54" spans="1:24" x14ac:dyDescent="0.35">
      <c r="A54" s="432">
        <f t="shared" si="4"/>
        <v>42</v>
      </c>
      <c r="B54" s="132"/>
      <c r="C54" s="124"/>
      <c r="D54" s="135"/>
      <c r="E54" s="124"/>
      <c r="F54" s="125"/>
      <c r="G54" s="125"/>
      <c r="H54" s="126"/>
      <c r="I54" s="127"/>
      <c r="J54" s="133"/>
      <c r="K54" s="134"/>
      <c r="L54" s="478">
        <f t="shared" si="8"/>
        <v>0</v>
      </c>
      <c r="M54" s="478">
        <f t="shared" si="9"/>
        <v>0</v>
      </c>
      <c r="N54" s="135"/>
      <c r="O54" s="79"/>
      <c r="P54" s="80">
        <f t="shared" si="10"/>
        <v>0</v>
      </c>
      <c r="Q54" s="82"/>
      <c r="R54" s="81"/>
      <c r="S54" s="336">
        <f t="shared" si="3"/>
        <v>0</v>
      </c>
      <c r="T54" s="624"/>
      <c r="U54" s="625"/>
      <c r="V54" s="625"/>
      <c r="W54" s="625"/>
      <c r="X54" s="626"/>
    </row>
    <row r="55" spans="1:24" x14ac:dyDescent="0.35">
      <c r="A55" s="432">
        <f t="shared" si="4"/>
        <v>43</v>
      </c>
      <c r="B55" s="132"/>
      <c r="C55" s="124"/>
      <c r="D55" s="135"/>
      <c r="E55" s="124"/>
      <c r="F55" s="125"/>
      <c r="G55" s="125"/>
      <c r="H55" s="126"/>
      <c r="I55" s="127"/>
      <c r="J55" s="133"/>
      <c r="K55" s="134"/>
      <c r="L55" s="478">
        <f t="shared" si="8"/>
        <v>0</v>
      </c>
      <c r="M55" s="478">
        <f t="shared" si="9"/>
        <v>0</v>
      </c>
      <c r="N55" s="135"/>
      <c r="O55" s="79"/>
      <c r="P55" s="80">
        <f t="shared" si="10"/>
        <v>0</v>
      </c>
      <c r="Q55" s="82"/>
      <c r="R55" s="81"/>
      <c r="S55" s="336">
        <f t="shared" si="3"/>
        <v>0</v>
      </c>
      <c r="T55" s="624"/>
      <c r="U55" s="625"/>
      <c r="V55" s="625"/>
      <c r="W55" s="625"/>
      <c r="X55" s="626"/>
    </row>
    <row r="56" spans="1:24" x14ac:dyDescent="0.35">
      <c r="A56" s="432">
        <f t="shared" si="4"/>
        <v>44</v>
      </c>
      <c r="B56" s="132"/>
      <c r="C56" s="124"/>
      <c r="D56" s="135"/>
      <c r="E56" s="124"/>
      <c r="F56" s="125"/>
      <c r="G56" s="125"/>
      <c r="H56" s="126"/>
      <c r="I56" s="127"/>
      <c r="J56" s="133"/>
      <c r="K56" s="134"/>
      <c r="L56" s="478">
        <f t="shared" si="8"/>
        <v>0</v>
      </c>
      <c r="M56" s="478">
        <f t="shared" si="9"/>
        <v>0</v>
      </c>
      <c r="N56" s="135"/>
      <c r="O56" s="79"/>
      <c r="P56" s="80">
        <f t="shared" si="10"/>
        <v>0</v>
      </c>
      <c r="Q56" s="82"/>
      <c r="R56" s="81"/>
      <c r="S56" s="336">
        <f t="shared" si="3"/>
        <v>0</v>
      </c>
      <c r="T56" s="624"/>
      <c r="U56" s="625"/>
      <c r="V56" s="625"/>
      <c r="W56" s="625"/>
      <c r="X56" s="626"/>
    </row>
    <row r="57" spans="1:24" x14ac:dyDescent="0.35">
      <c r="A57" s="432">
        <f t="shared" si="4"/>
        <v>45</v>
      </c>
      <c r="B57" s="132"/>
      <c r="C57" s="124"/>
      <c r="D57" s="135"/>
      <c r="E57" s="124"/>
      <c r="F57" s="125"/>
      <c r="G57" s="125"/>
      <c r="H57" s="126"/>
      <c r="I57" s="127"/>
      <c r="J57" s="133"/>
      <c r="K57" s="134"/>
      <c r="L57" s="478">
        <f t="shared" si="8"/>
        <v>0</v>
      </c>
      <c r="M57" s="478">
        <f t="shared" si="9"/>
        <v>0</v>
      </c>
      <c r="N57" s="135"/>
      <c r="O57" s="79"/>
      <c r="P57" s="80">
        <f t="shared" si="10"/>
        <v>0</v>
      </c>
      <c r="Q57" s="82"/>
      <c r="R57" s="81"/>
      <c r="S57" s="336">
        <f t="shared" si="3"/>
        <v>0</v>
      </c>
      <c r="T57" s="624"/>
      <c r="U57" s="625"/>
      <c r="V57" s="625"/>
      <c r="W57" s="625"/>
      <c r="X57" s="626"/>
    </row>
    <row r="58" spans="1:24" x14ac:dyDescent="0.35">
      <c r="A58" s="432">
        <f t="shared" si="4"/>
        <v>46</v>
      </c>
      <c r="B58" s="132"/>
      <c r="C58" s="124"/>
      <c r="D58" s="135"/>
      <c r="E58" s="124"/>
      <c r="F58" s="125"/>
      <c r="G58" s="125"/>
      <c r="H58" s="126"/>
      <c r="I58" s="127"/>
      <c r="J58" s="133"/>
      <c r="K58" s="134"/>
      <c r="L58" s="478">
        <f t="shared" si="8"/>
        <v>0</v>
      </c>
      <c r="M58" s="478">
        <f t="shared" si="9"/>
        <v>0</v>
      </c>
      <c r="N58" s="135"/>
      <c r="O58" s="79"/>
      <c r="P58" s="80">
        <f t="shared" si="10"/>
        <v>0</v>
      </c>
      <c r="Q58" s="82"/>
      <c r="R58" s="81"/>
      <c r="S58" s="336">
        <f t="shared" si="3"/>
        <v>0</v>
      </c>
      <c r="T58" s="624"/>
      <c r="U58" s="625"/>
      <c r="V58" s="625"/>
      <c r="W58" s="625"/>
      <c r="X58" s="626"/>
    </row>
    <row r="59" spans="1:24" x14ac:dyDescent="0.35">
      <c r="A59" s="432">
        <f t="shared" si="4"/>
        <v>47</v>
      </c>
      <c r="B59" s="132"/>
      <c r="C59" s="124"/>
      <c r="D59" s="135"/>
      <c r="E59" s="124"/>
      <c r="F59" s="125"/>
      <c r="G59" s="125"/>
      <c r="H59" s="126"/>
      <c r="I59" s="127"/>
      <c r="J59" s="133"/>
      <c r="K59" s="134"/>
      <c r="L59" s="478">
        <f t="shared" si="8"/>
        <v>0</v>
      </c>
      <c r="M59" s="478">
        <f t="shared" si="9"/>
        <v>0</v>
      </c>
      <c r="N59" s="135"/>
      <c r="O59" s="79"/>
      <c r="P59" s="80">
        <f t="shared" si="10"/>
        <v>0</v>
      </c>
      <c r="Q59" s="82"/>
      <c r="R59" s="81"/>
      <c r="S59" s="336">
        <f t="shared" si="3"/>
        <v>0</v>
      </c>
      <c r="T59" s="624"/>
      <c r="U59" s="625"/>
      <c r="V59" s="625"/>
      <c r="W59" s="625"/>
      <c r="X59" s="626"/>
    </row>
    <row r="60" spans="1:24" x14ac:dyDescent="0.35">
      <c r="A60" s="432">
        <f t="shared" si="4"/>
        <v>48</v>
      </c>
      <c r="B60" s="132"/>
      <c r="C60" s="124"/>
      <c r="D60" s="135"/>
      <c r="E60" s="124"/>
      <c r="F60" s="125"/>
      <c r="G60" s="125"/>
      <c r="H60" s="126"/>
      <c r="I60" s="127"/>
      <c r="J60" s="133"/>
      <c r="K60" s="134"/>
      <c r="L60" s="478">
        <f t="shared" si="8"/>
        <v>0</v>
      </c>
      <c r="M60" s="478">
        <f t="shared" si="9"/>
        <v>0</v>
      </c>
      <c r="N60" s="135"/>
      <c r="O60" s="79"/>
      <c r="P60" s="80">
        <f t="shared" si="10"/>
        <v>0</v>
      </c>
      <c r="Q60" s="82"/>
      <c r="R60" s="81"/>
      <c r="S60" s="336">
        <f t="shared" si="3"/>
        <v>0</v>
      </c>
      <c r="T60" s="624"/>
      <c r="U60" s="625"/>
      <c r="V60" s="625"/>
      <c r="W60" s="625"/>
      <c r="X60" s="626"/>
    </row>
    <row r="61" spans="1:24" x14ac:dyDescent="0.35">
      <c r="A61" s="432">
        <f t="shared" si="4"/>
        <v>49</v>
      </c>
      <c r="B61" s="132"/>
      <c r="C61" s="124"/>
      <c r="D61" s="135"/>
      <c r="E61" s="124"/>
      <c r="F61" s="125"/>
      <c r="G61" s="125"/>
      <c r="H61" s="126"/>
      <c r="I61" s="127"/>
      <c r="J61" s="133"/>
      <c r="K61" s="134"/>
      <c r="L61" s="478">
        <f t="shared" si="8"/>
        <v>0</v>
      </c>
      <c r="M61" s="478">
        <f t="shared" si="9"/>
        <v>0</v>
      </c>
      <c r="N61" s="135"/>
      <c r="O61" s="79"/>
      <c r="P61" s="80">
        <f t="shared" si="10"/>
        <v>0</v>
      </c>
      <c r="Q61" s="82"/>
      <c r="R61" s="81"/>
      <c r="S61" s="336">
        <f t="shared" si="3"/>
        <v>0</v>
      </c>
      <c r="T61" s="624"/>
      <c r="U61" s="625"/>
      <c r="V61" s="625"/>
      <c r="W61" s="625"/>
      <c r="X61" s="626"/>
    </row>
    <row r="62" spans="1:24" x14ac:dyDescent="0.35">
      <c r="A62" s="432">
        <f t="shared" si="4"/>
        <v>50</v>
      </c>
      <c r="B62" s="132"/>
      <c r="C62" s="124"/>
      <c r="D62" s="135"/>
      <c r="E62" s="124"/>
      <c r="F62" s="125"/>
      <c r="G62" s="125"/>
      <c r="H62" s="126"/>
      <c r="I62" s="127"/>
      <c r="J62" s="133"/>
      <c r="K62" s="134"/>
      <c r="L62" s="478">
        <f t="shared" si="8"/>
        <v>0</v>
      </c>
      <c r="M62" s="478">
        <f t="shared" si="9"/>
        <v>0</v>
      </c>
      <c r="N62" s="135"/>
      <c r="O62" s="79"/>
      <c r="P62" s="80">
        <f t="shared" si="10"/>
        <v>0</v>
      </c>
      <c r="Q62" s="82"/>
      <c r="R62" s="81"/>
      <c r="S62" s="336">
        <f t="shared" si="3"/>
        <v>0</v>
      </c>
      <c r="T62" s="624"/>
      <c r="U62" s="625"/>
      <c r="V62" s="625"/>
      <c r="W62" s="625"/>
      <c r="X62" s="626"/>
    </row>
    <row r="63" spans="1:24" x14ac:dyDescent="0.35">
      <c r="A63" s="432">
        <f t="shared" si="4"/>
        <v>51</v>
      </c>
      <c r="B63" s="132"/>
      <c r="C63" s="124"/>
      <c r="D63" s="135"/>
      <c r="E63" s="124"/>
      <c r="F63" s="125"/>
      <c r="G63" s="125"/>
      <c r="H63" s="126"/>
      <c r="I63" s="127"/>
      <c r="J63" s="133"/>
      <c r="K63" s="134"/>
      <c r="L63" s="478">
        <f t="shared" si="8"/>
        <v>0</v>
      </c>
      <c r="M63" s="478">
        <f t="shared" si="9"/>
        <v>0</v>
      </c>
      <c r="N63" s="135"/>
      <c r="O63" s="79"/>
      <c r="P63" s="80">
        <f t="shared" si="10"/>
        <v>0</v>
      </c>
      <c r="Q63" s="82"/>
      <c r="R63" s="81"/>
      <c r="S63" s="336">
        <f t="shared" si="3"/>
        <v>0</v>
      </c>
      <c r="T63" s="624"/>
      <c r="U63" s="625"/>
      <c r="V63" s="625"/>
      <c r="W63" s="625"/>
      <c r="X63" s="626"/>
    </row>
    <row r="64" spans="1:24" x14ac:dyDescent="0.35">
      <c r="A64" s="432">
        <f t="shared" si="4"/>
        <v>52</v>
      </c>
      <c r="B64" s="132"/>
      <c r="C64" s="124"/>
      <c r="D64" s="135"/>
      <c r="E64" s="124"/>
      <c r="F64" s="125"/>
      <c r="G64" s="125"/>
      <c r="H64" s="126"/>
      <c r="I64" s="127"/>
      <c r="J64" s="133"/>
      <c r="K64" s="134"/>
      <c r="L64" s="478">
        <f t="shared" si="8"/>
        <v>0</v>
      </c>
      <c r="M64" s="478">
        <f t="shared" si="9"/>
        <v>0</v>
      </c>
      <c r="N64" s="135"/>
      <c r="O64" s="79"/>
      <c r="P64" s="80">
        <f t="shared" si="10"/>
        <v>0</v>
      </c>
      <c r="Q64" s="82"/>
      <c r="R64" s="81"/>
      <c r="S64" s="336">
        <f t="shared" si="3"/>
        <v>0</v>
      </c>
      <c r="T64" s="624"/>
      <c r="U64" s="625"/>
      <c r="V64" s="625"/>
      <c r="W64" s="625"/>
      <c r="X64" s="626"/>
    </row>
    <row r="65" spans="1:24" x14ac:dyDescent="0.35">
      <c r="A65" s="432">
        <f t="shared" si="4"/>
        <v>53</v>
      </c>
      <c r="B65" s="132"/>
      <c r="C65" s="124"/>
      <c r="D65" s="135"/>
      <c r="E65" s="124"/>
      <c r="F65" s="125"/>
      <c r="G65" s="125"/>
      <c r="H65" s="126"/>
      <c r="I65" s="127"/>
      <c r="J65" s="133"/>
      <c r="K65" s="134"/>
      <c r="L65" s="478">
        <f t="shared" si="8"/>
        <v>0</v>
      </c>
      <c r="M65" s="478">
        <f t="shared" si="9"/>
        <v>0</v>
      </c>
      <c r="N65" s="135"/>
      <c r="O65" s="79"/>
      <c r="P65" s="80">
        <f t="shared" si="10"/>
        <v>0</v>
      </c>
      <c r="Q65" s="82"/>
      <c r="R65" s="81"/>
      <c r="S65" s="336">
        <f t="shared" si="3"/>
        <v>0</v>
      </c>
      <c r="T65" s="624"/>
      <c r="U65" s="625"/>
      <c r="V65" s="625"/>
      <c r="W65" s="625"/>
      <c r="X65" s="626"/>
    </row>
    <row r="66" spans="1:24" x14ac:dyDescent="0.35">
      <c r="A66" s="432">
        <f t="shared" si="4"/>
        <v>54</v>
      </c>
      <c r="B66" s="132"/>
      <c r="C66" s="124"/>
      <c r="D66" s="135"/>
      <c r="E66" s="124"/>
      <c r="F66" s="125"/>
      <c r="G66" s="125"/>
      <c r="H66" s="126"/>
      <c r="I66" s="127"/>
      <c r="J66" s="133"/>
      <c r="K66" s="134"/>
      <c r="L66" s="478">
        <f t="shared" si="8"/>
        <v>0</v>
      </c>
      <c r="M66" s="478">
        <f t="shared" si="9"/>
        <v>0</v>
      </c>
      <c r="N66" s="135"/>
      <c r="O66" s="79"/>
      <c r="P66" s="80">
        <f t="shared" si="10"/>
        <v>0</v>
      </c>
      <c r="Q66" s="82"/>
      <c r="R66" s="81"/>
      <c r="S66" s="336">
        <f t="shared" si="3"/>
        <v>0</v>
      </c>
      <c r="T66" s="624"/>
      <c r="U66" s="625"/>
      <c r="V66" s="625"/>
      <c r="W66" s="625"/>
      <c r="X66" s="626"/>
    </row>
    <row r="67" spans="1:24" x14ac:dyDescent="0.35">
      <c r="A67" s="432">
        <f t="shared" si="4"/>
        <v>55</v>
      </c>
      <c r="B67" s="132"/>
      <c r="C67" s="124"/>
      <c r="D67" s="135"/>
      <c r="E67" s="124"/>
      <c r="F67" s="125"/>
      <c r="G67" s="125"/>
      <c r="H67" s="126"/>
      <c r="I67" s="127"/>
      <c r="J67" s="133"/>
      <c r="K67" s="134"/>
      <c r="L67" s="478">
        <f t="shared" si="8"/>
        <v>0</v>
      </c>
      <c r="M67" s="478">
        <f t="shared" si="9"/>
        <v>0</v>
      </c>
      <c r="N67" s="135"/>
      <c r="O67" s="79"/>
      <c r="P67" s="80">
        <f t="shared" si="10"/>
        <v>0</v>
      </c>
      <c r="Q67" s="82"/>
      <c r="R67" s="81"/>
      <c r="S67" s="336">
        <f t="shared" si="3"/>
        <v>0</v>
      </c>
      <c r="T67" s="624"/>
      <c r="U67" s="625"/>
      <c r="V67" s="625"/>
      <c r="W67" s="625"/>
      <c r="X67" s="626"/>
    </row>
    <row r="68" spans="1:24" x14ac:dyDescent="0.35">
      <c r="A68" s="432">
        <f t="shared" si="4"/>
        <v>56</v>
      </c>
      <c r="B68" s="132"/>
      <c r="C68" s="124"/>
      <c r="D68" s="135"/>
      <c r="E68" s="124"/>
      <c r="F68" s="125"/>
      <c r="G68" s="125"/>
      <c r="H68" s="126"/>
      <c r="I68" s="127"/>
      <c r="J68" s="133"/>
      <c r="K68" s="134"/>
      <c r="L68" s="478">
        <f t="shared" si="8"/>
        <v>0</v>
      </c>
      <c r="M68" s="478">
        <f t="shared" si="9"/>
        <v>0</v>
      </c>
      <c r="N68" s="135"/>
      <c r="O68" s="79"/>
      <c r="P68" s="80">
        <f t="shared" si="10"/>
        <v>0</v>
      </c>
      <c r="Q68" s="82"/>
      <c r="R68" s="81"/>
      <c r="S68" s="336">
        <f t="shared" si="3"/>
        <v>0</v>
      </c>
      <c r="T68" s="624"/>
      <c r="U68" s="625"/>
      <c r="V68" s="625"/>
      <c r="W68" s="625"/>
      <c r="X68" s="626"/>
    </row>
    <row r="69" spans="1:24" x14ac:dyDescent="0.35">
      <c r="A69" s="432">
        <f t="shared" si="4"/>
        <v>57</v>
      </c>
      <c r="B69" s="132"/>
      <c r="C69" s="124"/>
      <c r="D69" s="135"/>
      <c r="E69" s="124"/>
      <c r="F69" s="125"/>
      <c r="G69" s="125"/>
      <c r="H69" s="126"/>
      <c r="I69" s="127"/>
      <c r="J69" s="133"/>
      <c r="K69" s="134"/>
      <c r="L69" s="478">
        <f t="shared" si="8"/>
        <v>0</v>
      </c>
      <c r="M69" s="478">
        <f t="shared" si="9"/>
        <v>0</v>
      </c>
      <c r="N69" s="135"/>
      <c r="O69" s="79"/>
      <c r="P69" s="80">
        <f t="shared" si="10"/>
        <v>0</v>
      </c>
      <c r="Q69" s="82"/>
      <c r="R69" s="81"/>
      <c r="S69" s="336">
        <f t="shared" si="3"/>
        <v>0</v>
      </c>
      <c r="T69" s="624"/>
      <c r="U69" s="625"/>
      <c r="V69" s="625"/>
      <c r="W69" s="625"/>
      <c r="X69" s="626"/>
    </row>
    <row r="70" spans="1:24" x14ac:dyDescent="0.35">
      <c r="A70" s="432">
        <f t="shared" si="4"/>
        <v>58</v>
      </c>
      <c r="B70" s="132"/>
      <c r="C70" s="124"/>
      <c r="D70" s="135"/>
      <c r="E70" s="124"/>
      <c r="F70" s="125"/>
      <c r="G70" s="125"/>
      <c r="H70" s="126"/>
      <c r="I70" s="127"/>
      <c r="J70" s="133"/>
      <c r="K70" s="134"/>
      <c r="L70" s="478">
        <f t="shared" si="8"/>
        <v>0</v>
      </c>
      <c r="M70" s="478">
        <f t="shared" si="9"/>
        <v>0</v>
      </c>
      <c r="N70" s="135"/>
      <c r="O70" s="79"/>
      <c r="P70" s="80">
        <f t="shared" si="10"/>
        <v>0</v>
      </c>
      <c r="Q70" s="82"/>
      <c r="R70" s="81"/>
      <c r="S70" s="336">
        <f t="shared" si="3"/>
        <v>0</v>
      </c>
      <c r="T70" s="624"/>
      <c r="U70" s="625"/>
      <c r="V70" s="625"/>
      <c r="W70" s="625"/>
      <c r="X70" s="626"/>
    </row>
    <row r="71" spans="1:24" x14ac:dyDescent="0.35">
      <c r="A71" s="432">
        <f t="shared" si="4"/>
        <v>59</v>
      </c>
      <c r="B71" s="132"/>
      <c r="C71" s="124"/>
      <c r="D71" s="135"/>
      <c r="E71" s="124"/>
      <c r="F71" s="125"/>
      <c r="G71" s="125"/>
      <c r="H71" s="126"/>
      <c r="I71" s="127"/>
      <c r="J71" s="133"/>
      <c r="K71" s="134"/>
      <c r="L71" s="478">
        <f t="shared" si="8"/>
        <v>0</v>
      </c>
      <c r="M71" s="478">
        <f t="shared" si="9"/>
        <v>0</v>
      </c>
      <c r="N71" s="135"/>
      <c r="O71" s="79"/>
      <c r="P71" s="80">
        <f t="shared" si="10"/>
        <v>0</v>
      </c>
      <c r="Q71" s="82"/>
      <c r="R71" s="81"/>
      <c r="S71" s="336">
        <f t="shared" si="3"/>
        <v>0</v>
      </c>
      <c r="T71" s="624"/>
      <c r="U71" s="625"/>
      <c r="V71" s="625"/>
      <c r="W71" s="625"/>
      <c r="X71" s="626"/>
    </row>
    <row r="72" spans="1:24" x14ac:dyDescent="0.35">
      <c r="A72" s="432">
        <f t="shared" si="4"/>
        <v>60</v>
      </c>
      <c r="B72" s="132"/>
      <c r="C72" s="124"/>
      <c r="D72" s="135"/>
      <c r="E72" s="124"/>
      <c r="F72" s="125"/>
      <c r="G72" s="125"/>
      <c r="H72" s="126"/>
      <c r="I72" s="127"/>
      <c r="J72" s="133"/>
      <c r="K72" s="134"/>
      <c r="L72" s="478">
        <f t="shared" si="8"/>
        <v>0</v>
      </c>
      <c r="M72" s="478">
        <f t="shared" si="9"/>
        <v>0</v>
      </c>
      <c r="N72" s="135"/>
      <c r="O72" s="79"/>
      <c r="P72" s="80">
        <f t="shared" si="10"/>
        <v>0</v>
      </c>
      <c r="Q72" s="82"/>
      <c r="R72" s="81"/>
      <c r="S72" s="336">
        <f t="shared" si="3"/>
        <v>0</v>
      </c>
      <c r="T72" s="624"/>
      <c r="U72" s="625"/>
      <c r="V72" s="625"/>
      <c r="W72" s="625"/>
      <c r="X72" s="626"/>
    </row>
    <row r="73" spans="1:24" x14ac:dyDescent="0.35">
      <c r="A73" s="432">
        <f t="shared" si="4"/>
        <v>61</v>
      </c>
      <c r="B73" s="132"/>
      <c r="C73" s="124"/>
      <c r="D73" s="135"/>
      <c r="E73" s="124"/>
      <c r="F73" s="125"/>
      <c r="G73" s="125"/>
      <c r="H73" s="126"/>
      <c r="I73" s="127"/>
      <c r="J73" s="133"/>
      <c r="K73" s="134"/>
      <c r="L73" s="478">
        <f t="shared" si="8"/>
        <v>0</v>
      </c>
      <c r="M73" s="478">
        <f t="shared" si="9"/>
        <v>0</v>
      </c>
      <c r="N73" s="135"/>
      <c r="O73" s="79"/>
      <c r="P73" s="80">
        <f t="shared" si="10"/>
        <v>0</v>
      </c>
      <c r="Q73" s="82"/>
      <c r="R73" s="81"/>
      <c r="S73" s="336">
        <f t="shared" si="3"/>
        <v>0</v>
      </c>
      <c r="T73" s="624"/>
      <c r="U73" s="625"/>
      <c r="V73" s="625"/>
      <c r="W73" s="625"/>
      <c r="X73" s="626"/>
    </row>
    <row r="74" spans="1:24" x14ac:dyDescent="0.35">
      <c r="A74" s="432">
        <f t="shared" si="4"/>
        <v>62</v>
      </c>
      <c r="B74" s="132"/>
      <c r="C74" s="124"/>
      <c r="D74" s="135"/>
      <c r="E74" s="124"/>
      <c r="F74" s="125"/>
      <c r="G74" s="125"/>
      <c r="H74" s="126"/>
      <c r="I74" s="127"/>
      <c r="J74" s="133"/>
      <c r="K74" s="134"/>
      <c r="L74" s="478">
        <f t="shared" si="8"/>
        <v>0</v>
      </c>
      <c r="M74" s="478">
        <f t="shared" si="9"/>
        <v>0</v>
      </c>
      <c r="N74" s="135"/>
      <c r="O74" s="79"/>
      <c r="P74" s="80">
        <f t="shared" si="10"/>
        <v>0</v>
      </c>
      <c r="Q74" s="82"/>
      <c r="R74" s="81"/>
      <c r="S74" s="336">
        <f t="shared" si="3"/>
        <v>0</v>
      </c>
      <c r="T74" s="624"/>
      <c r="U74" s="625"/>
      <c r="V74" s="625"/>
      <c r="W74" s="625"/>
      <c r="X74" s="626"/>
    </row>
    <row r="75" spans="1:24" x14ac:dyDescent="0.35">
      <c r="A75" s="432">
        <f t="shared" si="4"/>
        <v>63</v>
      </c>
      <c r="B75" s="132"/>
      <c r="C75" s="124"/>
      <c r="D75" s="135"/>
      <c r="E75" s="124"/>
      <c r="F75" s="125"/>
      <c r="G75" s="125"/>
      <c r="H75" s="126"/>
      <c r="I75" s="127"/>
      <c r="J75" s="133"/>
      <c r="K75" s="134"/>
      <c r="L75" s="478">
        <f t="shared" si="8"/>
        <v>0</v>
      </c>
      <c r="M75" s="478">
        <f t="shared" si="9"/>
        <v>0</v>
      </c>
      <c r="N75" s="135"/>
      <c r="O75" s="79"/>
      <c r="P75" s="80">
        <f t="shared" si="10"/>
        <v>0</v>
      </c>
      <c r="Q75" s="82"/>
      <c r="R75" s="81"/>
      <c r="S75" s="336">
        <f t="shared" si="3"/>
        <v>0</v>
      </c>
      <c r="T75" s="624"/>
      <c r="U75" s="625"/>
      <c r="V75" s="625"/>
      <c r="W75" s="625"/>
      <c r="X75" s="626"/>
    </row>
    <row r="76" spans="1:24" x14ac:dyDescent="0.35">
      <c r="A76" s="432">
        <f t="shared" si="4"/>
        <v>64</v>
      </c>
      <c r="B76" s="132"/>
      <c r="C76" s="124"/>
      <c r="D76" s="135"/>
      <c r="E76" s="124"/>
      <c r="F76" s="125"/>
      <c r="G76" s="125"/>
      <c r="H76" s="126"/>
      <c r="I76" s="127"/>
      <c r="J76" s="133"/>
      <c r="K76" s="134"/>
      <c r="L76" s="478">
        <f t="shared" si="8"/>
        <v>0</v>
      </c>
      <c r="M76" s="478">
        <f t="shared" si="9"/>
        <v>0</v>
      </c>
      <c r="N76" s="135"/>
      <c r="O76" s="79"/>
      <c r="P76" s="80">
        <f t="shared" si="10"/>
        <v>0</v>
      </c>
      <c r="Q76" s="82"/>
      <c r="R76" s="81"/>
      <c r="S76" s="336">
        <f t="shared" si="3"/>
        <v>0</v>
      </c>
      <c r="T76" s="624"/>
      <c r="U76" s="625"/>
      <c r="V76" s="625"/>
      <c r="W76" s="625"/>
      <c r="X76" s="626"/>
    </row>
    <row r="77" spans="1:24" x14ac:dyDescent="0.35">
      <c r="A77" s="432">
        <f t="shared" si="4"/>
        <v>65</v>
      </c>
      <c r="B77" s="132"/>
      <c r="C77" s="124"/>
      <c r="D77" s="135"/>
      <c r="E77" s="124"/>
      <c r="F77" s="125"/>
      <c r="G77" s="125"/>
      <c r="H77" s="126"/>
      <c r="I77" s="127"/>
      <c r="J77" s="133"/>
      <c r="K77" s="134"/>
      <c r="L77" s="478">
        <f t="shared" si="8"/>
        <v>0</v>
      </c>
      <c r="M77" s="478">
        <f t="shared" si="9"/>
        <v>0</v>
      </c>
      <c r="N77" s="135"/>
      <c r="O77" s="79"/>
      <c r="P77" s="80">
        <f t="shared" si="10"/>
        <v>0</v>
      </c>
      <c r="Q77" s="82"/>
      <c r="R77" s="81"/>
      <c r="S77" s="336">
        <f t="shared" si="3"/>
        <v>0</v>
      </c>
      <c r="T77" s="624"/>
      <c r="U77" s="625"/>
      <c r="V77" s="625"/>
      <c r="W77" s="625"/>
      <c r="X77" s="626"/>
    </row>
    <row r="78" spans="1:24" x14ac:dyDescent="0.35">
      <c r="A78" s="432">
        <f t="shared" si="4"/>
        <v>66</v>
      </c>
      <c r="B78" s="132"/>
      <c r="C78" s="124"/>
      <c r="D78" s="135"/>
      <c r="E78" s="124"/>
      <c r="F78" s="125"/>
      <c r="G78" s="125"/>
      <c r="H78" s="126"/>
      <c r="I78" s="127"/>
      <c r="J78" s="133"/>
      <c r="K78" s="134"/>
      <c r="L78" s="478">
        <f t="shared" si="8"/>
        <v>0</v>
      </c>
      <c r="M78" s="478">
        <f t="shared" si="9"/>
        <v>0</v>
      </c>
      <c r="N78" s="135"/>
      <c r="O78" s="79"/>
      <c r="P78" s="80">
        <f t="shared" si="10"/>
        <v>0</v>
      </c>
      <c r="Q78" s="82"/>
      <c r="R78" s="81"/>
      <c r="S78" s="336">
        <f t="shared" ref="S78:S98" si="11">P78-R78+Q78</f>
        <v>0</v>
      </c>
      <c r="T78" s="624"/>
      <c r="U78" s="625"/>
      <c r="V78" s="625"/>
      <c r="W78" s="625"/>
      <c r="X78" s="626"/>
    </row>
    <row r="79" spans="1:24" x14ac:dyDescent="0.35">
      <c r="A79" s="432">
        <f t="shared" ref="A79:A142" si="12">A78+1</f>
        <v>67</v>
      </c>
      <c r="B79" s="132"/>
      <c r="C79" s="124"/>
      <c r="D79" s="135"/>
      <c r="E79" s="124"/>
      <c r="F79" s="125"/>
      <c r="G79" s="125"/>
      <c r="H79" s="126"/>
      <c r="I79" s="127"/>
      <c r="J79" s="133"/>
      <c r="K79" s="134"/>
      <c r="L79" s="478">
        <f t="shared" si="8"/>
        <v>0</v>
      </c>
      <c r="M79" s="478">
        <f t="shared" si="9"/>
        <v>0</v>
      </c>
      <c r="N79" s="135"/>
      <c r="O79" s="79"/>
      <c r="P79" s="80">
        <f t="shared" si="10"/>
        <v>0</v>
      </c>
      <c r="Q79" s="82"/>
      <c r="R79" s="81"/>
      <c r="S79" s="336">
        <f t="shared" si="11"/>
        <v>0</v>
      </c>
      <c r="T79" s="624"/>
      <c r="U79" s="625"/>
      <c r="V79" s="625"/>
      <c r="W79" s="625"/>
      <c r="X79" s="626"/>
    </row>
    <row r="80" spans="1:24" x14ac:dyDescent="0.35">
      <c r="A80" s="432">
        <f t="shared" si="12"/>
        <v>68</v>
      </c>
      <c r="B80" s="132"/>
      <c r="C80" s="124"/>
      <c r="D80" s="135"/>
      <c r="E80" s="124"/>
      <c r="F80" s="125"/>
      <c r="G80" s="125"/>
      <c r="H80" s="126"/>
      <c r="I80" s="127"/>
      <c r="J80" s="133"/>
      <c r="K80" s="134"/>
      <c r="L80" s="478">
        <f t="shared" si="8"/>
        <v>0</v>
      </c>
      <c r="M80" s="478">
        <f t="shared" si="9"/>
        <v>0</v>
      </c>
      <c r="N80" s="135"/>
      <c r="O80" s="79"/>
      <c r="P80" s="80">
        <f t="shared" si="10"/>
        <v>0</v>
      </c>
      <c r="Q80" s="82"/>
      <c r="R80" s="81"/>
      <c r="S80" s="336">
        <f t="shared" si="11"/>
        <v>0</v>
      </c>
      <c r="T80" s="624"/>
      <c r="U80" s="625"/>
      <c r="V80" s="625"/>
      <c r="W80" s="625"/>
      <c r="X80" s="626"/>
    </row>
    <row r="81" spans="1:24" x14ac:dyDescent="0.35">
      <c r="A81" s="432">
        <f t="shared" si="12"/>
        <v>69</v>
      </c>
      <c r="B81" s="132"/>
      <c r="C81" s="124"/>
      <c r="D81" s="135"/>
      <c r="E81" s="124"/>
      <c r="F81" s="125"/>
      <c r="G81" s="125"/>
      <c r="H81" s="126"/>
      <c r="I81" s="127"/>
      <c r="J81" s="133"/>
      <c r="K81" s="134"/>
      <c r="L81" s="478">
        <f t="shared" si="8"/>
        <v>0</v>
      </c>
      <c r="M81" s="478">
        <f t="shared" si="9"/>
        <v>0</v>
      </c>
      <c r="N81" s="135"/>
      <c r="O81" s="79"/>
      <c r="P81" s="80">
        <f t="shared" si="10"/>
        <v>0</v>
      </c>
      <c r="Q81" s="82"/>
      <c r="R81" s="81"/>
      <c r="S81" s="336">
        <f t="shared" si="11"/>
        <v>0</v>
      </c>
      <c r="T81" s="624"/>
      <c r="U81" s="625"/>
      <c r="V81" s="625"/>
      <c r="W81" s="625"/>
      <c r="X81" s="626"/>
    </row>
    <row r="82" spans="1:24" x14ac:dyDescent="0.35">
      <c r="A82" s="432">
        <f t="shared" si="12"/>
        <v>70</v>
      </c>
      <c r="B82" s="132"/>
      <c r="C82" s="124"/>
      <c r="D82" s="135"/>
      <c r="E82" s="124"/>
      <c r="F82" s="125"/>
      <c r="G82" s="125"/>
      <c r="H82" s="126"/>
      <c r="I82" s="127"/>
      <c r="J82" s="133"/>
      <c r="K82" s="134"/>
      <c r="L82" s="478">
        <f t="shared" si="8"/>
        <v>0</v>
      </c>
      <c r="M82" s="478">
        <f t="shared" si="9"/>
        <v>0</v>
      </c>
      <c r="N82" s="135"/>
      <c r="O82" s="79"/>
      <c r="P82" s="80">
        <f t="shared" si="10"/>
        <v>0</v>
      </c>
      <c r="Q82" s="82"/>
      <c r="R82" s="81"/>
      <c r="S82" s="336">
        <f t="shared" si="11"/>
        <v>0</v>
      </c>
      <c r="T82" s="624"/>
      <c r="U82" s="625"/>
      <c r="V82" s="625"/>
      <c r="W82" s="625"/>
      <c r="X82" s="626"/>
    </row>
    <row r="83" spans="1:24" x14ac:dyDescent="0.35">
      <c r="A83" s="432">
        <f t="shared" si="12"/>
        <v>71</v>
      </c>
      <c r="B83" s="132"/>
      <c r="C83" s="124"/>
      <c r="D83" s="135"/>
      <c r="E83" s="124"/>
      <c r="F83" s="125"/>
      <c r="G83" s="125"/>
      <c r="H83" s="126"/>
      <c r="I83" s="127"/>
      <c r="J83" s="133"/>
      <c r="K83" s="134"/>
      <c r="L83" s="478">
        <f t="shared" si="8"/>
        <v>0</v>
      </c>
      <c r="M83" s="478">
        <f t="shared" si="9"/>
        <v>0</v>
      </c>
      <c r="N83" s="135"/>
      <c r="O83" s="79"/>
      <c r="P83" s="80">
        <f t="shared" si="10"/>
        <v>0</v>
      </c>
      <c r="Q83" s="82"/>
      <c r="R83" s="81"/>
      <c r="S83" s="336">
        <f t="shared" si="11"/>
        <v>0</v>
      </c>
      <c r="T83" s="624"/>
      <c r="U83" s="625"/>
      <c r="V83" s="625"/>
      <c r="W83" s="625"/>
      <c r="X83" s="626"/>
    </row>
    <row r="84" spans="1:24" x14ac:dyDescent="0.35">
      <c r="A84" s="432">
        <f t="shared" si="12"/>
        <v>72</v>
      </c>
      <c r="B84" s="132"/>
      <c r="C84" s="124"/>
      <c r="D84" s="135"/>
      <c r="E84" s="124"/>
      <c r="F84" s="125"/>
      <c r="G84" s="125"/>
      <c r="H84" s="126"/>
      <c r="I84" s="127"/>
      <c r="J84" s="133"/>
      <c r="K84" s="134"/>
      <c r="L84" s="478">
        <f t="shared" si="8"/>
        <v>0</v>
      </c>
      <c r="M84" s="478">
        <f t="shared" si="9"/>
        <v>0</v>
      </c>
      <c r="N84" s="135"/>
      <c r="O84" s="79"/>
      <c r="P84" s="80">
        <f t="shared" si="10"/>
        <v>0</v>
      </c>
      <c r="Q84" s="82"/>
      <c r="R84" s="81"/>
      <c r="S84" s="336">
        <f t="shared" si="11"/>
        <v>0</v>
      </c>
      <c r="T84" s="624"/>
      <c r="U84" s="625"/>
      <c r="V84" s="625"/>
      <c r="W84" s="625"/>
      <c r="X84" s="626"/>
    </row>
    <row r="85" spans="1:24" x14ac:dyDescent="0.35">
      <c r="A85" s="432">
        <f t="shared" si="12"/>
        <v>73</v>
      </c>
      <c r="B85" s="132"/>
      <c r="C85" s="124"/>
      <c r="D85" s="135"/>
      <c r="E85" s="124"/>
      <c r="F85" s="125"/>
      <c r="G85" s="125"/>
      <c r="H85" s="126"/>
      <c r="I85" s="127"/>
      <c r="J85" s="133"/>
      <c r="K85" s="134"/>
      <c r="L85" s="478">
        <f t="shared" si="8"/>
        <v>0</v>
      </c>
      <c r="M85" s="478">
        <f t="shared" si="9"/>
        <v>0</v>
      </c>
      <c r="N85" s="135"/>
      <c r="O85" s="79"/>
      <c r="P85" s="80">
        <f t="shared" si="10"/>
        <v>0</v>
      </c>
      <c r="Q85" s="82"/>
      <c r="R85" s="81"/>
      <c r="S85" s="336">
        <f t="shared" si="11"/>
        <v>0</v>
      </c>
      <c r="T85" s="624"/>
      <c r="U85" s="625"/>
      <c r="V85" s="625"/>
      <c r="W85" s="625"/>
      <c r="X85" s="626"/>
    </row>
    <row r="86" spans="1:24" x14ac:dyDescent="0.35">
      <c r="A86" s="432">
        <f t="shared" si="12"/>
        <v>74</v>
      </c>
      <c r="B86" s="132"/>
      <c r="C86" s="124"/>
      <c r="D86" s="135"/>
      <c r="E86" s="124"/>
      <c r="F86" s="125"/>
      <c r="G86" s="125"/>
      <c r="H86" s="126"/>
      <c r="I86" s="127"/>
      <c r="J86" s="133"/>
      <c r="K86" s="134"/>
      <c r="L86" s="478">
        <f t="shared" si="8"/>
        <v>0</v>
      </c>
      <c r="M86" s="478">
        <f t="shared" si="9"/>
        <v>0</v>
      </c>
      <c r="N86" s="135"/>
      <c r="O86" s="79"/>
      <c r="P86" s="80">
        <f t="shared" si="10"/>
        <v>0</v>
      </c>
      <c r="Q86" s="82"/>
      <c r="R86" s="81"/>
      <c r="S86" s="336">
        <f t="shared" si="11"/>
        <v>0</v>
      </c>
      <c r="T86" s="624"/>
      <c r="U86" s="625"/>
      <c r="V86" s="625"/>
      <c r="W86" s="625"/>
      <c r="X86" s="626"/>
    </row>
    <row r="87" spans="1:24" x14ac:dyDescent="0.35">
      <c r="A87" s="432">
        <f t="shared" si="12"/>
        <v>75</v>
      </c>
      <c r="B87" s="132"/>
      <c r="C87" s="124"/>
      <c r="D87" s="135"/>
      <c r="E87" s="124"/>
      <c r="F87" s="125"/>
      <c r="G87" s="125"/>
      <c r="H87" s="126"/>
      <c r="I87" s="127"/>
      <c r="J87" s="133"/>
      <c r="K87" s="134"/>
      <c r="L87" s="478">
        <f t="shared" si="8"/>
        <v>0</v>
      </c>
      <c r="M87" s="478">
        <f t="shared" si="9"/>
        <v>0</v>
      </c>
      <c r="N87" s="135"/>
      <c r="O87" s="79"/>
      <c r="P87" s="80">
        <f t="shared" si="10"/>
        <v>0</v>
      </c>
      <c r="Q87" s="82"/>
      <c r="R87" s="81"/>
      <c r="S87" s="336">
        <f t="shared" si="11"/>
        <v>0</v>
      </c>
      <c r="T87" s="624"/>
      <c r="U87" s="625"/>
      <c r="V87" s="625"/>
      <c r="W87" s="625"/>
      <c r="X87" s="626"/>
    </row>
    <row r="88" spans="1:24" x14ac:dyDescent="0.35">
      <c r="A88" s="432">
        <f t="shared" si="12"/>
        <v>76</v>
      </c>
      <c r="B88" s="132"/>
      <c r="C88" s="124"/>
      <c r="D88" s="135"/>
      <c r="E88" s="124"/>
      <c r="F88" s="125"/>
      <c r="G88" s="125"/>
      <c r="H88" s="126"/>
      <c r="I88" s="127"/>
      <c r="J88" s="133"/>
      <c r="K88" s="134"/>
      <c r="L88" s="478">
        <f t="shared" si="8"/>
        <v>0</v>
      </c>
      <c r="M88" s="478">
        <f t="shared" si="9"/>
        <v>0</v>
      </c>
      <c r="N88" s="135"/>
      <c r="O88" s="79"/>
      <c r="P88" s="80">
        <f t="shared" si="10"/>
        <v>0</v>
      </c>
      <c r="Q88" s="82"/>
      <c r="R88" s="81"/>
      <c r="S88" s="336">
        <f t="shared" si="11"/>
        <v>0</v>
      </c>
      <c r="T88" s="624"/>
      <c r="U88" s="625"/>
      <c r="V88" s="625"/>
      <c r="W88" s="625"/>
      <c r="X88" s="626"/>
    </row>
    <row r="89" spans="1:24" x14ac:dyDescent="0.35">
      <c r="A89" s="432">
        <f t="shared" si="12"/>
        <v>77</v>
      </c>
      <c r="B89" s="132"/>
      <c r="C89" s="124"/>
      <c r="D89" s="135"/>
      <c r="E89" s="124"/>
      <c r="F89" s="125"/>
      <c r="G89" s="125"/>
      <c r="H89" s="126"/>
      <c r="I89" s="127"/>
      <c r="J89" s="133"/>
      <c r="K89" s="134"/>
      <c r="L89" s="478">
        <f t="shared" si="8"/>
        <v>0</v>
      </c>
      <c r="M89" s="478">
        <f t="shared" si="9"/>
        <v>0</v>
      </c>
      <c r="N89" s="135"/>
      <c r="O89" s="79"/>
      <c r="P89" s="80">
        <f t="shared" si="10"/>
        <v>0</v>
      </c>
      <c r="Q89" s="82"/>
      <c r="R89" s="81"/>
      <c r="S89" s="336">
        <f t="shared" si="11"/>
        <v>0</v>
      </c>
      <c r="T89" s="624"/>
      <c r="U89" s="625"/>
      <c r="V89" s="625"/>
      <c r="W89" s="625"/>
      <c r="X89" s="626"/>
    </row>
    <row r="90" spans="1:24" x14ac:dyDescent="0.35">
      <c r="A90" s="432">
        <f t="shared" si="12"/>
        <v>78</v>
      </c>
      <c r="B90" s="132"/>
      <c r="C90" s="124"/>
      <c r="D90" s="135"/>
      <c r="E90" s="124"/>
      <c r="F90" s="125"/>
      <c r="G90" s="125"/>
      <c r="H90" s="126"/>
      <c r="I90" s="127"/>
      <c r="J90" s="133"/>
      <c r="K90" s="134"/>
      <c r="L90" s="478">
        <f t="shared" si="8"/>
        <v>0</v>
      </c>
      <c r="M90" s="478">
        <f t="shared" si="9"/>
        <v>0</v>
      </c>
      <c r="N90" s="135"/>
      <c r="O90" s="79"/>
      <c r="P90" s="80">
        <f t="shared" si="10"/>
        <v>0</v>
      </c>
      <c r="Q90" s="82"/>
      <c r="R90" s="81"/>
      <c r="S90" s="336">
        <f t="shared" si="11"/>
        <v>0</v>
      </c>
      <c r="T90" s="624"/>
      <c r="U90" s="625"/>
      <c r="V90" s="625"/>
      <c r="W90" s="625"/>
      <c r="X90" s="626"/>
    </row>
    <row r="91" spans="1:24" x14ac:dyDescent="0.35">
      <c r="A91" s="432">
        <f t="shared" si="12"/>
        <v>79</v>
      </c>
      <c r="B91" s="132"/>
      <c r="C91" s="124"/>
      <c r="D91" s="135"/>
      <c r="E91" s="124"/>
      <c r="F91" s="125"/>
      <c r="G91" s="125"/>
      <c r="H91" s="126"/>
      <c r="I91" s="127"/>
      <c r="J91" s="133"/>
      <c r="K91" s="134"/>
      <c r="L91" s="478">
        <f t="shared" si="8"/>
        <v>0</v>
      </c>
      <c r="M91" s="478">
        <f t="shared" si="9"/>
        <v>0</v>
      </c>
      <c r="N91" s="135"/>
      <c r="O91" s="79"/>
      <c r="P91" s="80">
        <f t="shared" si="10"/>
        <v>0</v>
      </c>
      <c r="Q91" s="82"/>
      <c r="R91" s="81"/>
      <c r="S91" s="336">
        <f t="shared" si="11"/>
        <v>0</v>
      </c>
      <c r="T91" s="624"/>
      <c r="U91" s="625"/>
      <c r="V91" s="625"/>
      <c r="W91" s="625"/>
      <c r="X91" s="626"/>
    </row>
    <row r="92" spans="1:24" x14ac:dyDescent="0.35">
      <c r="A92" s="432">
        <f t="shared" si="12"/>
        <v>80</v>
      </c>
      <c r="B92" s="132"/>
      <c r="C92" s="124"/>
      <c r="D92" s="135"/>
      <c r="E92" s="124"/>
      <c r="F92" s="125"/>
      <c r="G92" s="125"/>
      <c r="H92" s="126"/>
      <c r="I92" s="127"/>
      <c r="J92" s="133"/>
      <c r="K92" s="134"/>
      <c r="L92" s="478">
        <f t="shared" si="8"/>
        <v>0</v>
      </c>
      <c r="M92" s="478">
        <f t="shared" si="9"/>
        <v>0</v>
      </c>
      <c r="N92" s="135"/>
      <c r="O92" s="79"/>
      <c r="P92" s="80">
        <f t="shared" si="10"/>
        <v>0</v>
      </c>
      <c r="Q92" s="82"/>
      <c r="R92" s="81"/>
      <c r="S92" s="336">
        <f t="shared" si="11"/>
        <v>0</v>
      </c>
      <c r="T92" s="624"/>
      <c r="U92" s="625"/>
      <c r="V92" s="625"/>
      <c r="W92" s="625"/>
      <c r="X92" s="626"/>
    </row>
    <row r="93" spans="1:24" x14ac:dyDescent="0.35">
      <c r="A93" s="432">
        <f t="shared" si="12"/>
        <v>81</v>
      </c>
      <c r="B93" s="132"/>
      <c r="C93" s="124"/>
      <c r="D93" s="135"/>
      <c r="E93" s="124"/>
      <c r="F93" s="125"/>
      <c r="G93" s="125"/>
      <c r="H93" s="126"/>
      <c r="I93" s="127"/>
      <c r="J93" s="133"/>
      <c r="K93" s="134"/>
      <c r="L93" s="478">
        <f t="shared" si="8"/>
        <v>0</v>
      </c>
      <c r="M93" s="478">
        <f t="shared" si="9"/>
        <v>0</v>
      </c>
      <c r="N93" s="135"/>
      <c r="O93" s="79"/>
      <c r="P93" s="80">
        <f t="shared" si="10"/>
        <v>0</v>
      </c>
      <c r="Q93" s="82"/>
      <c r="R93" s="81"/>
      <c r="S93" s="336">
        <f t="shared" si="11"/>
        <v>0</v>
      </c>
      <c r="T93" s="624"/>
      <c r="U93" s="625"/>
      <c r="V93" s="625"/>
      <c r="W93" s="625"/>
      <c r="X93" s="626"/>
    </row>
    <row r="94" spans="1:24" x14ac:dyDescent="0.35">
      <c r="A94" s="432">
        <f t="shared" si="12"/>
        <v>82</v>
      </c>
      <c r="B94" s="132"/>
      <c r="C94" s="124"/>
      <c r="D94" s="135"/>
      <c r="E94" s="124"/>
      <c r="F94" s="125"/>
      <c r="G94" s="125"/>
      <c r="H94" s="126"/>
      <c r="I94" s="127"/>
      <c r="J94" s="133"/>
      <c r="K94" s="134"/>
      <c r="L94" s="478">
        <f t="shared" si="8"/>
        <v>0</v>
      </c>
      <c r="M94" s="478">
        <f t="shared" si="9"/>
        <v>0</v>
      </c>
      <c r="N94" s="135"/>
      <c r="O94" s="79"/>
      <c r="P94" s="80">
        <f t="shared" si="10"/>
        <v>0</v>
      </c>
      <c r="Q94" s="82"/>
      <c r="R94" s="81"/>
      <c r="S94" s="336">
        <f t="shared" si="11"/>
        <v>0</v>
      </c>
      <c r="T94" s="624"/>
      <c r="U94" s="625"/>
      <c r="V94" s="625"/>
      <c r="W94" s="625"/>
      <c r="X94" s="626"/>
    </row>
    <row r="95" spans="1:24" x14ac:dyDescent="0.35">
      <c r="A95" s="432">
        <f t="shared" si="12"/>
        <v>83</v>
      </c>
      <c r="B95" s="132"/>
      <c r="C95" s="124"/>
      <c r="D95" s="135"/>
      <c r="E95" s="124"/>
      <c r="F95" s="125"/>
      <c r="G95" s="125"/>
      <c r="H95" s="126"/>
      <c r="I95" s="127"/>
      <c r="J95" s="133"/>
      <c r="K95" s="134"/>
      <c r="L95" s="478">
        <f t="shared" si="8"/>
        <v>0</v>
      </c>
      <c r="M95" s="478">
        <f t="shared" si="9"/>
        <v>0</v>
      </c>
      <c r="N95" s="135"/>
      <c r="O95" s="79"/>
      <c r="P95" s="80">
        <f t="shared" si="10"/>
        <v>0</v>
      </c>
      <c r="Q95" s="82"/>
      <c r="R95" s="81"/>
      <c r="S95" s="336">
        <f t="shared" si="11"/>
        <v>0</v>
      </c>
      <c r="T95" s="624"/>
      <c r="U95" s="625"/>
      <c r="V95" s="625"/>
      <c r="W95" s="625"/>
      <c r="X95" s="626"/>
    </row>
    <row r="96" spans="1:24" x14ac:dyDescent="0.35">
      <c r="A96" s="432">
        <f t="shared" si="12"/>
        <v>84</v>
      </c>
      <c r="B96" s="132"/>
      <c r="C96" s="124"/>
      <c r="D96" s="135"/>
      <c r="E96" s="124"/>
      <c r="F96" s="125"/>
      <c r="G96" s="125"/>
      <c r="H96" s="126"/>
      <c r="I96" s="127"/>
      <c r="J96" s="133"/>
      <c r="K96" s="134"/>
      <c r="L96" s="478">
        <f t="shared" si="8"/>
        <v>0</v>
      </c>
      <c r="M96" s="478">
        <f t="shared" si="9"/>
        <v>0</v>
      </c>
      <c r="N96" s="135"/>
      <c r="O96" s="79"/>
      <c r="P96" s="80">
        <f t="shared" si="10"/>
        <v>0</v>
      </c>
      <c r="Q96" s="82"/>
      <c r="R96" s="81"/>
      <c r="S96" s="336">
        <f t="shared" si="11"/>
        <v>0</v>
      </c>
      <c r="T96" s="624"/>
      <c r="U96" s="625"/>
      <c r="V96" s="625"/>
      <c r="W96" s="625"/>
      <c r="X96" s="626"/>
    </row>
    <row r="97" spans="1:24" x14ac:dyDescent="0.35">
      <c r="A97" s="432">
        <f t="shared" si="12"/>
        <v>85</v>
      </c>
      <c r="B97" s="132"/>
      <c r="C97" s="124"/>
      <c r="D97" s="135"/>
      <c r="E97" s="124"/>
      <c r="F97" s="125"/>
      <c r="G97" s="125"/>
      <c r="H97" s="126"/>
      <c r="I97" s="127"/>
      <c r="J97" s="133"/>
      <c r="K97" s="134"/>
      <c r="L97" s="478">
        <f t="shared" si="8"/>
        <v>0</v>
      </c>
      <c r="M97" s="478">
        <f t="shared" si="9"/>
        <v>0</v>
      </c>
      <c r="N97" s="135"/>
      <c r="O97" s="79"/>
      <c r="P97" s="80">
        <f t="shared" si="10"/>
        <v>0</v>
      </c>
      <c r="Q97" s="82"/>
      <c r="R97" s="81"/>
      <c r="S97" s="336">
        <f t="shared" si="11"/>
        <v>0</v>
      </c>
      <c r="T97" s="624"/>
      <c r="U97" s="625"/>
      <c r="V97" s="625"/>
      <c r="W97" s="625"/>
      <c r="X97" s="626"/>
    </row>
    <row r="98" spans="1:24" x14ac:dyDescent="0.35">
      <c r="A98" s="432">
        <f t="shared" si="12"/>
        <v>86</v>
      </c>
      <c r="B98" s="132"/>
      <c r="C98" s="124"/>
      <c r="D98" s="135"/>
      <c r="E98" s="124"/>
      <c r="F98" s="125"/>
      <c r="G98" s="125"/>
      <c r="H98" s="126"/>
      <c r="I98" s="127"/>
      <c r="J98" s="133"/>
      <c r="K98" s="134"/>
      <c r="L98" s="478">
        <f t="shared" si="8"/>
        <v>0</v>
      </c>
      <c r="M98" s="478">
        <f t="shared" si="9"/>
        <v>0</v>
      </c>
      <c r="N98" s="135"/>
      <c r="O98" s="79"/>
      <c r="P98" s="80">
        <f t="shared" si="10"/>
        <v>0</v>
      </c>
      <c r="Q98" s="82"/>
      <c r="R98" s="81"/>
      <c r="S98" s="407">
        <f t="shared" si="11"/>
        <v>0</v>
      </c>
      <c r="T98" s="624"/>
      <c r="U98" s="625"/>
      <c r="V98" s="625"/>
      <c r="W98" s="625"/>
      <c r="X98" s="626"/>
    </row>
    <row r="99" spans="1:24" x14ac:dyDescent="0.35">
      <c r="A99" s="432">
        <f t="shared" si="12"/>
        <v>87</v>
      </c>
      <c r="B99" s="132"/>
      <c r="C99" s="124"/>
      <c r="D99" s="135"/>
      <c r="E99" s="124"/>
      <c r="F99" s="125"/>
      <c r="G99" s="125"/>
      <c r="H99" s="126"/>
      <c r="I99" s="127"/>
      <c r="J99" s="133"/>
      <c r="K99" s="134"/>
      <c r="L99" s="478">
        <f t="shared" ref="L99:L162" si="13">IF(K99="",I99,I99/K99)</f>
        <v>0</v>
      </c>
      <c r="M99" s="478">
        <f t="shared" ref="M99:M162" si="14">IF(K99="",J99,J99/K99)</f>
        <v>0</v>
      </c>
      <c r="N99" s="135"/>
      <c r="O99" s="79"/>
      <c r="P99" s="80">
        <f t="shared" ref="P99:P162" si="15">IF(O99&gt;0,(I99+J99)/O99,L99+M99)</f>
        <v>0</v>
      </c>
      <c r="Q99" s="82"/>
      <c r="R99" s="81"/>
      <c r="S99" s="407">
        <f t="shared" ref="S99:S162" si="16">P99-R99+Q99</f>
        <v>0</v>
      </c>
      <c r="T99" s="624"/>
      <c r="U99" s="625"/>
      <c r="V99" s="625"/>
      <c r="W99" s="625"/>
      <c r="X99" s="626"/>
    </row>
    <row r="100" spans="1:24" x14ac:dyDescent="0.35">
      <c r="A100" s="432">
        <f t="shared" si="12"/>
        <v>88</v>
      </c>
      <c r="B100" s="132"/>
      <c r="C100" s="124"/>
      <c r="D100" s="135"/>
      <c r="E100" s="124"/>
      <c r="F100" s="125"/>
      <c r="G100" s="125"/>
      <c r="H100" s="126"/>
      <c r="I100" s="127"/>
      <c r="J100" s="133"/>
      <c r="K100" s="134"/>
      <c r="L100" s="478">
        <f t="shared" si="13"/>
        <v>0</v>
      </c>
      <c r="M100" s="478">
        <f t="shared" si="14"/>
        <v>0</v>
      </c>
      <c r="N100" s="135"/>
      <c r="O100" s="79"/>
      <c r="P100" s="80">
        <f t="shared" si="15"/>
        <v>0</v>
      </c>
      <c r="Q100" s="82"/>
      <c r="R100" s="81"/>
      <c r="S100" s="407">
        <f t="shared" si="16"/>
        <v>0</v>
      </c>
      <c r="T100" s="624"/>
      <c r="U100" s="625"/>
      <c r="V100" s="625"/>
      <c r="W100" s="625"/>
      <c r="X100" s="626"/>
    </row>
    <row r="101" spans="1:24" x14ac:dyDescent="0.35">
      <c r="A101" s="432">
        <f t="shared" si="12"/>
        <v>89</v>
      </c>
      <c r="B101" s="132"/>
      <c r="C101" s="124"/>
      <c r="D101" s="135"/>
      <c r="E101" s="124"/>
      <c r="F101" s="125"/>
      <c r="G101" s="125"/>
      <c r="H101" s="126"/>
      <c r="I101" s="127"/>
      <c r="J101" s="133"/>
      <c r="K101" s="134"/>
      <c r="L101" s="478">
        <f t="shared" si="13"/>
        <v>0</v>
      </c>
      <c r="M101" s="478">
        <f t="shared" si="14"/>
        <v>0</v>
      </c>
      <c r="N101" s="135"/>
      <c r="O101" s="79"/>
      <c r="P101" s="80">
        <f t="shared" si="15"/>
        <v>0</v>
      </c>
      <c r="Q101" s="82"/>
      <c r="R101" s="81"/>
      <c r="S101" s="407">
        <f t="shared" si="16"/>
        <v>0</v>
      </c>
      <c r="T101" s="624"/>
      <c r="U101" s="625"/>
      <c r="V101" s="625"/>
      <c r="W101" s="625"/>
      <c r="X101" s="626"/>
    </row>
    <row r="102" spans="1:24" x14ac:dyDescent="0.35">
      <c r="A102" s="432">
        <f t="shared" si="12"/>
        <v>90</v>
      </c>
      <c r="B102" s="132"/>
      <c r="C102" s="124"/>
      <c r="D102" s="135"/>
      <c r="E102" s="124"/>
      <c r="F102" s="125"/>
      <c r="G102" s="125"/>
      <c r="H102" s="126"/>
      <c r="I102" s="127"/>
      <c r="J102" s="133"/>
      <c r="K102" s="134"/>
      <c r="L102" s="478">
        <f t="shared" si="13"/>
        <v>0</v>
      </c>
      <c r="M102" s="478">
        <f t="shared" si="14"/>
        <v>0</v>
      </c>
      <c r="N102" s="135"/>
      <c r="O102" s="79"/>
      <c r="P102" s="80">
        <f t="shared" si="15"/>
        <v>0</v>
      </c>
      <c r="Q102" s="82"/>
      <c r="R102" s="81"/>
      <c r="S102" s="407">
        <f t="shared" si="16"/>
        <v>0</v>
      </c>
      <c r="T102" s="624"/>
      <c r="U102" s="625"/>
      <c r="V102" s="625"/>
      <c r="W102" s="625"/>
      <c r="X102" s="626"/>
    </row>
    <row r="103" spans="1:24" x14ac:dyDescent="0.35">
      <c r="A103" s="432">
        <f t="shared" si="12"/>
        <v>91</v>
      </c>
      <c r="B103" s="132"/>
      <c r="C103" s="124"/>
      <c r="D103" s="135"/>
      <c r="E103" s="124"/>
      <c r="F103" s="125"/>
      <c r="G103" s="125"/>
      <c r="H103" s="126"/>
      <c r="I103" s="127"/>
      <c r="J103" s="133"/>
      <c r="K103" s="134"/>
      <c r="L103" s="478">
        <f t="shared" si="13"/>
        <v>0</v>
      </c>
      <c r="M103" s="478">
        <f t="shared" si="14"/>
        <v>0</v>
      </c>
      <c r="N103" s="135"/>
      <c r="O103" s="79"/>
      <c r="P103" s="80">
        <f t="shared" si="15"/>
        <v>0</v>
      </c>
      <c r="Q103" s="82"/>
      <c r="R103" s="81"/>
      <c r="S103" s="407">
        <f t="shared" si="16"/>
        <v>0</v>
      </c>
      <c r="T103" s="624"/>
      <c r="U103" s="625"/>
      <c r="V103" s="625"/>
      <c r="W103" s="625"/>
      <c r="X103" s="626"/>
    </row>
    <row r="104" spans="1:24" x14ac:dyDescent="0.35">
      <c r="A104" s="432">
        <f t="shared" si="12"/>
        <v>92</v>
      </c>
      <c r="B104" s="132"/>
      <c r="C104" s="124"/>
      <c r="D104" s="135"/>
      <c r="E104" s="124"/>
      <c r="F104" s="125"/>
      <c r="G104" s="125"/>
      <c r="H104" s="126"/>
      <c r="I104" s="127"/>
      <c r="J104" s="133"/>
      <c r="K104" s="134"/>
      <c r="L104" s="478">
        <f t="shared" si="13"/>
        <v>0</v>
      </c>
      <c r="M104" s="478">
        <f t="shared" si="14"/>
        <v>0</v>
      </c>
      <c r="N104" s="135"/>
      <c r="O104" s="79"/>
      <c r="P104" s="80">
        <f t="shared" si="15"/>
        <v>0</v>
      </c>
      <c r="Q104" s="82"/>
      <c r="R104" s="81"/>
      <c r="S104" s="407">
        <f t="shared" si="16"/>
        <v>0</v>
      </c>
      <c r="T104" s="624"/>
      <c r="U104" s="625"/>
      <c r="V104" s="625"/>
      <c r="W104" s="625"/>
      <c r="X104" s="626"/>
    </row>
    <row r="105" spans="1:24" x14ac:dyDescent="0.35">
      <c r="A105" s="432">
        <f t="shared" si="12"/>
        <v>93</v>
      </c>
      <c r="B105" s="132"/>
      <c r="C105" s="124"/>
      <c r="D105" s="135"/>
      <c r="E105" s="124"/>
      <c r="F105" s="125"/>
      <c r="G105" s="125"/>
      <c r="H105" s="126"/>
      <c r="I105" s="127"/>
      <c r="J105" s="133"/>
      <c r="K105" s="134"/>
      <c r="L105" s="478">
        <f t="shared" si="13"/>
        <v>0</v>
      </c>
      <c r="M105" s="478">
        <f t="shared" si="14"/>
        <v>0</v>
      </c>
      <c r="N105" s="135"/>
      <c r="O105" s="79"/>
      <c r="P105" s="80">
        <f t="shared" si="15"/>
        <v>0</v>
      </c>
      <c r="Q105" s="82"/>
      <c r="R105" s="81"/>
      <c r="S105" s="407">
        <f t="shared" si="16"/>
        <v>0</v>
      </c>
      <c r="T105" s="624"/>
      <c r="U105" s="625"/>
      <c r="V105" s="625"/>
      <c r="W105" s="625"/>
      <c r="X105" s="626"/>
    </row>
    <row r="106" spans="1:24" x14ac:dyDescent="0.35">
      <c r="A106" s="432">
        <f t="shared" si="12"/>
        <v>94</v>
      </c>
      <c r="B106" s="132"/>
      <c r="C106" s="124"/>
      <c r="D106" s="135"/>
      <c r="E106" s="124"/>
      <c r="F106" s="125"/>
      <c r="G106" s="125"/>
      <c r="H106" s="126"/>
      <c r="I106" s="127"/>
      <c r="J106" s="133"/>
      <c r="K106" s="134"/>
      <c r="L106" s="478">
        <f t="shared" si="13"/>
        <v>0</v>
      </c>
      <c r="M106" s="478">
        <f t="shared" si="14"/>
        <v>0</v>
      </c>
      <c r="N106" s="135"/>
      <c r="O106" s="79"/>
      <c r="P106" s="80">
        <f t="shared" si="15"/>
        <v>0</v>
      </c>
      <c r="Q106" s="82"/>
      <c r="R106" s="81"/>
      <c r="S106" s="407">
        <f t="shared" si="16"/>
        <v>0</v>
      </c>
      <c r="T106" s="624"/>
      <c r="U106" s="625"/>
      <c r="V106" s="625"/>
      <c r="W106" s="625"/>
      <c r="X106" s="626"/>
    </row>
    <row r="107" spans="1:24" x14ac:dyDescent="0.35">
      <c r="A107" s="432">
        <f t="shared" si="12"/>
        <v>95</v>
      </c>
      <c r="B107" s="132"/>
      <c r="C107" s="124"/>
      <c r="D107" s="135"/>
      <c r="E107" s="124"/>
      <c r="F107" s="125"/>
      <c r="G107" s="125"/>
      <c r="H107" s="126"/>
      <c r="I107" s="127"/>
      <c r="J107" s="133"/>
      <c r="K107" s="134"/>
      <c r="L107" s="478">
        <f t="shared" si="13"/>
        <v>0</v>
      </c>
      <c r="M107" s="478">
        <f t="shared" si="14"/>
        <v>0</v>
      </c>
      <c r="N107" s="135"/>
      <c r="O107" s="79"/>
      <c r="P107" s="80">
        <f t="shared" si="15"/>
        <v>0</v>
      </c>
      <c r="Q107" s="82"/>
      <c r="R107" s="81"/>
      <c r="S107" s="407">
        <f t="shared" si="16"/>
        <v>0</v>
      </c>
      <c r="T107" s="624"/>
      <c r="U107" s="625"/>
      <c r="V107" s="625"/>
      <c r="W107" s="625"/>
      <c r="X107" s="626"/>
    </row>
    <row r="108" spans="1:24" x14ac:dyDescent="0.35">
      <c r="A108" s="432">
        <f t="shared" si="12"/>
        <v>96</v>
      </c>
      <c r="B108" s="132"/>
      <c r="C108" s="124"/>
      <c r="D108" s="135"/>
      <c r="E108" s="124"/>
      <c r="F108" s="125"/>
      <c r="G108" s="125"/>
      <c r="H108" s="126"/>
      <c r="I108" s="127"/>
      <c r="J108" s="133"/>
      <c r="K108" s="134"/>
      <c r="L108" s="478">
        <f t="shared" si="13"/>
        <v>0</v>
      </c>
      <c r="M108" s="478">
        <f t="shared" si="14"/>
        <v>0</v>
      </c>
      <c r="N108" s="135"/>
      <c r="O108" s="79"/>
      <c r="P108" s="80">
        <f t="shared" si="15"/>
        <v>0</v>
      </c>
      <c r="Q108" s="82"/>
      <c r="R108" s="81"/>
      <c r="S108" s="407">
        <f t="shared" si="16"/>
        <v>0</v>
      </c>
      <c r="T108" s="624"/>
      <c r="U108" s="625"/>
      <c r="V108" s="625"/>
      <c r="W108" s="625"/>
      <c r="X108" s="626"/>
    </row>
    <row r="109" spans="1:24" x14ac:dyDescent="0.35">
      <c r="A109" s="432">
        <f t="shared" si="12"/>
        <v>97</v>
      </c>
      <c r="B109" s="132"/>
      <c r="C109" s="124"/>
      <c r="D109" s="135"/>
      <c r="E109" s="124"/>
      <c r="F109" s="125"/>
      <c r="G109" s="125"/>
      <c r="H109" s="126"/>
      <c r="I109" s="127"/>
      <c r="J109" s="133"/>
      <c r="K109" s="134"/>
      <c r="L109" s="478">
        <f t="shared" si="13"/>
        <v>0</v>
      </c>
      <c r="M109" s="478">
        <f t="shared" si="14"/>
        <v>0</v>
      </c>
      <c r="N109" s="135"/>
      <c r="O109" s="79"/>
      <c r="P109" s="80">
        <f t="shared" si="15"/>
        <v>0</v>
      </c>
      <c r="Q109" s="82"/>
      <c r="R109" s="81"/>
      <c r="S109" s="407">
        <f t="shared" si="16"/>
        <v>0</v>
      </c>
      <c r="T109" s="624"/>
      <c r="U109" s="625"/>
      <c r="V109" s="625"/>
      <c r="W109" s="625"/>
      <c r="X109" s="626"/>
    </row>
    <row r="110" spans="1:24" x14ac:dyDescent="0.35">
      <c r="A110" s="432">
        <f t="shared" si="12"/>
        <v>98</v>
      </c>
      <c r="B110" s="132"/>
      <c r="C110" s="124"/>
      <c r="D110" s="135"/>
      <c r="E110" s="124"/>
      <c r="F110" s="125"/>
      <c r="G110" s="125"/>
      <c r="H110" s="126"/>
      <c r="I110" s="127"/>
      <c r="J110" s="133"/>
      <c r="K110" s="134"/>
      <c r="L110" s="478">
        <f t="shared" si="13"/>
        <v>0</v>
      </c>
      <c r="M110" s="478">
        <f t="shared" si="14"/>
        <v>0</v>
      </c>
      <c r="N110" s="135"/>
      <c r="O110" s="79"/>
      <c r="P110" s="80">
        <f t="shared" si="15"/>
        <v>0</v>
      </c>
      <c r="Q110" s="82"/>
      <c r="R110" s="81"/>
      <c r="S110" s="407">
        <f t="shared" si="16"/>
        <v>0</v>
      </c>
      <c r="T110" s="624"/>
      <c r="U110" s="625"/>
      <c r="V110" s="625"/>
      <c r="W110" s="625"/>
      <c r="X110" s="626"/>
    </row>
    <row r="111" spans="1:24" x14ac:dyDescent="0.35">
      <c r="A111" s="432">
        <f t="shared" si="12"/>
        <v>99</v>
      </c>
      <c r="B111" s="132"/>
      <c r="C111" s="124"/>
      <c r="D111" s="135"/>
      <c r="E111" s="124"/>
      <c r="F111" s="125"/>
      <c r="G111" s="125"/>
      <c r="H111" s="126"/>
      <c r="I111" s="127"/>
      <c r="J111" s="133"/>
      <c r="K111" s="134"/>
      <c r="L111" s="478">
        <f t="shared" si="13"/>
        <v>0</v>
      </c>
      <c r="M111" s="478">
        <f t="shared" si="14"/>
        <v>0</v>
      </c>
      <c r="N111" s="135"/>
      <c r="O111" s="79"/>
      <c r="P111" s="80">
        <f t="shared" si="15"/>
        <v>0</v>
      </c>
      <c r="Q111" s="82"/>
      <c r="R111" s="81"/>
      <c r="S111" s="407">
        <f t="shared" si="16"/>
        <v>0</v>
      </c>
      <c r="T111" s="624"/>
      <c r="U111" s="625"/>
      <c r="V111" s="625"/>
      <c r="W111" s="625"/>
      <c r="X111" s="626"/>
    </row>
    <row r="112" spans="1:24" x14ac:dyDescent="0.35">
      <c r="A112" s="432">
        <f t="shared" si="12"/>
        <v>100</v>
      </c>
      <c r="B112" s="132"/>
      <c r="C112" s="124"/>
      <c r="D112" s="135"/>
      <c r="E112" s="124"/>
      <c r="F112" s="125"/>
      <c r="G112" s="125"/>
      <c r="H112" s="126"/>
      <c r="I112" s="127"/>
      <c r="J112" s="133"/>
      <c r="K112" s="134"/>
      <c r="L112" s="478">
        <f t="shared" si="13"/>
        <v>0</v>
      </c>
      <c r="M112" s="478">
        <f t="shared" si="14"/>
        <v>0</v>
      </c>
      <c r="N112" s="135"/>
      <c r="O112" s="79"/>
      <c r="P112" s="80">
        <f t="shared" si="15"/>
        <v>0</v>
      </c>
      <c r="Q112" s="82"/>
      <c r="R112" s="81"/>
      <c r="S112" s="407">
        <f t="shared" si="16"/>
        <v>0</v>
      </c>
      <c r="T112" s="624"/>
      <c r="U112" s="625"/>
      <c r="V112" s="625"/>
      <c r="W112" s="625"/>
      <c r="X112" s="626"/>
    </row>
    <row r="113" spans="1:24" x14ac:dyDescent="0.35">
      <c r="A113" s="432">
        <f t="shared" si="12"/>
        <v>101</v>
      </c>
      <c r="B113" s="132"/>
      <c r="C113" s="124"/>
      <c r="D113" s="135"/>
      <c r="E113" s="124"/>
      <c r="F113" s="125"/>
      <c r="G113" s="125"/>
      <c r="H113" s="126"/>
      <c r="I113" s="127"/>
      <c r="J113" s="133"/>
      <c r="K113" s="134"/>
      <c r="L113" s="478">
        <f t="shared" si="13"/>
        <v>0</v>
      </c>
      <c r="M113" s="478">
        <f t="shared" si="14"/>
        <v>0</v>
      </c>
      <c r="N113" s="135"/>
      <c r="O113" s="79"/>
      <c r="P113" s="80">
        <f t="shared" si="15"/>
        <v>0</v>
      </c>
      <c r="Q113" s="82"/>
      <c r="R113" s="81"/>
      <c r="S113" s="407">
        <f t="shared" si="16"/>
        <v>0</v>
      </c>
      <c r="T113" s="624"/>
      <c r="U113" s="625"/>
      <c r="V113" s="625"/>
      <c r="W113" s="625"/>
      <c r="X113" s="626"/>
    </row>
    <row r="114" spans="1:24" x14ac:dyDescent="0.35">
      <c r="A114" s="432">
        <f t="shared" si="12"/>
        <v>102</v>
      </c>
      <c r="B114" s="132"/>
      <c r="C114" s="124"/>
      <c r="D114" s="135"/>
      <c r="E114" s="124"/>
      <c r="F114" s="125"/>
      <c r="G114" s="125"/>
      <c r="H114" s="126"/>
      <c r="I114" s="127"/>
      <c r="J114" s="133"/>
      <c r="K114" s="134"/>
      <c r="L114" s="478">
        <f t="shared" si="13"/>
        <v>0</v>
      </c>
      <c r="M114" s="478">
        <f t="shared" si="14"/>
        <v>0</v>
      </c>
      <c r="N114" s="135"/>
      <c r="O114" s="79"/>
      <c r="P114" s="80">
        <f t="shared" si="15"/>
        <v>0</v>
      </c>
      <c r="Q114" s="82"/>
      <c r="R114" s="81"/>
      <c r="S114" s="407">
        <f t="shared" si="16"/>
        <v>0</v>
      </c>
      <c r="T114" s="624"/>
      <c r="U114" s="625"/>
      <c r="V114" s="625"/>
      <c r="W114" s="625"/>
      <c r="X114" s="626"/>
    </row>
    <row r="115" spans="1:24" x14ac:dyDescent="0.35">
      <c r="A115" s="432">
        <f t="shared" si="12"/>
        <v>103</v>
      </c>
      <c r="B115" s="132"/>
      <c r="C115" s="124"/>
      <c r="D115" s="135"/>
      <c r="E115" s="124"/>
      <c r="F115" s="125"/>
      <c r="G115" s="125"/>
      <c r="H115" s="126"/>
      <c r="I115" s="127"/>
      <c r="J115" s="133"/>
      <c r="K115" s="134"/>
      <c r="L115" s="478">
        <f t="shared" si="13"/>
        <v>0</v>
      </c>
      <c r="M115" s="478">
        <f t="shared" si="14"/>
        <v>0</v>
      </c>
      <c r="N115" s="135"/>
      <c r="O115" s="79"/>
      <c r="P115" s="80">
        <f t="shared" si="15"/>
        <v>0</v>
      </c>
      <c r="Q115" s="82"/>
      <c r="R115" s="81"/>
      <c r="S115" s="407">
        <f t="shared" si="16"/>
        <v>0</v>
      </c>
      <c r="T115" s="624"/>
      <c r="U115" s="625"/>
      <c r="V115" s="625"/>
      <c r="W115" s="625"/>
      <c r="X115" s="626"/>
    </row>
    <row r="116" spans="1:24" x14ac:dyDescent="0.35">
      <c r="A116" s="432">
        <f t="shared" si="12"/>
        <v>104</v>
      </c>
      <c r="B116" s="132"/>
      <c r="C116" s="124"/>
      <c r="D116" s="135"/>
      <c r="E116" s="124"/>
      <c r="F116" s="125"/>
      <c r="G116" s="125"/>
      <c r="H116" s="126"/>
      <c r="I116" s="127"/>
      <c r="J116" s="133"/>
      <c r="K116" s="134"/>
      <c r="L116" s="478">
        <f t="shared" si="13"/>
        <v>0</v>
      </c>
      <c r="M116" s="478">
        <f t="shared" si="14"/>
        <v>0</v>
      </c>
      <c r="N116" s="135"/>
      <c r="O116" s="79"/>
      <c r="P116" s="80">
        <f t="shared" si="15"/>
        <v>0</v>
      </c>
      <c r="Q116" s="82"/>
      <c r="R116" s="81"/>
      <c r="S116" s="407">
        <f t="shared" si="16"/>
        <v>0</v>
      </c>
      <c r="T116" s="624"/>
      <c r="U116" s="625"/>
      <c r="V116" s="625"/>
      <c r="W116" s="625"/>
      <c r="X116" s="626"/>
    </row>
    <row r="117" spans="1:24" x14ac:dyDescent="0.35">
      <c r="A117" s="432">
        <f t="shared" si="12"/>
        <v>105</v>
      </c>
      <c r="B117" s="132"/>
      <c r="C117" s="124"/>
      <c r="D117" s="135"/>
      <c r="E117" s="124"/>
      <c r="F117" s="125"/>
      <c r="G117" s="125"/>
      <c r="H117" s="126"/>
      <c r="I117" s="127"/>
      <c r="J117" s="133"/>
      <c r="K117" s="134"/>
      <c r="L117" s="478">
        <f t="shared" si="13"/>
        <v>0</v>
      </c>
      <c r="M117" s="478">
        <f t="shared" si="14"/>
        <v>0</v>
      </c>
      <c r="N117" s="135"/>
      <c r="O117" s="79"/>
      <c r="P117" s="80">
        <f t="shared" si="15"/>
        <v>0</v>
      </c>
      <c r="Q117" s="82"/>
      <c r="R117" s="81"/>
      <c r="S117" s="407">
        <f t="shared" si="16"/>
        <v>0</v>
      </c>
      <c r="T117" s="624"/>
      <c r="U117" s="625"/>
      <c r="V117" s="625"/>
      <c r="W117" s="625"/>
      <c r="X117" s="626"/>
    </row>
    <row r="118" spans="1:24" x14ac:dyDescent="0.35">
      <c r="A118" s="432">
        <f t="shared" si="12"/>
        <v>106</v>
      </c>
      <c r="B118" s="132"/>
      <c r="C118" s="124"/>
      <c r="D118" s="135"/>
      <c r="E118" s="124"/>
      <c r="F118" s="125"/>
      <c r="G118" s="125"/>
      <c r="H118" s="126"/>
      <c r="I118" s="127"/>
      <c r="J118" s="133"/>
      <c r="K118" s="134"/>
      <c r="L118" s="478">
        <f t="shared" si="13"/>
        <v>0</v>
      </c>
      <c r="M118" s="478">
        <f t="shared" si="14"/>
        <v>0</v>
      </c>
      <c r="N118" s="135"/>
      <c r="O118" s="79"/>
      <c r="P118" s="80">
        <f t="shared" si="15"/>
        <v>0</v>
      </c>
      <c r="Q118" s="82"/>
      <c r="R118" s="81"/>
      <c r="S118" s="407">
        <f t="shared" si="16"/>
        <v>0</v>
      </c>
      <c r="T118" s="624"/>
      <c r="U118" s="625"/>
      <c r="V118" s="625"/>
      <c r="W118" s="625"/>
      <c r="X118" s="626"/>
    </row>
    <row r="119" spans="1:24" x14ac:dyDescent="0.35">
      <c r="A119" s="432">
        <f t="shared" si="12"/>
        <v>107</v>
      </c>
      <c r="B119" s="132"/>
      <c r="C119" s="124"/>
      <c r="D119" s="135"/>
      <c r="E119" s="124"/>
      <c r="F119" s="125"/>
      <c r="G119" s="125"/>
      <c r="H119" s="126"/>
      <c r="I119" s="127"/>
      <c r="J119" s="133"/>
      <c r="K119" s="134"/>
      <c r="L119" s="478">
        <f t="shared" si="13"/>
        <v>0</v>
      </c>
      <c r="M119" s="478">
        <f t="shared" si="14"/>
        <v>0</v>
      </c>
      <c r="N119" s="135"/>
      <c r="O119" s="79"/>
      <c r="P119" s="80">
        <f t="shared" si="15"/>
        <v>0</v>
      </c>
      <c r="Q119" s="82"/>
      <c r="R119" s="81"/>
      <c r="S119" s="407">
        <f t="shared" si="16"/>
        <v>0</v>
      </c>
      <c r="T119" s="624"/>
      <c r="U119" s="625"/>
      <c r="V119" s="625"/>
      <c r="W119" s="625"/>
      <c r="X119" s="626"/>
    </row>
    <row r="120" spans="1:24" x14ac:dyDescent="0.35">
      <c r="A120" s="432">
        <f t="shared" si="12"/>
        <v>108</v>
      </c>
      <c r="B120" s="132"/>
      <c r="C120" s="124"/>
      <c r="D120" s="135"/>
      <c r="E120" s="124"/>
      <c r="F120" s="125"/>
      <c r="G120" s="125"/>
      <c r="H120" s="126"/>
      <c r="I120" s="127"/>
      <c r="J120" s="133"/>
      <c r="K120" s="134"/>
      <c r="L120" s="478">
        <f t="shared" si="13"/>
        <v>0</v>
      </c>
      <c r="M120" s="478">
        <f t="shared" si="14"/>
        <v>0</v>
      </c>
      <c r="N120" s="135"/>
      <c r="O120" s="79"/>
      <c r="P120" s="80">
        <f t="shared" si="15"/>
        <v>0</v>
      </c>
      <c r="Q120" s="82"/>
      <c r="R120" s="81"/>
      <c r="S120" s="407">
        <f t="shared" si="16"/>
        <v>0</v>
      </c>
      <c r="T120" s="624"/>
      <c r="U120" s="625"/>
      <c r="V120" s="625"/>
      <c r="W120" s="625"/>
      <c r="X120" s="626"/>
    </row>
    <row r="121" spans="1:24" x14ac:dyDescent="0.35">
      <c r="A121" s="432">
        <f t="shared" si="12"/>
        <v>109</v>
      </c>
      <c r="B121" s="132"/>
      <c r="C121" s="124"/>
      <c r="D121" s="135"/>
      <c r="E121" s="124"/>
      <c r="F121" s="125"/>
      <c r="G121" s="125"/>
      <c r="H121" s="126"/>
      <c r="I121" s="127"/>
      <c r="J121" s="133"/>
      <c r="K121" s="134"/>
      <c r="L121" s="478">
        <f t="shared" si="13"/>
        <v>0</v>
      </c>
      <c r="M121" s="478">
        <f t="shared" si="14"/>
        <v>0</v>
      </c>
      <c r="N121" s="135"/>
      <c r="O121" s="79"/>
      <c r="P121" s="80">
        <f t="shared" si="15"/>
        <v>0</v>
      </c>
      <c r="Q121" s="82"/>
      <c r="R121" s="81"/>
      <c r="S121" s="407">
        <f t="shared" si="16"/>
        <v>0</v>
      </c>
      <c r="T121" s="624"/>
      <c r="U121" s="625"/>
      <c r="V121" s="625"/>
      <c r="W121" s="625"/>
      <c r="X121" s="626"/>
    </row>
    <row r="122" spans="1:24" x14ac:dyDescent="0.35">
      <c r="A122" s="432">
        <f t="shared" si="12"/>
        <v>110</v>
      </c>
      <c r="B122" s="132"/>
      <c r="C122" s="124"/>
      <c r="D122" s="135"/>
      <c r="E122" s="124"/>
      <c r="F122" s="125"/>
      <c r="G122" s="125"/>
      <c r="H122" s="126"/>
      <c r="I122" s="127"/>
      <c r="J122" s="133"/>
      <c r="K122" s="134"/>
      <c r="L122" s="478">
        <f t="shared" si="13"/>
        <v>0</v>
      </c>
      <c r="M122" s="478">
        <f t="shared" si="14"/>
        <v>0</v>
      </c>
      <c r="N122" s="135"/>
      <c r="O122" s="79"/>
      <c r="P122" s="80">
        <f t="shared" si="15"/>
        <v>0</v>
      </c>
      <c r="Q122" s="82"/>
      <c r="R122" s="81"/>
      <c r="S122" s="407">
        <f t="shared" si="16"/>
        <v>0</v>
      </c>
      <c r="T122" s="624"/>
      <c r="U122" s="625"/>
      <c r="V122" s="625"/>
      <c r="W122" s="625"/>
      <c r="X122" s="626"/>
    </row>
    <row r="123" spans="1:24" x14ac:dyDescent="0.35">
      <c r="A123" s="432">
        <f t="shared" si="12"/>
        <v>111</v>
      </c>
      <c r="B123" s="132"/>
      <c r="C123" s="124"/>
      <c r="D123" s="135"/>
      <c r="E123" s="124"/>
      <c r="F123" s="125"/>
      <c r="G123" s="125"/>
      <c r="H123" s="126"/>
      <c r="I123" s="127"/>
      <c r="J123" s="133"/>
      <c r="K123" s="134"/>
      <c r="L123" s="478">
        <f t="shared" si="13"/>
        <v>0</v>
      </c>
      <c r="M123" s="478">
        <f t="shared" si="14"/>
        <v>0</v>
      </c>
      <c r="N123" s="135"/>
      <c r="O123" s="79"/>
      <c r="P123" s="80">
        <f t="shared" si="15"/>
        <v>0</v>
      </c>
      <c r="Q123" s="82"/>
      <c r="R123" s="81"/>
      <c r="S123" s="407">
        <f t="shared" si="16"/>
        <v>0</v>
      </c>
      <c r="T123" s="624"/>
      <c r="U123" s="625"/>
      <c r="V123" s="625"/>
      <c r="W123" s="625"/>
      <c r="X123" s="626"/>
    </row>
    <row r="124" spans="1:24" x14ac:dyDescent="0.35">
      <c r="A124" s="432">
        <f t="shared" si="12"/>
        <v>112</v>
      </c>
      <c r="B124" s="132"/>
      <c r="C124" s="124"/>
      <c r="D124" s="135"/>
      <c r="E124" s="124"/>
      <c r="F124" s="125"/>
      <c r="G124" s="125"/>
      <c r="H124" s="126"/>
      <c r="I124" s="127"/>
      <c r="J124" s="133"/>
      <c r="K124" s="134"/>
      <c r="L124" s="478">
        <f t="shared" si="13"/>
        <v>0</v>
      </c>
      <c r="M124" s="478">
        <f t="shared" si="14"/>
        <v>0</v>
      </c>
      <c r="N124" s="135"/>
      <c r="O124" s="79"/>
      <c r="P124" s="80">
        <f t="shared" si="15"/>
        <v>0</v>
      </c>
      <c r="Q124" s="82"/>
      <c r="R124" s="81"/>
      <c r="S124" s="407">
        <f t="shared" si="16"/>
        <v>0</v>
      </c>
      <c r="T124" s="624"/>
      <c r="U124" s="625"/>
      <c r="V124" s="625"/>
      <c r="W124" s="625"/>
      <c r="X124" s="626"/>
    </row>
    <row r="125" spans="1:24" x14ac:dyDescent="0.35">
      <c r="A125" s="432">
        <f t="shared" si="12"/>
        <v>113</v>
      </c>
      <c r="B125" s="132"/>
      <c r="C125" s="124"/>
      <c r="D125" s="135"/>
      <c r="E125" s="124"/>
      <c r="F125" s="125"/>
      <c r="G125" s="125"/>
      <c r="H125" s="126"/>
      <c r="I125" s="127"/>
      <c r="J125" s="133"/>
      <c r="K125" s="134"/>
      <c r="L125" s="478">
        <f t="shared" si="13"/>
        <v>0</v>
      </c>
      <c r="M125" s="478">
        <f t="shared" si="14"/>
        <v>0</v>
      </c>
      <c r="N125" s="135"/>
      <c r="O125" s="79"/>
      <c r="P125" s="80">
        <f t="shared" si="15"/>
        <v>0</v>
      </c>
      <c r="Q125" s="82"/>
      <c r="R125" s="81"/>
      <c r="S125" s="407">
        <f t="shared" si="16"/>
        <v>0</v>
      </c>
      <c r="T125" s="624"/>
      <c r="U125" s="625"/>
      <c r="V125" s="625"/>
      <c r="W125" s="625"/>
      <c r="X125" s="626"/>
    </row>
    <row r="126" spans="1:24" x14ac:dyDescent="0.35">
      <c r="A126" s="432">
        <f t="shared" si="12"/>
        <v>114</v>
      </c>
      <c r="B126" s="132"/>
      <c r="C126" s="124"/>
      <c r="D126" s="135"/>
      <c r="E126" s="124"/>
      <c r="F126" s="125"/>
      <c r="G126" s="125"/>
      <c r="H126" s="126"/>
      <c r="I126" s="127"/>
      <c r="J126" s="133"/>
      <c r="K126" s="134"/>
      <c r="L126" s="478">
        <f t="shared" si="13"/>
        <v>0</v>
      </c>
      <c r="M126" s="478">
        <f t="shared" si="14"/>
        <v>0</v>
      </c>
      <c r="N126" s="135"/>
      <c r="O126" s="79"/>
      <c r="P126" s="80">
        <f t="shared" si="15"/>
        <v>0</v>
      </c>
      <c r="Q126" s="82"/>
      <c r="R126" s="81"/>
      <c r="S126" s="407">
        <f t="shared" si="16"/>
        <v>0</v>
      </c>
      <c r="T126" s="624"/>
      <c r="U126" s="625"/>
      <c r="V126" s="625"/>
      <c r="W126" s="625"/>
      <c r="X126" s="626"/>
    </row>
    <row r="127" spans="1:24" x14ac:dyDescent="0.35">
      <c r="A127" s="432">
        <f t="shared" si="12"/>
        <v>115</v>
      </c>
      <c r="B127" s="132"/>
      <c r="C127" s="124"/>
      <c r="D127" s="135"/>
      <c r="E127" s="124"/>
      <c r="F127" s="125"/>
      <c r="G127" s="125"/>
      <c r="H127" s="126"/>
      <c r="I127" s="127"/>
      <c r="J127" s="133"/>
      <c r="K127" s="134"/>
      <c r="L127" s="478">
        <f t="shared" si="13"/>
        <v>0</v>
      </c>
      <c r="M127" s="478">
        <f t="shared" si="14"/>
        <v>0</v>
      </c>
      <c r="N127" s="135"/>
      <c r="O127" s="79"/>
      <c r="P127" s="80">
        <f t="shared" si="15"/>
        <v>0</v>
      </c>
      <c r="Q127" s="82"/>
      <c r="R127" s="81"/>
      <c r="S127" s="407">
        <f t="shared" si="16"/>
        <v>0</v>
      </c>
      <c r="T127" s="624"/>
      <c r="U127" s="625"/>
      <c r="V127" s="625"/>
      <c r="W127" s="625"/>
      <c r="X127" s="626"/>
    </row>
    <row r="128" spans="1:24" x14ac:dyDescent="0.35">
      <c r="A128" s="432">
        <f t="shared" si="12"/>
        <v>116</v>
      </c>
      <c r="B128" s="132"/>
      <c r="C128" s="124"/>
      <c r="D128" s="135"/>
      <c r="E128" s="124"/>
      <c r="F128" s="125"/>
      <c r="G128" s="125"/>
      <c r="H128" s="126"/>
      <c r="I128" s="127"/>
      <c r="J128" s="133"/>
      <c r="K128" s="134"/>
      <c r="L128" s="478">
        <f t="shared" si="13"/>
        <v>0</v>
      </c>
      <c r="M128" s="478">
        <f t="shared" si="14"/>
        <v>0</v>
      </c>
      <c r="N128" s="135"/>
      <c r="O128" s="79"/>
      <c r="P128" s="80">
        <f t="shared" si="15"/>
        <v>0</v>
      </c>
      <c r="Q128" s="82"/>
      <c r="R128" s="81"/>
      <c r="S128" s="407">
        <f t="shared" si="16"/>
        <v>0</v>
      </c>
      <c r="T128" s="624"/>
      <c r="U128" s="625"/>
      <c r="V128" s="625"/>
      <c r="W128" s="625"/>
      <c r="X128" s="626"/>
    </row>
    <row r="129" spans="1:24" x14ac:dyDescent="0.35">
      <c r="A129" s="432">
        <f t="shared" si="12"/>
        <v>117</v>
      </c>
      <c r="B129" s="132"/>
      <c r="C129" s="124"/>
      <c r="D129" s="135"/>
      <c r="E129" s="124"/>
      <c r="F129" s="125"/>
      <c r="G129" s="125"/>
      <c r="H129" s="126"/>
      <c r="I129" s="127"/>
      <c r="J129" s="133"/>
      <c r="K129" s="134"/>
      <c r="L129" s="478">
        <f t="shared" si="13"/>
        <v>0</v>
      </c>
      <c r="M129" s="478">
        <f t="shared" si="14"/>
        <v>0</v>
      </c>
      <c r="N129" s="135"/>
      <c r="O129" s="79"/>
      <c r="P129" s="80">
        <f t="shared" si="15"/>
        <v>0</v>
      </c>
      <c r="Q129" s="82"/>
      <c r="R129" s="81"/>
      <c r="S129" s="407">
        <f t="shared" si="16"/>
        <v>0</v>
      </c>
      <c r="T129" s="624"/>
      <c r="U129" s="625"/>
      <c r="V129" s="625"/>
      <c r="W129" s="625"/>
      <c r="X129" s="626"/>
    </row>
    <row r="130" spans="1:24" x14ac:dyDescent="0.35">
      <c r="A130" s="432">
        <f t="shared" si="12"/>
        <v>118</v>
      </c>
      <c r="B130" s="132"/>
      <c r="C130" s="124"/>
      <c r="D130" s="135"/>
      <c r="E130" s="124"/>
      <c r="F130" s="125"/>
      <c r="G130" s="125"/>
      <c r="H130" s="126"/>
      <c r="I130" s="127"/>
      <c r="J130" s="133"/>
      <c r="K130" s="134"/>
      <c r="L130" s="478">
        <f t="shared" si="13"/>
        <v>0</v>
      </c>
      <c r="M130" s="478">
        <f t="shared" si="14"/>
        <v>0</v>
      </c>
      <c r="N130" s="135"/>
      <c r="O130" s="79"/>
      <c r="P130" s="80">
        <f t="shared" si="15"/>
        <v>0</v>
      </c>
      <c r="Q130" s="82"/>
      <c r="R130" s="81"/>
      <c r="S130" s="407">
        <f t="shared" si="16"/>
        <v>0</v>
      </c>
      <c r="T130" s="624"/>
      <c r="U130" s="625"/>
      <c r="V130" s="625"/>
      <c r="W130" s="625"/>
      <c r="X130" s="626"/>
    </row>
    <row r="131" spans="1:24" x14ac:dyDescent="0.35">
      <c r="A131" s="432">
        <f t="shared" si="12"/>
        <v>119</v>
      </c>
      <c r="B131" s="132"/>
      <c r="C131" s="124"/>
      <c r="D131" s="135"/>
      <c r="E131" s="124"/>
      <c r="F131" s="125"/>
      <c r="G131" s="125"/>
      <c r="H131" s="126"/>
      <c r="I131" s="127"/>
      <c r="J131" s="133"/>
      <c r="K131" s="134"/>
      <c r="L131" s="478">
        <f t="shared" si="13"/>
        <v>0</v>
      </c>
      <c r="M131" s="478">
        <f t="shared" si="14"/>
        <v>0</v>
      </c>
      <c r="N131" s="135"/>
      <c r="O131" s="79"/>
      <c r="P131" s="80">
        <f t="shared" si="15"/>
        <v>0</v>
      </c>
      <c r="Q131" s="82"/>
      <c r="R131" s="81"/>
      <c r="S131" s="407">
        <f t="shared" si="16"/>
        <v>0</v>
      </c>
      <c r="T131" s="624"/>
      <c r="U131" s="625"/>
      <c r="V131" s="625"/>
      <c r="W131" s="625"/>
      <c r="X131" s="626"/>
    </row>
    <row r="132" spans="1:24" x14ac:dyDescent="0.35">
      <c r="A132" s="432">
        <f t="shared" si="12"/>
        <v>120</v>
      </c>
      <c r="B132" s="132"/>
      <c r="C132" s="124"/>
      <c r="D132" s="135"/>
      <c r="E132" s="124"/>
      <c r="F132" s="125"/>
      <c r="G132" s="125"/>
      <c r="H132" s="126"/>
      <c r="I132" s="127"/>
      <c r="J132" s="133"/>
      <c r="K132" s="134"/>
      <c r="L132" s="478">
        <f t="shared" si="13"/>
        <v>0</v>
      </c>
      <c r="M132" s="478">
        <f t="shared" si="14"/>
        <v>0</v>
      </c>
      <c r="N132" s="135"/>
      <c r="O132" s="79"/>
      <c r="P132" s="80">
        <f t="shared" si="15"/>
        <v>0</v>
      </c>
      <c r="Q132" s="82"/>
      <c r="R132" s="81"/>
      <c r="S132" s="407">
        <f t="shared" si="16"/>
        <v>0</v>
      </c>
      <c r="T132" s="624"/>
      <c r="U132" s="625"/>
      <c r="V132" s="625"/>
      <c r="W132" s="625"/>
      <c r="X132" s="626"/>
    </row>
    <row r="133" spans="1:24" x14ac:dyDescent="0.35">
      <c r="A133" s="432">
        <f t="shared" si="12"/>
        <v>121</v>
      </c>
      <c r="B133" s="132"/>
      <c r="C133" s="124"/>
      <c r="D133" s="135"/>
      <c r="E133" s="124"/>
      <c r="F133" s="125"/>
      <c r="G133" s="125"/>
      <c r="H133" s="126"/>
      <c r="I133" s="127"/>
      <c r="J133" s="133"/>
      <c r="K133" s="134"/>
      <c r="L133" s="478">
        <f t="shared" si="13"/>
        <v>0</v>
      </c>
      <c r="M133" s="478">
        <f t="shared" si="14"/>
        <v>0</v>
      </c>
      <c r="N133" s="135"/>
      <c r="O133" s="79"/>
      <c r="P133" s="80">
        <f t="shared" si="15"/>
        <v>0</v>
      </c>
      <c r="Q133" s="82"/>
      <c r="R133" s="81"/>
      <c r="S133" s="407">
        <f t="shared" si="16"/>
        <v>0</v>
      </c>
      <c r="T133" s="624"/>
      <c r="U133" s="625"/>
      <c r="V133" s="625"/>
      <c r="W133" s="625"/>
      <c r="X133" s="626"/>
    </row>
    <row r="134" spans="1:24" x14ac:dyDescent="0.35">
      <c r="A134" s="432">
        <f t="shared" si="12"/>
        <v>122</v>
      </c>
      <c r="B134" s="132"/>
      <c r="C134" s="124"/>
      <c r="D134" s="135"/>
      <c r="E134" s="124"/>
      <c r="F134" s="125"/>
      <c r="G134" s="125"/>
      <c r="H134" s="126"/>
      <c r="I134" s="127"/>
      <c r="J134" s="133"/>
      <c r="K134" s="134"/>
      <c r="L134" s="478">
        <f t="shared" si="13"/>
        <v>0</v>
      </c>
      <c r="M134" s="478">
        <f t="shared" si="14"/>
        <v>0</v>
      </c>
      <c r="N134" s="135"/>
      <c r="O134" s="79"/>
      <c r="P134" s="80">
        <f t="shared" si="15"/>
        <v>0</v>
      </c>
      <c r="Q134" s="82"/>
      <c r="R134" s="81"/>
      <c r="S134" s="407">
        <f t="shared" si="16"/>
        <v>0</v>
      </c>
      <c r="T134" s="624"/>
      <c r="U134" s="625"/>
      <c r="V134" s="625"/>
      <c r="W134" s="625"/>
      <c r="X134" s="626"/>
    </row>
    <row r="135" spans="1:24" x14ac:dyDescent="0.35">
      <c r="A135" s="432">
        <f t="shared" si="12"/>
        <v>123</v>
      </c>
      <c r="B135" s="132"/>
      <c r="C135" s="124"/>
      <c r="D135" s="135"/>
      <c r="E135" s="124"/>
      <c r="F135" s="125"/>
      <c r="G135" s="125"/>
      <c r="H135" s="126"/>
      <c r="I135" s="127"/>
      <c r="J135" s="133"/>
      <c r="K135" s="134"/>
      <c r="L135" s="478">
        <f t="shared" si="13"/>
        <v>0</v>
      </c>
      <c r="M135" s="478">
        <f t="shared" si="14"/>
        <v>0</v>
      </c>
      <c r="N135" s="135"/>
      <c r="O135" s="79"/>
      <c r="P135" s="80">
        <f t="shared" si="15"/>
        <v>0</v>
      </c>
      <c r="Q135" s="82"/>
      <c r="R135" s="81"/>
      <c r="S135" s="407">
        <f t="shared" si="16"/>
        <v>0</v>
      </c>
      <c r="T135" s="624"/>
      <c r="U135" s="625"/>
      <c r="V135" s="625"/>
      <c r="W135" s="625"/>
      <c r="X135" s="626"/>
    </row>
    <row r="136" spans="1:24" x14ac:dyDescent="0.35">
      <c r="A136" s="432">
        <f t="shared" si="12"/>
        <v>124</v>
      </c>
      <c r="B136" s="132"/>
      <c r="C136" s="124"/>
      <c r="D136" s="135"/>
      <c r="E136" s="124"/>
      <c r="F136" s="125"/>
      <c r="G136" s="125"/>
      <c r="H136" s="126"/>
      <c r="I136" s="127"/>
      <c r="J136" s="133"/>
      <c r="K136" s="134"/>
      <c r="L136" s="478">
        <f t="shared" si="13"/>
        <v>0</v>
      </c>
      <c r="M136" s="478">
        <f t="shared" si="14"/>
        <v>0</v>
      </c>
      <c r="N136" s="135"/>
      <c r="O136" s="79"/>
      <c r="P136" s="80">
        <f t="shared" si="15"/>
        <v>0</v>
      </c>
      <c r="Q136" s="82"/>
      <c r="R136" s="81"/>
      <c r="S136" s="407">
        <f t="shared" si="16"/>
        <v>0</v>
      </c>
      <c r="T136" s="624"/>
      <c r="U136" s="625"/>
      <c r="V136" s="625"/>
      <c r="W136" s="625"/>
      <c r="X136" s="626"/>
    </row>
    <row r="137" spans="1:24" x14ac:dyDescent="0.35">
      <c r="A137" s="432">
        <f t="shared" si="12"/>
        <v>125</v>
      </c>
      <c r="B137" s="132"/>
      <c r="C137" s="124"/>
      <c r="D137" s="135"/>
      <c r="E137" s="124"/>
      <c r="F137" s="125"/>
      <c r="G137" s="125"/>
      <c r="H137" s="126"/>
      <c r="I137" s="127"/>
      <c r="J137" s="133"/>
      <c r="K137" s="134"/>
      <c r="L137" s="478">
        <f t="shared" si="13"/>
        <v>0</v>
      </c>
      <c r="M137" s="478">
        <f t="shared" si="14"/>
        <v>0</v>
      </c>
      <c r="N137" s="135"/>
      <c r="O137" s="79"/>
      <c r="P137" s="80">
        <f t="shared" si="15"/>
        <v>0</v>
      </c>
      <c r="Q137" s="82"/>
      <c r="R137" s="81"/>
      <c r="S137" s="407">
        <f t="shared" si="16"/>
        <v>0</v>
      </c>
      <c r="T137" s="624"/>
      <c r="U137" s="625"/>
      <c r="V137" s="625"/>
      <c r="W137" s="625"/>
      <c r="X137" s="626"/>
    </row>
    <row r="138" spans="1:24" x14ac:dyDescent="0.35">
      <c r="A138" s="432">
        <f t="shared" si="12"/>
        <v>126</v>
      </c>
      <c r="B138" s="132"/>
      <c r="C138" s="124"/>
      <c r="D138" s="135"/>
      <c r="E138" s="124"/>
      <c r="F138" s="125"/>
      <c r="G138" s="125"/>
      <c r="H138" s="126"/>
      <c r="I138" s="127"/>
      <c r="J138" s="133"/>
      <c r="K138" s="134"/>
      <c r="L138" s="478">
        <f t="shared" si="13"/>
        <v>0</v>
      </c>
      <c r="M138" s="478">
        <f t="shared" si="14"/>
        <v>0</v>
      </c>
      <c r="N138" s="135"/>
      <c r="O138" s="79"/>
      <c r="P138" s="80">
        <f t="shared" si="15"/>
        <v>0</v>
      </c>
      <c r="Q138" s="82"/>
      <c r="R138" s="81"/>
      <c r="S138" s="407">
        <f t="shared" si="16"/>
        <v>0</v>
      </c>
      <c r="T138" s="624"/>
      <c r="U138" s="625"/>
      <c r="V138" s="625"/>
      <c r="W138" s="625"/>
      <c r="X138" s="626"/>
    </row>
    <row r="139" spans="1:24" x14ac:dyDescent="0.35">
      <c r="A139" s="432">
        <f t="shared" si="12"/>
        <v>127</v>
      </c>
      <c r="B139" s="132"/>
      <c r="C139" s="124"/>
      <c r="D139" s="135"/>
      <c r="E139" s="124"/>
      <c r="F139" s="125"/>
      <c r="G139" s="125"/>
      <c r="H139" s="126"/>
      <c r="I139" s="127"/>
      <c r="J139" s="133"/>
      <c r="K139" s="134"/>
      <c r="L139" s="478">
        <f t="shared" si="13"/>
        <v>0</v>
      </c>
      <c r="M139" s="478">
        <f t="shared" si="14"/>
        <v>0</v>
      </c>
      <c r="N139" s="135"/>
      <c r="O139" s="79"/>
      <c r="P139" s="80">
        <f t="shared" si="15"/>
        <v>0</v>
      </c>
      <c r="Q139" s="82"/>
      <c r="R139" s="81"/>
      <c r="S139" s="407">
        <f t="shared" si="16"/>
        <v>0</v>
      </c>
      <c r="T139" s="624"/>
      <c r="U139" s="625"/>
      <c r="V139" s="625"/>
      <c r="W139" s="625"/>
      <c r="X139" s="626"/>
    </row>
    <row r="140" spans="1:24" x14ac:dyDescent="0.35">
      <c r="A140" s="432">
        <f t="shared" si="12"/>
        <v>128</v>
      </c>
      <c r="B140" s="132"/>
      <c r="C140" s="124"/>
      <c r="D140" s="135"/>
      <c r="E140" s="124"/>
      <c r="F140" s="125"/>
      <c r="G140" s="125"/>
      <c r="H140" s="126"/>
      <c r="I140" s="127"/>
      <c r="J140" s="133"/>
      <c r="K140" s="134"/>
      <c r="L140" s="478">
        <f t="shared" si="13"/>
        <v>0</v>
      </c>
      <c r="M140" s="478">
        <f t="shared" si="14"/>
        <v>0</v>
      </c>
      <c r="N140" s="135"/>
      <c r="O140" s="79"/>
      <c r="P140" s="80">
        <f t="shared" si="15"/>
        <v>0</v>
      </c>
      <c r="Q140" s="82"/>
      <c r="R140" s="81"/>
      <c r="S140" s="407">
        <f t="shared" si="16"/>
        <v>0</v>
      </c>
      <c r="T140" s="624"/>
      <c r="U140" s="625"/>
      <c r="V140" s="625"/>
      <c r="W140" s="625"/>
      <c r="X140" s="626"/>
    </row>
    <row r="141" spans="1:24" x14ac:dyDescent="0.35">
      <c r="A141" s="432">
        <f t="shared" si="12"/>
        <v>129</v>
      </c>
      <c r="B141" s="132"/>
      <c r="C141" s="124"/>
      <c r="D141" s="135"/>
      <c r="E141" s="124"/>
      <c r="F141" s="125"/>
      <c r="G141" s="125"/>
      <c r="H141" s="126"/>
      <c r="I141" s="127"/>
      <c r="J141" s="133"/>
      <c r="K141" s="134"/>
      <c r="L141" s="478">
        <f t="shared" si="13"/>
        <v>0</v>
      </c>
      <c r="M141" s="478">
        <f t="shared" si="14"/>
        <v>0</v>
      </c>
      <c r="N141" s="135"/>
      <c r="O141" s="79"/>
      <c r="P141" s="80">
        <f t="shared" si="15"/>
        <v>0</v>
      </c>
      <c r="Q141" s="82"/>
      <c r="R141" s="81"/>
      <c r="S141" s="407">
        <f t="shared" si="16"/>
        <v>0</v>
      </c>
      <c r="T141" s="624"/>
      <c r="U141" s="625"/>
      <c r="V141" s="625"/>
      <c r="W141" s="625"/>
      <c r="X141" s="626"/>
    </row>
    <row r="142" spans="1:24" x14ac:dyDescent="0.35">
      <c r="A142" s="432">
        <f t="shared" si="12"/>
        <v>130</v>
      </c>
      <c r="B142" s="132"/>
      <c r="C142" s="124"/>
      <c r="D142" s="135"/>
      <c r="E142" s="124"/>
      <c r="F142" s="125"/>
      <c r="G142" s="125"/>
      <c r="H142" s="126"/>
      <c r="I142" s="127"/>
      <c r="J142" s="133"/>
      <c r="K142" s="134"/>
      <c r="L142" s="478">
        <f t="shared" si="13"/>
        <v>0</v>
      </c>
      <c r="M142" s="478">
        <f t="shared" si="14"/>
        <v>0</v>
      </c>
      <c r="N142" s="135"/>
      <c r="O142" s="79"/>
      <c r="P142" s="80">
        <f t="shared" si="15"/>
        <v>0</v>
      </c>
      <c r="Q142" s="82"/>
      <c r="R142" s="81"/>
      <c r="S142" s="407">
        <f t="shared" si="16"/>
        <v>0</v>
      </c>
      <c r="T142" s="624"/>
      <c r="U142" s="625"/>
      <c r="V142" s="625"/>
      <c r="W142" s="625"/>
      <c r="X142" s="626"/>
    </row>
    <row r="143" spans="1:24" x14ac:dyDescent="0.35">
      <c r="A143" s="432">
        <f t="shared" ref="A143:A206" si="17">A142+1</f>
        <v>131</v>
      </c>
      <c r="B143" s="132"/>
      <c r="C143" s="124"/>
      <c r="D143" s="135"/>
      <c r="E143" s="124"/>
      <c r="F143" s="125"/>
      <c r="G143" s="125"/>
      <c r="H143" s="126"/>
      <c r="I143" s="127"/>
      <c r="J143" s="133"/>
      <c r="K143" s="134"/>
      <c r="L143" s="478">
        <f t="shared" si="13"/>
        <v>0</v>
      </c>
      <c r="M143" s="478">
        <f t="shared" si="14"/>
        <v>0</v>
      </c>
      <c r="N143" s="135"/>
      <c r="O143" s="79"/>
      <c r="P143" s="80">
        <f t="shared" si="15"/>
        <v>0</v>
      </c>
      <c r="Q143" s="82"/>
      <c r="R143" s="81"/>
      <c r="S143" s="407">
        <f t="shared" si="16"/>
        <v>0</v>
      </c>
      <c r="T143" s="624"/>
      <c r="U143" s="625"/>
      <c r="V143" s="625"/>
      <c r="W143" s="625"/>
      <c r="X143" s="626"/>
    </row>
    <row r="144" spans="1:24" x14ac:dyDescent="0.35">
      <c r="A144" s="432">
        <f t="shared" si="17"/>
        <v>132</v>
      </c>
      <c r="B144" s="132"/>
      <c r="C144" s="124"/>
      <c r="D144" s="135"/>
      <c r="E144" s="124"/>
      <c r="F144" s="125"/>
      <c r="G144" s="125"/>
      <c r="H144" s="126"/>
      <c r="I144" s="127"/>
      <c r="J144" s="133"/>
      <c r="K144" s="134"/>
      <c r="L144" s="478">
        <f t="shared" si="13"/>
        <v>0</v>
      </c>
      <c r="M144" s="478">
        <f t="shared" si="14"/>
        <v>0</v>
      </c>
      <c r="N144" s="135"/>
      <c r="O144" s="79"/>
      <c r="P144" s="80">
        <f t="shared" si="15"/>
        <v>0</v>
      </c>
      <c r="Q144" s="82"/>
      <c r="R144" s="81"/>
      <c r="S144" s="407">
        <f t="shared" si="16"/>
        <v>0</v>
      </c>
      <c r="T144" s="624"/>
      <c r="U144" s="625"/>
      <c r="V144" s="625"/>
      <c r="W144" s="625"/>
      <c r="X144" s="626"/>
    </row>
    <row r="145" spans="1:24" x14ac:dyDescent="0.35">
      <c r="A145" s="432">
        <f t="shared" si="17"/>
        <v>133</v>
      </c>
      <c r="B145" s="132"/>
      <c r="C145" s="124"/>
      <c r="D145" s="135"/>
      <c r="E145" s="124"/>
      <c r="F145" s="125"/>
      <c r="G145" s="125"/>
      <c r="H145" s="126"/>
      <c r="I145" s="127"/>
      <c r="J145" s="133"/>
      <c r="K145" s="134"/>
      <c r="L145" s="478">
        <f t="shared" si="13"/>
        <v>0</v>
      </c>
      <c r="M145" s="478">
        <f t="shared" si="14"/>
        <v>0</v>
      </c>
      <c r="N145" s="135"/>
      <c r="O145" s="79"/>
      <c r="P145" s="80">
        <f t="shared" si="15"/>
        <v>0</v>
      </c>
      <c r="Q145" s="82"/>
      <c r="R145" s="81"/>
      <c r="S145" s="407">
        <f t="shared" si="16"/>
        <v>0</v>
      </c>
      <c r="T145" s="624"/>
      <c r="U145" s="625"/>
      <c r="V145" s="625"/>
      <c r="W145" s="625"/>
      <c r="X145" s="626"/>
    </row>
    <row r="146" spans="1:24" x14ac:dyDescent="0.35">
      <c r="A146" s="432">
        <f t="shared" si="17"/>
        <v>134</v>
      </c>
      <c r="B146" s="132"/>
      <c r="C146" s="124"/>
      <c r="D146" s="135"/>
      <c r="E146" s="124"/>
      <c r="F146" s="125"/>
      <c r="G146" s="125"/>
      <c r="H146" s="126"/>
      <c r="I146" s="127"/>
      <c r="J146" s="133"/>
      <c r="K146" s="134"/>
      <c r="L146" s="478">
        <f t="shared" si="13"/>
        <v>0</v>
      </c>
      <c r="M146" s="478">
        <f t="shared" si="14"/>
        <v>0</v>
      </c>
      <c r="N146" s="135"/>
      <c r="O146" s="79"/>
      <c r="P146" s="80">
        <f t="shared" si="15"/>
        <v>0</v>
      </c>
      <c r="Q146" s="82"/>
      <c r="R146" s="81"/>
      <c r="S146" s="407">
        <f t="shared" si="16"/>
        <v>0</v>
      </c>
      <c r="T146" s="624"/>
      <c r="U146" s="625"/>
      <c r="V146" s="625"/>
      <c r="W146" s="625"/>
      <c r="X146" s="626"/>
    </row>
    <row r="147" spans="1:24" x14ac:dyDescent="0.35">
      <c r="A147" s="432">
        <f t="shared" si="17"/>
        <v>135</v>
      </c>
      <c r="B147" s="132"/>
      <c r="C147" s="124"/>
      <c r="D147" s="135"/>
      <c r="E147" s="124"/>
      <c r="F147" s="125"/>
      <c r="G147" s="125"/>
      <c r="H147" s="126"/>
      <c r="I147" s="127"/>
      <c r="J147" s="133"/>
      <c r="K147" s="134"/>
      <c r="L147" s="478">
        <f t="shared" si="13"/>
        <v>0</v>
      </c>
      <c r="M147" s="478">
        <f t="shared" si="14"/>
        <v>0</v>
      </c>
      <c r="N147" s="135"/>
      <c r="O147" s="79"/>
      <c r="P147" s="80">
        <f t="shared" si="15"/>
        <v>0</v>
      </c>
      <c r="Q147" s="82"/>
      <c r="R147" s="81"/>
      <c r="S147" s="407">
        <f t="shared" si="16"/>
        <v>0</v>
      </c>
      <c r="T147" s="624"/>
      <c r="U147" s="625"/>
      <c r="V147" s="625"/>
      <c r="W147" s="625"/>
      <c r="X147" s="626"/>
    </row>
    <row r="148" spans="1:24" x14ac:dyDescent="0.35">
      <c r="A148" s="432">
        <f t="shared" si="17"/>
        <v>136</v>
      </c>
      <c r="B148" s="132"/>
      <c r="C148" s="124"/>
      <c r="D148" s="135"/>
      <c r="E148" s="124"/>
      <c r="F148" s="125"/>
      <c r="G148" s="125"/>
      <c r="H148" s="126"/>
      <c r="I148" s="127"/>
      <c r="J148" s="133"/>
      <c r="K148" s="134"/>
      <c r="L148" s="478">
        <f t="shared" si="13"/>
        <v>0</v>
      </c>
      <c r="M148" s="478">
        <f t="shared" si="14"/>
        <v>0</v>
      </c>
      <c r="N148" s="135"/>
      <c r="O148" s="79"/>
      <c r="P148" s="80">
        <f t="shared" si="15"/>
        <v>0</v>
      </c>
      <c r="Q148" s="82"/>
      <c r="R148" s="81"/>
      <c r="S148" s="407">
        <f t="shared" si="16"/>
        <v>0</v>
      </c>
      <c r="T148" s="624"/>
      <c r="U148" s="625"/>
      <c r="V148" s="625"/>
      <c r="W148" s="625"/>
      <c r="X148" s="626"/>
    </row>
    <row r="149" spans="1:24" x14ac:dyDescent="0.35">
      <c r="A149" s="432">
        <f t="shared" si="17"/>
        <v>137</v>
      </c>
      <c r="B149" s="132"/>
      <c r="C149" s="124"/>
      <c r="D149" s="135"/>
      <c r="E149" s="124"/>
      <c r="F149" s="125"/>
      <c r="G149" s="125"/>
      <c r="H149" s="126"/>
      <c r="I149" s="127"/>
      <c r="J149" s="133"/>
      <c r="K149" s="134"/>
      <c r="L149" s="478">
        <f t="shared" si="13"/>
        <v>0</v>
      </c>
      <c r="M149" s="478">
        <f t="shared" si="14"/>
        <v>0</v>
      </c>
      <c r="N149" s="135"/>
      <c r="O149" s="79"/>
      <c r="P149" s="80">
        <f t="shared" si="15"/>
        <v>0</v>
      </c>
      <c r="Q149" s="82"/>
      <c r="R149" s="81"/>
      <c r="S149" s="407">
        <f t="shared" si="16"/>
        <v>0</v>
      </c>
      <c r="T149" s="624"/>
      <c r="U149" s="625"/>
      <c r="V149" s="625"/>
      <c r="W149" s="625"/>
      <c r="X149" s="626"/>
    </row>
    <row r="150" spans="1:24" x14ac:dyDescent="0.35">
      <c r="A150" s="432">
        <f t="shared" si="17"/>
        <v>138</v>
      </c>
      <c r="B150" s="132"/>
      <c r="C150" s="124"/>
      <c r="D150" s="135"/>
      <c r="E150" s="124"/>
      <c r="F150" s="125"/>
      <c r="G150" s="125"/>
      <c r="H150" s="126"/>
      <c r="I150" s="127"/>
      <c r="J150" s="133"/>
      <c r="K150" s="134"/>
      <c r="L150" s="478">
        <f t="shared" si="13"/>
        <v>0</v>
      </c>
      <c r="M150" s="478">
        <f t="shared" si="14"/>
        <v>0</v>
      </c>
      <c r="N150" s="135"/>
      <c r="O150" s="79"/>
      <c r="P150" s="80">
        <f t="shared" si="15"/>
        <v>0</v>
      </c>
      <c r="Q150" s="82"/>
      <c r="R150" s="81"/>
      <c r="S150" s="407">
        <f t="shared" si="16"/>
        <v>0</v>
      </c>
      <c r="T150" s="624"/>
      <c r="U150" s="625"/>
      <c r="V150" s="625"/>
      <c r="W150" s="625"/>
      <c r="X150" s="626"/>
    </row>
    <row r="151" spans="1:24" x14ac:dyDescent="0.35">
      <c r="A151" s="432">
        <f t="shared" si="17"/>
        <v>139</v>
      </c>
      <c r="B151" s="132"/>
      <c r="C151" s="124"/>
      <c r="D151" s="135"/>
      <c r="E151" s="124"/>
      <c r="F151" s="125"/>
      <c r="G151" s="125"/>
      <c r="H151" s="126"/>
      <c r="I151" s="127"/>
      <c r="J151" s="133"/>
      <c r="K151" s="134"/>
      <c r="L151" s="478">
        <f t="shared" si="13"/>
        <v>0</v>
      </c>
      <c r="M151" s="478">
        <f t="shared" si="14"/>
        <v>0</v>
      </c>
      <c r="N151" s="135"/>
      <c r="O151" s="79"/>
      <c r="P151" s="80">
        <f t="shared" si="15"/>
        <v>0</v>
      </c>
      <c r="Q151" s="82"/>
      <c r="R151" s="81"/>
      <c r="S151" s="407">
        <f t="shared" si="16"/>
        <v>0</v>
      </c>
      <c r="T151" s="624"/>
      <c r="U151" s="625"/>
      <c r="V151" s="625"/>
      <c r="W151" s="625"/>
      <c r="X151" s="626"/>
    </row>
    <row r="152" spans="1:24" x14ac:dyDescent="0.35">
      <c r="A152" s="432">
        <f t="shared" si="17"/>
        <v>140</v>
      </c>
      <c r="B152" s="132"/>
      <c r="C152" s="124"/>
      <c r="D152" s="135"/>
      <c r="E152" s="124"/>
      <c r="F152" s="125"/>
      <c r="G152" s="125"/>
      <c r="H152" s="126"/>
      <c r="I152" s="127"/>
      <c r="J152" s="133"/>
      <c r="K152" s="134"/>
      <c r="L152" s="478">
        <f t="shared" si="13"/>
        <v>0</v>
      </c>
      <c r="M152" s="478">
        <f t="shared" si="14"/>
        <v>0</v>
      </c>
      <c r="N152" s="135"/>
      <c r="O152" s="79"/>
      <c r="P152" s="80">
        <f t="shared" si="15"/>
        <v>0</v>
      </c>
      <c r="Q152" s="82"/>
      <c r="R152" s="81"/>
      <c r="S152" s="407">
        <f t="shared" si="16"/>
        <v>0</v>
      </c>
      <c r="T152" s="624"/>
      <c r="U152" s="625"/>
      <c r="V152" s="625"/>
      <c r="W152" s="625"/>
      <c r="X152" s="626"/>
    </row>
    <row r="153" spans="1:24" x14ac:dyDescent="0.35">
      <c r="A153" s="432">
        <f t="shared" si="17"/>
        <v>141</v>
      </c>
      <c r="B153" s="132"/>
      <c r="C153" s="124"/>
      <c r="D153" s="135"/>
      <c r="E153" s="124"/>
      <c r="F153" s="125"/>
      <c r="G153" s="125"/>
      <c r="H153" s="126"/>
      <c r="I153" s="127"/>
      <c r="J153" s="133"/>
      <c r="K153" s="134"/>
      <c r="L153" s="478">
        <f t="shared" si="13"/>
        <v>0</v>
      </c>
      <c r="M153" s="478">
        <f t="shared" si="14"/>
        <v>0</v>
      </c>
      <c r="N153" s="135"/>
      <c r="O153" s="79"/>
      <c r="P153" s="80">
        <f t="shared" si="15"/>
        <v>0</v>
      </c>
      <c r="Q153" s="82"/>
      <c r="R153" s="81"/>
      <c r="S153" s="407">
        <f t="shared" si="16"/>
        <v>0</v>
      </c>
      <c r="T153" s="624"/>
      <c r="U153" s="625"/>
      <c r="V153" s="625"/>
      <c r="W153" s="625"/>
      <c r="X153" s="626"/>
    </row>
    <row r="154" spans="1:24" x14ac:dyDescent="0.35">
      <c r="A154" s="432">
        <f t="shared" si="17"/>
        <v>142</v>
      </c>
      <c r="B154" s="132"/>
      <c r="C154" s="124"/>
      <c r="D154" s="135"/>
      <c r="E154" s="124"/>
      <c r="F154" s="125"/>
      <c r="G154" s="125"/>
      <c r="H154" s="126"/>
      <c r="I154" s="127"/>
      <c r="J154" s="133"/>
      <c r="K154" s="134"/>
      <c r="L154" s="478">
        <f t="shared" si="13"/>
        <v>0</v>
      </c>
      <c r="M154" s="478">
        <f t="shared" si="14"/>
        <v>0</v>
      </c>
      <c r="N154" s="135"/>
      <c r="O154" s="79"/>
      <c r="P154" s="80">
        <f t="shared" si="15"/>
        <v>0</v>
      </c>
      <c r="Q154" s="82"/>
      <c r="R154" s="81"/>
      <c r="S154" s="407">
        <f t="shared" si="16"/>
        <v>0</v>
      </c>
      <c r="T154" s="624"/>
      <c r="U154" s="625"/>
      <c r="V154" s="625"/>
      <c r="W154" s="625"/>
      <c r="X154" s="626"/>
    </row>
    <row r="155" spans="1:24" x14ac:dyDescent="0.35">
      <c r="A155" s="432">
        <f t="shared" si="17"/>
        <v>143</v>
      </c>
      <c r="B155" s="132"/>
      <c r="C155" s="124"/>
      <c r="D155" s="135"/>
      <c r="E155" s="124"/>
      <c r="F155" s="125"/>
      <c r="G155" s="125"/>
      <c r="H155" s="126"/>
      <c r="I155" s="127"/>
      <c r="J155" s="133"/>
      <c r="K155" s="134"/>
      <c r="L155" s="478">
        <f t="shared" si="13"/>
        <v>0</v>
      </c>
      <c r="M155" s="478">
        <f t="shared" si="14"/>
        <v>0</v>
      </c>
      <c r="N155" s="135"/>
      <c r="O155" s="79"/>
      <c r="P155" s="80">
        <f t="shared" si="15"/>
        <v>0</v>
      </c>
      <c r="Q155" s="82"/>
      <c r="R155" s="81"/>
      <c r="S155" s="407">
        <f t="shared" si="16"/>
        <v>0</v>
      </c>
      <c r="T155" s="624"/>
      <c r="U155" s="625"/>
      <c r="V155" s="625"/>
      <c r="W155" s="625"/>
      <c r="X155" s="626"/>
    </row>
    <row r="156" spans="1:24" x14ac:dyDescent="0.35">
      <c r="A156" s="432">
        <f t="shared" si="17"/>
        <v>144</v>
      </c>
      <c r="B156" s="132"/>
      <c r="C156" s="124"/>
      <c r="D156" s="135"/>
      <c r="E156" s="124"/>
      <c r="F156" s="125"/>
      <c r="G156" s="125"/>
      <c r="H156" s="126"/>
      <c r="I156" s="127"/>
      <c r="J156" s="133"/>
      <c r="K156" s="134"/>
      <c r="L156" s="478">
        <f t="shared" si="13"/>
        <v>0</v>
      </c>
      <c r="M156" s="478">
        <f t="shared" si="14"/>
        <v>0</v>
      </c>
      <c r="N156" s="135"/>
      <c r="O156" s="79"/>
      <c r="P156" s="80">
        <f t="shared" si="15"/>
        <v>0</v>
      </c>
      <c r="Q156" s="82"/>
      <c r="R156" s="81"/>
      <c r="S156" s="407">
        <f t="shared" si="16"/>
        <v>0</v>
      </c>
      <c r="T156" s="624"/>
      <c r="U156" s="625"/>
      <c r="V156" s="625"/>
      <c r="W156" s="625"/>
      <c r="X156" s="626"/>
    </row>
    <row r="157" spans="1:24" x14ac:dyDescent="0.35">
      <c r="A157" s="432">
        <f t="shared" si="17"/>
        <v>145</v>
      </c>
      <c r="B157" s="132"/>
      <c r="C157" s="124"/>
      <c r="D157" s="135"/>
      <c r="E157" s="124"/>
      <c r="F157" s="125"/>
      <c r="G157" s="125"/>
      <c r="H157" s="126"/>
      <c r="I157" s="127"/>
      <c r="J157" s="133"/>
      <c r="K157" s="134"/>
      <c r="L157" s="478">
        <f t="shared" si="13"/>
        <v>0</v>
      </c>
      <c r="M157" s="478">
        <f t="shared" si="14"/>
        <v>0</v>
      </c>
      <c r="N157" s="135"/>
      <c r="O157" s="79"/>
      <c r="P157" s="80">
        <f t="shared" si="15"/>
        <v>0</v>
      </c>
      <c r="Q157" s="82"/>
      <c r="R157" s="81"/>
      <c r="S157" s="407">
        <f t="shared" si="16"/>
        <v>0</v>
      </c>
      <c r="T157" s="624"/>
      <c r="U157" s="625"/>
      <c r="V157" s="625"/>
      <c r="W157" s="625"/>
      <c r="X157" s="626"/>
    </row>
    <row r="158" spans="1:24" x14ac:dyDescent="0.35">
      <c r="A158" s="432">
        <f t="shared" si="17"/>
        <v>146</v>
      </c>
      <c r="B158" s="132"/>
      <c r="C158" s="124"/>
      <c r="D158" s="135"/>
      <c r="E158" s="124"/>
      <c r="F158" s="125"/>
      <c r="G158" s="125"/>
      <c r="H158" s="126"/>
      <c r="I158" s="127"/>
      <c r="J158" s="133"/>
      <c r="K158" s="134"/>
      <c r="L158" s="478">
        <f t="shared" si="13"/>
        <v>0</v>
      </c>
      <c r="M158" s="478">
        <f t="shared" si="14"/>
        <v>0</v>
      </c>
      <c r="N158" s="135"/>
      <c r="O158" s="79"/>
      <c r="P158" s="80">
        <f t="shared" si="15"/>
        <v>0</v>
      </c>
      <c r="Q158" s="82"/>
      <c r="R158" s="81"/>
      <c r="S158" s="407">
        <f t="shared" si="16"/>
        <v>0</v>
      </c>
      <c r="T158" s="624"/>
      <c r="U158" s="625"/>
      <c r="V158" s="625"/>
      <c r="W158" s="625"/>
      <c r="X158" s="626"/>
    </row>
    <row r="159" spans="1:24" x14ac:dyDescent="0.35">
      <c r="A159" s="432">
        <f t="shared" si="17"/>
        <v>147</v>
      </c>
      <c r="B159" s="132"/>
      <c r="C159" s="124"/>
      <c r="D159" s="135"/>
      <c r="E159" s="124"/>
      <c r="F159" s="125"/>
      <c r="G159" s="125"/>
      <c r="H159" s="126"/>
      <c r="I159" s="127"/>
      <c r="J159" s="133"/>
      <c r="K159" s="134"/>
      <c r="L159" s="478">
        <f t="shared" si="13"/>
        <v>0</v>
      </c>
      <c r="M159" s="478">
        <f t="shared" si="14"/>
        <v>0</v>
      </c>
      <c r="N159" s="135"/>
      <c r="O159" s="79"/>
      <c r="P159" s="80">
        <f t="shared" si="15"/>
        <v>0</v>
      </c>
      <c r="Q159" s="82"/>
      <c r="R159" s="81"/>
      <c r="S159" s="407">
        <f t="shared" si="16"/>
        <v>0</v>
      </c>
      <c r="T159" s="624"/>
      <c r="U159" s="625"/>
      <c r="V159" s="625"/>
      <c r="W159" s="625"/>
      <c r="X159" s="626"/>
    </row>
    <row r="160" spans="1:24" x14ac:dyDescent="0.35">
      <c r="A160" s="432">
        <f t="shared" si="17"/>
        <v>148</v>
      </c>
      <c r="B160" s="132"/>
      <c r="C160" s="124"/>
      <c r="D160" s="135"/>
      <c r="E160" s="124"/>
      <c r="F160" s="125"/>
      <c r="G160" s="125"/>
      <c r="H160" s="126"/>
      <c r="I160" s="127"/>
      <c r="J160" s="133"/>
      <c r="K160" s="134"/>
      <c r="L160" s="478">
        <f t="shared" si="13"/>
        <v>0</v>
      </c>
      <c r="M160" s="478">
        <f t="shared" si="14"/>
        <v>0</v>
      </c>
      <c r="N160" s="135"/>
      <c r="O160" s="79"/>
      <c r="P160" s="80">
        <f t="shared" si="15"/>
        <v>0</v>
      </c>
      <c r="Q160" s="82"/>
      <c r="R160" s="81"/>
      <c r="S160" s="407">
        <f t="shared" si="16"/>
        <v>0</v>
      </c>
      <c r="T160" s="624"/>
      <c r="U160" s="625"/>
      <c r="V160" s="625"/>
      <c r="W160" s="625"/>
      <c r="X160" s="626"/>
    </row>
    <row r="161" spans="1:24" x14ac:dyDescent="0.35">
      <c r="A161" s="432">
        <f t="shared" si="17"/>
        <v>149</v>
      </c>
      <c r="B161" s="132"/>
      <c r="C161" s="124"/>
      <c r="D161" s="135"/>
      <c r="E161" s="124"/>
      <c r="F161" s="125"/>
      <c r="G161" s="125"/>
      <c r="H161" s="126"/>
      <c r="I161" s="127"/>
      <c r="J161" s="133"/>
      <c r="K161" s="134"/>
      <c r="L161" s="478">
        <f t="shared" si="13"/>
        <v>0</v>
      </c>
      <c r="M161" s="478">
        <f t="shared" si="14"/>
        <v>0</v>
      </c>
      <c r="N161" s="135"/>
      <c r="O161" s="79"/>
      <c r="P161" s="80">
        <f t="shared" si="15"/>
        <v>0</v>
      </c>
      <c r="Q161" s="82"/>
      <c r="R161" s="81"/>
      <c r="S161" s="407">
        <f t="shared" si="16"/>
        <v>0</v>
      </c>
      <c r="T161" s="624"/>
      <c r="U161" s="625"/>
      <c r="V161" s="625"/>
      <c r="W161" s="625"/>
      <c r="X161" s="626"/>
    </row>
    <row r="162" spans="1:24" x14ac:dyDescent="0.35">
      <c r="A162" s="432">
        <f t="shared" si="17"/>
        <v>150</v>
      </c>
      <c r="B162" s="132"/>
      <c r="C162" s="124"/>
      <c r="D162" s="135"/>
      <c r="E162" s="124"/>
      <c r="F162" s="125"/>
      <c r="G162" s="125"/>
      <c r="H162" s="126"/>
      <c r="I162" s="127"/>
      <c r="J162" s="133"/>
      <c r="K162" s="134"/>
      <c r="L162" s="478">
        <f t="shared" si="13"/>
        <v>0</v>
      </c>
      <c r="M162" s="478">
        <f t="shared" si="14"/>
        <v>0</v>
      </c>
      <c r="N162" s="135"/>
      <c r="O162" s="79"/>
      <c r="P162" s="80">
        <f t="shared" si="15"/>
        <v>0</v>
      </c>
      <c r="Q162" s="82"/>
      <c r="R162" s="81"/>
      <c r="S162" s="407">
        <f t="shared" si="16"/>
        <v>0</v>
      </c>
      <c r="T162" s="624"/>
      <c r="U162" s="625"/>
      <c r="V162" s="625"/>
      <c r="W162" s="625"/>
      <c r="X162" s="626"/>
    </row>
    <row r="163" spans="1:24" x14ac:dyDescent="0.35">
      <c r="A163" s="432">
        <f t="shared" si="17"/>
        <v>151</v>
      </c>
      <c r="B163" s="132"/>
      <c r="C163" s="124"/>
      <c r="D163" s="135"/>
      <c r="E163" s="124"/>
      <c r="F163" s="125"/>
      <c r="G163" s="125"/>
      <c r="H163" s="126"/>
      <c r="I163" s="127"/>
      <c r="J163" s="133"/>
      <c r="K163" s="134"/>
      <c r="L163" s="478">
        <f t="shared" ref="L163:L212" si="18">IF(K163="",I163,I163/K163)</f>
        <v>0</v>
      </c>
      <c r="M163" s="478">
        <f t="shared" ref="M163:M212" si="19">IF(K163="",J163,J163/K163)</f>
        <v>0</v>
      </c>
      <c r="N163" s="135"/>
      <c r="O163" s="79"/>
      <c r="P163" s="80">
        <f t="shared" ref="P163:P212" si="20">IF(O163&gt;0,(I163+J163)/O163,L163+M163)</f>
        <v>0</v>
      </c>
      <c r="Q163" s="82"/>
      <c r="R163" s="81"/>
      <c r="S163" s="407">
        <f t="shared" ref="S163:S212" si="21">P163-R163+Q163</f>
        <v>0</v>
      </c>
      <c r="T163" s="624"/>
      <c r="U163" s="625"/>
      <c r="V163" s="625"/>
      <c r="W163" s="625"/>
      <c r="X163" s="626"/>
    </row>
    <row r="164" spans="1:24" x14ac:dyDescent="0.35">
      <c r="A164" s="432">
        <f t="shared" si="17"/>
        <v>152</v>
      </c>
      <c r="B164" s="132"/>
      <c r="C164" s="124"/>
      <c r="D164" s="135"/>
      <c r="E164" s="124"/>
      <c r="F164" s="125"/>
      <c r="G164" s="125"/>
      <c r="H164" s="126"/>
      <c r="I164" s="127"/>
      <c r="J164" s="133"/>
      <c r="K164" s="134"/>
      <c r="L164" s="478">
        <f t="shared" si="18"/>
        <v>0</v>
      </c>
      <c r="M164" s="478">
        <f t="shared" si="19"/>
        <v>0</v>
      </c>
      <c r="N164" s="135"/>
      <c r="O164" s="79"/>
      <c r="P164" s="80">
        <f t="shared" si="20"/>
        <v>0</v>
      </c>
      <c r="Q164" s="82"/>
      <c r="R164" s="81"/>
      <c r="S164" s="407">
        <f t="shared" si="21"/>
        <v>0</v>
      </c>
      <c r="T164" s="624"/>
      <c r="U164" s="625"/>
      <c r="V164" s="625"/>
      <c r="W164" s="625"/>
      <c r="X164" s="626"/>
    </row>
    <row r="165" spans="1:24" x14ac:dyDescent="0.35">
      <c r="A165" s="432">
        <f t="shared" si="17"/>
        <v>153</v>
      </c>
      <c r="B165" s="132"/>
      <c r="C165" s="124"/>
      <c r="D165" s="135"/>
      <c r="E165" s="124"/>
      <c r="F165" s="125"/>
      <c r="G165" s="125"/>
      <c r="H165" s="126"/>
      <c r="I165" s="127"/>
      <c r="J165" s="133"/>
      <c r="K165" s="134"/>
      <c r="L165" s="478">
        <f t="shared" si="18"/>
        <v>0</v>
      </c>
      <c r="M165" s="478">
        <f t="shared" si="19"/>
        <v>0</v>
      </c>
      <c r="N165" s="135"/>
      <c r="O165" s="79"/>
      <c r="P165" s="80">
        <f t="shared" si="20"/>
        <v>0</v>
      </c>
      <c r="Q165" s="82"/>
      <c r="R165" s="81"/>
      <c r="S165" s="407">
        <f t="shared" si="21"/>
        <v>0</v>
      </c>
      <c r="T165" s="624"/>
      <c r="U165" s="625"/>
      <c r="V165" s="625"/>
      <c r="W165" s="625"/>
      <c r="X165" s="626"/>
    </row>
    <row r="166" spans="1:24" x14ac:dyDescent="0.35">
      <c r="A166" s="432">
        <f t="shared" si="17"/>
        <v>154</v>
      </c>
      <c r="B166" s="132"/>
      <c r="C166" s="124"/>
      <c r="D166" s="135"/>
      <c r="E166" s="124"/>
      <c r="F166" s="125"/>
      <c r="G166" s="125"/>
      <c r="H166" s="126"/>
      <c r="I166" s="127"/>
      <c r="J166" s="133"/>
      <c r="K166" s="134"/>
      <c r="L166" s="478">
        <f t="shared" si="18"/>
        <v>0</v>
      </c>
      <c r="M166" s="478">
        <f t="shared" si="19"/>
        <v>0</v>
      </c>
      <c r="N166" s="135"/>
      <c r="O166" s="79"/>
      <c r="P166" s="80">
        <f t="shared" si="20"/>
        <v>0</v>
      </c>
      <c r="Q166" s="82"/>
      <c r="R166" s="81"/>
      <c r="S166" s="407">
        <f t="shared" si="21"/>
        <v>0</v>
      </c>
      <c r="T166" s="624"/>
      <c r="U166" s="625"/>
      <c r="V166" s="625"/>
      <c r="W166" s="625"/>
      <c r="X166" s="626"/>
    </row>
    <row r="167" spans="1:24" x14ac:dyDescent="0.35">
      <c r="A167" s="432">
        <f t="shared" si="17"/>
        <v>155</v>
      </c>
      <c r="B167" s="132"/>
      <c r="C167" s="124"/>
      <c r="D167" s="135"/>
      <c r="E167" s="124"/>
      <c r="F167" s="125"/>
      <c r="G167" s="125"/>
      <c r="H167" s="126"/>
      <c r="I167" s="127"/>
      <c r="J167" s="133"/>
      <c r="K167" s="134"/>
      <c r="L167" s="478">
        <f t="shared" si="18"/>
        <v>0</v>
      </c>
      <c r="M167" s="478">
        <f t="shared" si="19"/>
        <v>0</v>
      </c>
      <c r="N167" s="135"/>
      <c r="O167" s="79"/>
      <c r="P167" s="80">
        <f t="shared" si="20"/>
        <v>0</v>
      </c>
      <c r="Q167" s="82"/>
      <c r="R167" s="81"/>
      <c r="S167" s="407">
        <f t="shared" si="21"/>
        <v>0</v>
      </c>
      <c r="T167" s="624"/>
      <c r="U167" s="625"/>
      <c r="V167" s="625"/>
      <c r="W167" s="625"/>
      <c r="X167" s="626"/>
    </row>
    <row r="168" spans="1:24" x14ac:dyDescent="0.35">
      <c r="A168" s="432">
        <f t="shared" si="17"/>
        <v>156</v>
      </c>
      <c r="B168" s="132"/>
      <c r="C168" s="124"/>
      <c r="D168" s="135"/>
      <c r="E168" s="124"/>
      <c r="F168" s="125"/>
      <c r="G168" s="125"/>
      <c r="H168" s="126"/>
      <c r="I168" s="127"/>
      <c r="J168" s="133"/>
      <c r="K168" s="134"/>
      <c r="L168" s="478">
        <f t="shared" si="18"/>
        <v>0</v>
      </c>
      <c r="M168" s="478">
        <f t="shared" si="19"/>
        <v>0</v>
      </c>
      <c r="N168" s="135"/>
      <c r="O168" s="79"/>
      <c r="P168" s="80">
        <f t="shared" si="20"/>
        <v>0</v>
      </c>
      <c r="Q168" s="82"/>
      <c r="R168" s="81"/>
      <c r="S168" s="407">
        <f t="shared" si="21"/>
        <v>0</v>
      </c>
      <c r="T168" s="624"/>
      <c r="U168" s="625"/>
      <c r="V168" s="625"/>
      <c r="W168" s="625"/>
      <c r="X168" s="626"/>
    </row>
    <row r="169" spans="1:24" x14ac:dyDescent="0.35">
      <c r="A169" s="432">
        <f t="shared" si="17"/>
        <v>157</v>
      </c>
      <c r="B169" s="132"/>
      <c r="C169" s="124"/>
      <c r="D169" s="135"/>
      <c r="E169" s="124"/>
      <c r="F169" s="125"/>
      <c r="G169" s="125"/>
      <c r="H169" s="126"/>
      <c r="I169" s="127"/>
      <c r="J169" s="133"/>
      <c r="K169" s="134"/>
      <c r="L169" s="478">
        <f t="shared" si="18"/>
        <v>0</v>
      </c>
      <c r="M169" s="478">
        <f t="shared" si="19"/>
        <v>0</v>
      </c>
      <c r="N169" s="135"/>
      <c r="O169" s="79"/>
      <c r="P169" s="80">
        <f t="shared" si="20"/>
        <v>0</v>
      </c>
      <c r="Q169" s="82"/>
      <c r="R169" s="81"/>
      <c r="S169" s="407">
        <f t="shared" si="21"/>
        <v>0</v>
      </c>
      <c r="T169" s="624"/>
      <c r="U169" s="625"/>
      <c r="V169" s="625"/>
      <c r="W169" s="625"/>
      <c r="X169" s="626"/>
    </row>
    <row r="170" spans="1:24" x14ac:dyDescent="0.35">
      <c r="A170" s="432">
        <f t="shared" si="17"/>
        <v>158</v>
      </c>
      <c r="B170" s="132"/>
      <c r="C170" s="124"/>
      <c r="D170" s="135"/>
      <c r="E170" s="124"/>
      <c r="F170" s="125"/>
      <c r="G170" s="125"/>
      <c r="H170" s="126"/>
      <c r="I170" s="127"/>
      <c r="J170" s="133"/>
      <c r="K170" s="134"/>
      <c r="L170" s="478">
        <f t="shared" si="18"/>
        <v>0</v>
      </c>
      <c r="M170" s="478">
        <f t="shared" si="19"/>
        <v>0</v>
      </c>
      <c r="N170" s="135"/>
      <c r="O170" s="79"/>
      <c r="P170" s="80">
        <f t="shared" si="20"/>
        <v>0</v>
      </c>
      <c r="Q170" s="82"/>
      <c r="R170" s="81"/>
      <c r="S170" s="407">
        <f t="shared" si="21"/>
        <v>0</v>
      </c>
      <c r="T170" s="624"/>
      <c r="U170" s="625"/>
      <c r="V170" s="625"/>
      <c r="W170" s="625"/>
      <c r="X170" s="626"/>
    </row>
    <row r="171" spans="1:24" x14ac:dyDescent="0.35">
      <c r="A171" s="432">
        <f t="shared" si="17"/>
        <v>159</v>
      </c>
      <c r="B171" s="132"/>
      <c r="C171" s="124"/>
      <c r="D171" s="135"/>
      <c r="E171" s="124"/>
      <c r="F171" s="125"/>
      <c r="G171" s="125"/>
      <c r="H171" s="126"/>
      <c r="I171" s="127"/>
      <c r="J171" s="133"/>
      <c r="K171" s="134"/>
      <c r="L171" s="478">
        <f t="shared" si="18"/>
        <v>0</v>
      </c>
      <c r="M171" s="478">
        <f t="shared" si="19"/>
        <v>0</v>
      </c>
      <c r="N171" s="135"/>
      <c r="O171" s="79"/>
      <c r="P171" s="80">
        <f t="shared" si="20"/>
        <v>0</v>
      </c>
      <c r="Q171" s="82"/>
      <c r="R171" s="81"/>
      <c r="S171" s="407">
        <f t="shared" si="21"/>
        <v>0</v>
      </c>
      <c r="T171" s="624"/>
      <c r="U171" s="625"/>
      <c r="V171" s="625"/>
      <c r="W171" s="625"/>
      <c r="X171" s="626"/>
    </row>
    <row r="172" spans="1:24" x14ac:dyDescent="0.35">
      <c r="A172" s="432">
        <f t="shared" si="17"/>
        <v>160</v>
      </c>
      <c r="B172" s="132"/>
      <c r="C172" s="124"/>
      <c r="D172" s="135"/>
      <c r="E172" s="124"/>
      <c r="F172" s="125"/>
      <c r="G172" s="125"/>
      <c r="H172" s="126"/>
      <c r="I172" s="127"/>
      <c r="J172" s="133"/>
      <c r="K172" s="134"/>
      <c r="L172" s="478">
        <f t="shared" si="18"/>
        <v>0</v>
      </c>
      <c r="M172" s="478">
        <f t="shared" si="19"/>
        <v>0</v>
      </c>
      <c r="N172" s="135"/>
      <c r="O172" s="79"/>
      <c r="P172" s="80">
        <f t="shared" si="20"/>
        <v>0</v>
      </c>
      <c r="Q172" s="82"/>
      <c r="R172" s="81"/>
      <c r="S172" s="407">
        <f t="shared" si="21"/>
        <v>0</v>
      </c>
      <c r="T172" s="624"/>
      <c r="U172" s="625"/>
      <c r="V172" s="625"/>
      <c r="W172" s="625"/>
      <c r="X172" s="626"/>
    </row>
    <row r="173" spans="1:24" x14ac:dyDescent="0.35">
      <c r="A173" s="432">
        <f t="shared" si="17"/>
        <v>161</v>
      </c>
      <c r="B173" s="132"/>
      <c r="C173" s="124"/>
      <c r="D173" s="135"/>
      <c r="E173" s="124"/>
      <c r="F173" s="125"/>
      <c r="G173" s="125"/>
      <c r="H173" s="126"/>
      <c r="I173" s="127"/>
      <c r="J173" s="133"/>
      <c r="K173" s="134"/>
      <c r="L173" s="478">
        <f t="shared" si="18"/>
        <v>0</v>
      </c>
      <c r="M173" s="478">
        <f t="shared" si="19"/>
        <v>0</v>
      </c>
      <c r="N173" s="135"/>
      <c r="O173" s="79"/>
      <c r="P173" s="80">
        <f t="shared" si="20"/>
        <v>0</v>
      </c>
      <c r="Q173" s="82"/>
      <c r="R173" s="81"/>
      <c r="S173" s="407">
        <f t="shared" si="21"/>
        <v>0</v>
      </c>
      <c r="T173" s="624"/>
      <c r="U173" s="625"/>
      <c r="V173" s="625"/>
      <c r="W173" s="625"/>
      <c r="X173" s="626"/>
    </row>
    <row r="174" spans="1:24" x14ac:dyDescent="0.35">
      <c r="A174" s="432">
        <f t="shared" si="17"/>
        <v>162</v>
      </c>
      <c r="B174" s="132"/>
      <c r="C174" s="124"/>
      <c r="D174" s="135"/>
      <c r="E174" s="124"/>
      <c r="F174" s="125"/>
      <c r="G174" s="125"/>
      <c r="H174" s="126"/>
      <c r="I174" s="127"/>
      <c r="J174" s="133"/>
      <c r="K174" s="134"/>
      <c r="L174" s="478">
        <f t="shared" si="18"/>
        <v>0</v>
      </c>
      <c r="M174" s="478">
        <f t="shared" si="19"/>
        <v>0</v>
      </c>
      <c r="N174" s="135"/>
      <c r="O174" s="79"/>
      <c r="P174" s="80">
        <f t="shared" si="20"/>
        <v>0</v>
      </c>
      <c r="Q174" s="82"/>
      <c r="R174" s="81"/>
      <c r="S174" s="407">
        <f t="shared" si="21"/>
        <v>0</v>
      </c>
      <c r="T174" s="624"/>
      <c r="U174" s="625"/>
      <c r="V174" s="625"/>
      <c r="W174" s="625"/>
      <c r="X174" s="626"/>
    </row>
    <row r="175" spans="1:24" x14ac:dyDescent="0.35">
      <c r="A175" s="432">
        <f t="shared" si="17"/>
        <v>163</v>
      </c>
      <c r="B175" s="132"/>
      <c r="C175" s="124"/>
      <c r="D175" s="135"/>
      <c r="E175" s="124"/>
      <c r="F175" s="125"/>
      <c r="G175" s="125"/>
      <c r="H175" s="126"/>
      <c r="I175" s="127"/>
      <c r="J175" s="133"/>
      <c r="K175" s="134"/>
      <c r="L175" s="478">
        <f t="shared" si="18"/>
        <v>0</v>
      </c>
      <c r="M175" s="478">
        <f t="shared" si="19"/>
        <v>0</v>
      </c>
      <c r="N175" s="135"/>
      <c r="O175" s="79"/>
      <c r="P175" s="80">
        <f t="shared" si="20"/>
        <v>0</v>
      </c>
      <c r="Q175" s="82"/>
      <c r="R175" s="81"/>
      <c r="S175" s="407">
        <f t="shared" si="21"/>
        <v>0</v>
      </c>
      <c r="T175" s="624"/>
      <c r="U175" s="625"/>
      <c r="V175" s="625"/>
      <c r="W175" s="625"/>
      <c r="X175" s="626"/>
    </row>
    <row r="176" spans="1:24" x14ac:dyDescent="0.35">
      <c r="A176" s="432">
        <f t="shared" si="17"/>
        <v>164</v>
      </c>
      <c r="B176" s="132"/>
      <c r="C176" s="124"/>
      <c r="D176" s="135"/>
      <c r="E176" s="124"/>
      <c r="F176" s="125"/>
      <c r="G176" s="125"/>
      <c r="H176" s="126"/>
      <c r="I176" s="127"/>
      <c r="J176" s="133"/>
      <c r="K176" s="134"/>
      <c r="L176" s="478">
        <f t="shared" si="18"/>
        <v>0</v>
      </c>
      <c r="M176" s="478">
        <f t="shared" si="19"/>
        <v>0</v>
      </c>
      <c r="N176" s="135"/>
      <c r="O176" s="79"/>
      <c r="P176" s="80">
        <f t="shared" si="20"/>
        <v>0</v>
      </c>
      <c r="Q176" s="82"/>
      <c r="R176" s="81"/>
      <c r="S176" s="407">
        <f t="shared" si="21"/>
        <v>0</v>
      </c>
      <c r="T176" s="624"/>
      <c r="U176" s="625"/>
      <c r="V176" s="625"/>
      <c r="W176" s="625"/>
      <c r="X176" s="626"/>
    </row>
    <row r="177" spans="1:24" x14ac:dyDescent="0.35">
      <c r="A177" s="432">
        <f t="shared" si="17"/>
        <v>165</v>
      </c>
      <c r="B177" s="132"/>
      <c r="C177" s="124"/>
      <c r="D177" s="135"/>
      <c r="E177" s="124"/>
      <c r="F177" s="125"/>
      <c r="G177" s="125"/>
      <c r="H177" s="126"/>
      <c r="I177" s="127"/>
      <c r="J177" s="133"/>
      <c r="K177" s="134"/>
      <c r="L177" s="478">
        <f t="shared" si="18"/>
        <v>0</v>
      </c>
      <c r="M177" s="478">
        <f t="shared" si="19"/>
        <v>0</v>
      </c>
      <c r="N177" s="135"/>
      <c r="O177" s="79"/>
      <c r="P177" s="80">
        <f t="shared" si="20"/>
        <v>0</v>
      </c>
      <c r="Q177" s="82"/>
      <c r="R177" s="81"/>
      <c r="S177" s="407">
        <f t="shared" si="21"/>
        <v>0</v>
      </c>
      <c r="T177" s="624"/>
      <c r="U177" s="625"/>
      <c r="V177" s="625"/>
      <c r="W177" s="625"/>
      <c r="X177" s="626"/>
    </row>
    <row r="178" spans="1:24" x14ac:dyDescent="0.35">
      <c r="A178" s="432">
        <f t="shared" si="17"/>
        <v>166</v>
      </c>
      <c r="B178" s="132"/>
      <c r="C178" s="124"/>
      <c r="D178" s="135"/>
      <c r="E178" s="124"/>
      <c r="F178" s="125"/>
      <c r="G178" s="125"/>
      <c r="H178" s="126"/>
      <c r="I178" s="127"/>
      <c r="J178" s="133"/>
      <c r="K178" s="134"/>
      <c r="L178" s="478">
        <f t="shared" si="18"/>
        <v>0</v>
      </c>
      <c r="M178" s="478">
        <f t="shared" si="19"/>
        <v>0</v>
      </c>
      <c r="N178" s="135"/>
      <c r="O178" s="79"/>
      <c r="P178" s="80">
        <f t="shared" si="20"/>
        <v>0</v>
      </c>
      <c r="Q178" s="82"/>
      <c r="R178" s="81"/>
      <c r="S178" s="407">
        <f t="shared" si="21"/>
        <v>0</v>
      </c>
      <c r="T178" s="624"/>
      <c r="U178" s="625"/>
      <c r="V178" s="625"/>
      <c r="W178" s="625"/>
      <c r="X178" s="626"/>
    </row>
    <row r="179" spans="1:24" x14ac:dyDescent="0.35">
      <c r="A179" s="432">
        <f t="shared" si="17"/>
        <v>167</v>
      </c>
      <c r="B179" s="132"/>
      <c r="C179" s="124"/>
      <c r="D179" s="135"/>
      <c r="E179" s="124"/>
      <c r="F179" s="125"/>
      <c r="G179" s="125"/>
      <c r="H179" s="126"/>
      <c r="I179" s="127"/>
      <c r="J179" s="133"/>
      <c r="K179" s="134"/>
      <c r="L179" s="478">
        <f t="shared" si="18"/>
        <v>0</v>
      </c>
      <c r="M179" s="478">
        <f t="shared" si="19"/>
        <v>0</v>
      </c>
      <c r="N179" s="135"/>
      <c r="O179" s="79"/>
      <c r="P179" s="80">
        <f t="shared" si="20"/>
        <v>0</v>
      </c>
      <c r="Q179" s="82"/>
      <c r="R179" s="81"/>
      <c r="S179" s="407">
        <f t="shared" si="21"/>
        <v>0</v>
      </c>
      <c r="T179" s="624"/>
      <c r="U179" s="625"/>
      <c r="V179" s="625"/>
      <c r="W179" s="625"/>
      <c r="X179" s="626"/>
    </row>
    <row r="180" spans="1:24" x14ac:dyDescent="0.35">
      <c r="A180" s="432">
        <f t="shared" si="17"/>
        <v>168</v>
      </c>
      <c r="B180" s="132"/>
      <c r="C180" s="124"/>
      <c r="D180" s="135"/>
      <c r="E180" s="124"/>
      <c r="F180" s="125"/>
      <c r="G180" s="125"/>
      <c r="H180" s="126"/>
      <c r="I180" s="127"/>
      <c r="J180" s="133"/>
      <c r="K180" s="134"/>
      <c r="L180" s="478">
        <f t="shared" si="18"/>
        <v>0</v>
      </c>
      <c r="M180" s="478">
        <f t="shared" si="19"/>
        <v>0</v>
      </c>
      <c r="N180" s="135"/>
      <c r="O180" s="79"/>
      <c r="P180" s="80">
        <f t="shared" si="20"/>
        <v>0</v>
      </c>
      <c r="Q180" s="82"/>
      <c r="R180" s="81"/>
      <c r="S180" s="407">
        <f t="shared" si="21"/>
        <v>0</v>
      </c>
      <c r="T180" s="624"/>
      <c r="U180" s="625"/>
      <c r="V180" s="625"/>
      <c r="W180" s="625"/>
      <c r="X180" s="626"/>
    </row>
    <row r="181" spans="1:24" x14ac:dyDescent="0.35">
      <c r="A181" s="432">
        <f t="shared" si="17"/>
        <v>169</v>
      </c>
      <c r="B181" s="132"/>
      <c r="C181" s="124"/>
      <c r="D181" s="135"/>
      <c r="E181" s="124"/>
      <c r="F181" s="125"/>
      <c r="G181" s="125"/>
      <c r="H181" s="126"/>
      <c r="I181" s="127"/>
      <c r="J181" s="133"/>
      <c r="K181" s="134"/>
      <c r="L181" s="478">
        <f t="shared" si="18"/>
        <v>0</v>
      </c>
      <c r="M181" s="478">
        <f t="shared" si="19"/>
        <v>0</v>
      </c>
      <c r="N181" s="135"/>
      <c r="O181" s="79"/>
      <c r="P181" s="80">
        <f t="shared" si="20"/>
        <v>0</v>
      </c>
      <c r="Q181" s="82"/>
      <c r="R181" s="81"/>
      <c r="S181" s="407">
        <f t="shared" si="21"/>
        <v>0</v>
      </c>
      <c r="T181" s="624"/>
      <c r="U181" s="625"/>
      <c r="V181" s="625"/>
      <c r="W181" s="625"/>
      <c r="X181" s="626"/>
    </row>
    <row r="182" spans="1:24" x14ac:dyDescent="0.35">
      <c r="A182" s="432">
        <f t="shared" si="17"/>
        <v>170</v>
      </c>
      <c r="B182" s="132"/>
      <c r="C182" s="124"/>
      <c r="D182" s="135"/>
      <c r="E182" s="124"/>
      <c r="F182" s="125"/>
      <c r="G182" s="125"/>
      <c r="H182" s="126"/>
      <c r="I182" s="127"/>
      <c r="J182" s="133"/>
      <c r="K182" s="134"/>
      <c r="L182" s="478">
        <f t="shared" si="18"/>
        <v>0</v>
      </c>
      <c r="M182" s="478">
        <f t="shared" si="19"/>
        <v>0</v>
      </c>
      <c r="N182" s="135"/>
      <c r="O182" s="79"/>
      <c r="P182" s="80">
        <f t="shared" si="20"/>
        <v>0</v>
      </c>
      <c r="Q182" s="82"/>
      <c r="R182" s="81"/>
      <c r="S182" s="407">
        <f t="shared" si="21"/>
        <v>0</v>
      </c>
      <c r="T182" s="624"/>
      <c r="U182" s="625"/>
      <c r="V182" s="625"/>
      <c r="W182" s="625"/>
      <c r="X182" s="626"/>
    </row>
    <row r="183" spans="1:24" x14ac:dyDescent="0.35">
      <c r="A183" s="432">
        <f t="shared" si="17"/>
        <v>171</v>
      </c>
      <c r="B183" s="132"/>
      <c r="C183" s="124"/>
      <c r="D183" s="135"/>
      <c r="E183" s="124"/>
      <c r="F183" s="125"/>
      <c r="G183" s="125"/>
      <c r="H183" s="126"/>
      <c r="I183" s="127"/>
      <c r="J183" s="133"/>
      <c r="K183" s="134"/>
      <c r="L183" s="478">
        <f t="shared" si="18"/>
        <v>0</v>
      </c>
      <c r="M183" s="478">
        <f t="shared" si="19"/>
        <v>0</v>
      </c>
      <c r="N183" s="135"/>
      <c r="O183" s="79"/>
      <c r="P183" s="80">
        <f t="shared" si="20"/>
        <v>0</v>
      </c>
      <c r="Q183" s="82"/>
      <c r="R183" s="81"/>
      <c r="S183" s="407">
        <f t="shared" si="21"/>
        <v>0</v>
      </c>
      <c r="T183" s="624"/>
      <c r="U183" s="625"/>
      <c r="V183" s="625"/>
      <c r="W183" s="625"/>
      <c r="X183" s="626"/>
    </row>
    <row r="184" spans="1:24" x14ac:dyDescent="0.35">
      <c r="A184" s="432">
        <f t="shared" si="17"/>
        <v>172</v>
      </c>
      <c r="B184" s="132"/>
      <c r="C184" s="124"/>
      <c r="D184" s="135"/>
      <c r="E184" s="124"/>
      <c r="F184" s="125"/>
      <c r="G184" s="125"/>
      <c r="H184" s="126"/>
      <c r="I184" s="127"/>
      <c r="J184" s="133"/>
      <c r="K184" s="134"/>
      <c r="L184" s="478">
        <f t="shared" si="18"/>
        <v>0</v>
      </c>
      <c r="M184" s="478">
        <f t="shared" si="19"/>
        <v>0</v>
      </c>
      <c r="N184" s="135"/>
      <c r="O184" s="79"/>
      <c r="P184" s="80">
        <f t="shared" si="20"/>
        <v>0</v>
      </c>
      <c r="Q184" s="82"/>
      <c r="R184" s="81"/>
      <c r="S184" s="407">
        <f t="shared" si="21"/>
        <v>0</v>
      </c>
      <c r="T184" s="624"/>
      <c r="U184" s="625"/>
      <c r="V184" s="625"/>
      <c r="W184" s="625"/>
      <c r="X184" s="626"/>
    </row>
    <row r="185" spans="1:24" x14ac:dyDescent="0.35">
      <c r="A185" s="432">
        <f t="shared" si="17"/>
        <v>173</v>
      </c>
      <c r="B185" s="132"/>
      <c r="C185" s="124"/>
      <c r="D185" s="135"/>
      <c r="E185" s="124"/>
      <c r="F185" s="125"/>
      <c r="G185" s="125"/>
      <c r="H185" s="126"/>
      <c r="I185" s="127"/>
      <c r="J185" s="133"/>
      <c r="K185" s="134"/>
      <c r="L185" s="478">
        <f t="shared" si="18"/>
        <v>0</v>
      </c>
      <c r="M185" s="478">
        <f t="shared" si="19"/>
        <v>0</v>
      </c>
      <c r="N185" s="135"/>
      <c r="O185" s="79"/>
      <c r="P185" s="80">
        <f t="shared" si="20"/>
        <v>0</v>
      </c>
      <c r="Q185" s="82"/>
      <c r="R185" s="81"/>
      <c r="S185" s="407">
        <f t="shared" si="21"/>
        <v>0</v>
      </c>
      <c r="T185" s="624"/>
      <c r="U185" s="625"/>
      <c r="V185" s="625"/>
      <c r="W185" s="625"/>
      <c r="X185" s="626"/>
    </row>
    <row r="186" spans="1:24" x14ac:dyDescent="0.35">
      <c r="A186" s="432">
        <f t="shared" si="17"/>
        <v>174</v>
      </c>
      <c r="B186" s="132"/>
      <c r="C186" s="124"/>
      <c r="D186" s="135"/>
      <c r="E186" s="124"/>
      <c r="F186" s="125"/>
      <c r="G186" s="125"/>
      <c r="H186" s="126"/>
      <c r="I186" s="127"/>
      <c r="J186" s="133"/>
      <c r="K186" s="134"/>
      <c r="L186" s="478">
        <f t="shared" si="18"/>
        <v>0</v>
      </c>
      <c r="M186" s="478">
        <f t="shared" si="19"/>
        <v>0</v>
      </c>
      <c r="N186" s="135"/>
      <c r="O186" s="79"/>
      <c r="P186" s="80">
        <f t="shared" si="20"/>
        <v>0</v>
      </c>
      <c r="Q186" s="82"/>
      <c r="R186" s="81"/>
      <c r="S186" s="407">
        <f t="shared" si="21"/>
        <v>0</v>
      </c>
      <c r="T186" s="624"/>
      <c r="U186" s="625"/>
      <c r="V186" s="625"/>
      <c r="W186" s="625"/>
      <c r="X186" s="626"/>
    </row>
    <row r="187" spans="1:24" x14ac:dyDescent="0.35">
      <c r="A187" s="432">
        <f t="shared" si="17"/>
        <v>175</v>
      </c>
      <c r="B187" s="132"/>
      <c r="C187" s="124"/>
      <c r="D187" s="135"/>
      <c r="E187" s="124"/>
      <c r="F187" s="125"/>
      <c r="G187" s="125"/>
      <c r="H187" s="126"/>
      <c r="I187" s="127"/>
      <c r="J187" s="133"/>
      <c r="K187" s="134"/>
      <c r="L187" s="478">
        <f t="shared" si="18"/>
        <v>0</v>
      </c>
      <c r="M187" s="478">
        <f t="shared" si="19"/>
        <v>0</v>
      </c>
      <c r="N187" s="135"/>
      <c r="O187" s="79"/>
      <c r="P187" s="80">
        <f t="shared" si="20"/>
        <v>0</v>
      </c>
      <c r="Q187" s="82"/>
      <c r="R187" s="81"/>
      <c r="S187" s="407">
        <f t="shared" si="21"/>
        <v>0</v>
      </c>
      <c r="T187" s="624"/>
      <c r="U187" s="625"/>
      <c r="V187" s="625"/>
      <c r="W187" s="625"/>
      <c r="X187" s="626"/>
    </row>
    <row r="188" spans="1:24" x14ac:dyDescent="0.35">
      <c r="A188" s="432">
        <f t="shared" si="17"/>
        <v>176</v>
      </c>
      <c r="B188" s="132"/>
      <c r="C188" s="124"/>
      <c r="D188" s="135"/>
      <c r="E188" s="124"/>
      <c r="F188" s="125"/>
      <c r="G188" s="125"/>
      <c r="H188" s="126"/>
      <c r="I188" s="127"/>
      <c r="J188" s="133"/>
      <c r="K188" s="134"/>
      <c r="L188" s="478">
        <f t="shared" si="18"/>
        <v>0</v>
      </c>
      <c r="M188" s="478">
        <f t="shared" si="19"/>
        <v>0</v>
      </c>
      <c r="N188" s="135"/>
      <c r="O188" s="79"/>
      <c r="P188" s="80">
        <f t="shared" si="20"/>
        <v>0</v>
      </c>
      <c r="Q188" s="82"/>
      <c r="R188" s="81"/>
      <c r="S188" s="407">
        <f t="shared" si="21"/>
        <v>0</v>
      </c>
      <c r="T188" s="624"/>
      <c r="U188" s="625"/>
      <c r="V188" s="625"/>
      <c r="W188" s="625"/>
      <c r="X188" s="626"/>
    </row>
    <row r="189" spans="1:24" x14ac:dyDescent="0.35">
      <c r="A189" s="432">
        <f t="shared" si="17"/>
        <v>177</v>
      </c>
      <c r="B189" s="132"/>
      <c r="C189" s="124"/>
      <c r="D189" s="135"/>
      <c r="E189" s="124"/>
      <c r="F189" s="125"/>
      <c r="G189" s="125"/>
      <c r="H189" s="126"/>
      <c r="I189" s="127"/>
      <c r="J189" s="133"/>
      <c r="K189" s="134"/>
      <c r="L189" s="478">
        <f t="shared" si="18"/>
        <v>0</v>
      </c>
      <c r="M189" s="478">
        <f t="shared" si="19"/>
        <v>0</v>
      </c>
      <c r="N189" s="135"/>
      <c r="O189" s="79"/>
      <c r="P189" s="80">
        <f t="shared" si="20"/>
        <v>0</v>
      </c>
      <c r="Q189" s="82"/>
      <c r="R189" s="81"/>
      <c r="S189" s="407">
        <f t="shared" si="21"/>
        <v>0</v>
      </c>
      <c r="T189" s="624"/>
      <c r="U189" s="625"/>
      <c r="V189" s="625"/>
      <c r="W189" s="625"/>
      <c r="X189" s="626"/>
    </row>
    <row r="190" spans="1:24" x14ac:dyDescent="0.35">
      <c r="A190" s="432">
        <f t="shared" si="17"/>
        <v>178</v>
      </c>
      <c r="B190" s="132"/>
      <c r="C190" s="124"/>
      <c r="D190" s="135"/>
      <c r="E190" s="124"/>
      <c r="F190" s="125"/>
      <c r="G190" s="125"/>
      <c r="H190" s="126"/>
      <c r="I190" s="127"/>
      <c r="J190" s="133"/>
      <c r="K190" s="134"/>
      <c r="L190" s="478">
        <f t="shared" si="18"/>
        <v>0</v>
      </c>
      <c r="M190" s="478">
        <f t="shared" si="19"/>
        <v>0</v>
      </c>
      <c r="N190" s="135"/>
      <c r="O190" s="79"/>
      <c r="P190" s="80">
        <f t="shared" si="20"/>
        <v>0</v>
      </c>
      <c r="Q190" s="82"/>
      <c r="R190" s="81"/>
      <c r="S190" s="407">
        <f t="shared" si="21"/>
        <v>0</v>
      </c>
      <c r="T190" s="624"/>
      <c r="U190" s="625"/>
      <c r="V190" s="625"/>
      <c r="W190" s="625"/>
      <c r="X190" s="626"/>
    </row>
    <row r="191" spans="1:24" x14ac:dyDescent="0.35">
      <c r="A191" s="432">
        <f t="shared" si="17"/>
        <v>179</v>
      </c>
      <c r="B191" s="132"/>
      <c r="C191" s="124"/>
      <c r="D191" s="135"/>
      <c r="E191" s="124"/>
      <c r="F191" s="125"/>
      <c r="G191" s="125"/>
      <c r="H191" s="126"/>
      <c r="I191" s="127"/>
      <c r="J191" s="133"/>
      <c r="K191" s="134"/>
      <c r="L191" s="478">
        <f t="shared" si="18"/>
        <v>0</v>
      </c>
      <c r="M191" s="478">
        <f t="shared" si="19"/>
        <v>0</v>
      </c>
      <c r="N191" s="135"/>
      <c r="O191" s="79"/>
      <c r="P191" s="80">
        <f t="shared" si="20"/>
        <v>0</v>
      </c>
      <c r="Q191" s="82"/>
      <c r="R191" s="81"/>
      <c r="S191" s="407">
        <f t="shared" si="21"/>
        <v>0</v>
      </c>
      <c r="T191" s="624"/>
      <c r="U191" s="625"/>
      <c r="V191" s="625"/>
      <c r="W191" s="625"/>
      <c r="X191" s="626"/>
    </row>
    <row r="192" spans="1:24" x14ac:dyDescent="0.35">
      <c r="A192" s="432">
        <f t="shared" si="17"/>
        <v>180</v>
      </c>
      <c r="B192" s="132"/>
      <c r="C192" s="124"/>
      <c r="D192" s="135"/>
      <c r="E192" s="124"/>
      <c r="F192" s="125"/>
      <c r="G192" s="125"/>
      <c r="H192" s="126"/>
      <c r="I192" s="127"/>
      <c r="J192" s="133"/>
      <c r="K192" s="134"/>
      <c r="L192" s="478">
        <f t="shared" si="18"/>
        <v>0</v>
      </c>
      <c r="M192" s="478">
        <f t="shared" si="19"/>
        <v>0</v>
      </c>
      <c r="N192" s="135"/>
      <c r="O192" s="79"/>
      <c r="P192" s="80">
        <f t="shared" si="20"/>
        <v>0</v>
      </c>
      <c r="Q192" s="82"/>
      <c r="R192" s="81"/>
      <c r="S192" s="407">
        <f t="shared" si="21"/>
        <v>0</v>
      </c>
      <c r="T192" s="624"/>
      <c r="U192" s="625"/>
      <c r="V192" s="625"/>
      <c r="W192" s="625"/>
      <c r="X192" s="626"/>
    </row>
    <row r="193" spans="1:24" x14ac:dyDescent="0.35">
      <c r="A193" s="432">
        <f t="shared" si="17"/>
        <v>181</v>
      </c>
      <c r="B193" s="132"/>
      <c r="C193" s="124"/>
      <c r="D193" s="135"/>
      <c r="E193" s="124"/>
      <c r="F193" s="125"/>
      <c r="G193" s="125"/>
      <c r="H193" s="126"/>
      <c r="I193" s="127"/>
      <c r="J193" s="133"/>
      <c r="K193" s="134"/>
      <c r="L193" s="478">
        <f t="shared" si="18"/>
        <v>0</v>
      </c>
      <c r="M193" s="478">
        <f t="shared" si="19"/>
        <v>0</v>
      </c>
      <c r="N193" s="135"/>
      <c r="O193" s="79"/>
      <c r="P193" s="80">
        <f t="shared" si="20"/>
        <v>0</v>
      </c>
      <c r="Q193" s="82"/>
      <c r="R193" s="81"/>
      <c r="S193" s="407">
        <f t="shared" si="21"/>
        <v>0</v>
      </c>
      <c r="T193" s="624"/>
      <c r="U193" s="625"/>
      <c r="V193" s="625"/>
      <c r="W193" s="625"/>
      <c r="X193" s="626"/>
    </row>
    <row r="194" spans="1:24" x14ac:dyDescent="0.35">
      <c r="A194" s="432">
        <f t="shared" si="17"/>
        <v>182</v>
      </c>
      <c r="B194" s="132"/>
      <c r="C194" s="124"/>
      <c r="D194" s="135"/>
      <c r="E194" s="124"/>
      <c r="F194" s="125"/>
      <c r="G194" s="125"/>
      <c r="H194" s="126"/>
      <c r="I194" s="127"/>
      <c r="J194" s="133"/>
      <c r="K194" s="134"/>
      <c r="L194" s="478">
        <f t="shared" si="18"/>
        <v>0</v>
      </c>
      <c r="M194" s="478">
        <f t="shared" si="19"/>
        <v>0</v>
      </c>
      <c r="N194" s="135"/>
      <c r="O194" s="79"/>
      <c r="P194" s="80">
        <f t="shared" si="20"/>
        <v>0</v>
      </c>
      <c r="Q194" s="82"/>
      <c r="R194" s="81"/>
      <c r="S194" s="407">
        <f t="shared" si="21"/>
        <v>0</v>
      </c>
      <c r="T194" s="624"/>
      <c r="U194" s="625"/>
      <c r="V194" s="625"/>
      <c r="W194" s="625"/>
      <c r="X194" s="626"/>
    </row>
    <row r="195" spans="1:24" x14ac:dyDescent="0.35">
      <c r="A195" s="432">
        <f t="shared" si="17"/>
        <v>183</v>
      </c>
      <c r="B195" s="132"/>
      <c r="C195" s="124"/>
      <c r="D195" s="135"/>
      <c r="E195" s="124"/>
      <c r="F195" s="125"/>
      <c r="G195" s="125"/>
      <c r="H195" s="126"/>
      <c r="I195" s="127"/>
      <c r="J195" s="133"/>
      <c r="K195" s="134"/>
      <c r="L195" s="478">
        <f t="shared" si="18"/>
        <v>0</v>
      </c>
      <c r="M195" s="478">
        <f t="shared" si="19"/>
        <v>0</v>
      </c>
      <c r="N195" s="135"/>
      <c r="O195" s="79"/>
      <c r="P195" s="80">
        <f t="shared" si="20"/>
        <v>0</v>
      </c>
      <c r="Q195" s="82"/>
      <c r="R195" s="81"/>
      <c r="S195" s="407">
        <f t="shared" si="21"/>
        <v>0</v>
      </c>
      <c r="T195" s="624"/>
      <c r="U195" s="625"/>
      <c r="V195" s="625"/>
      <c r="W195" s="625"/>
      <c r="X195" s="626"/>
    </row>
    <row r="196" spans="1:24" x14ac:dyDescent="0.35">
      <c r="A196" s="432">
        <f t="shared" si="17"/>
        <v>184</v>
      </c>
      <c r="B196" s="132"/>
      <c r="C196" s="124"/>
      <c r="D196" s="135"/>
      <c r="E196" s="124"/>
      <c r="F196" s="125"/>
      <c r="G196" s="125"/>
      <c r="H196" s="126"/>
      <c r="I196" s="127"/>
      <c r="J196" s="133"/>
      <c r="K196" s="134"/>
      <c r="L196" s="478">
        <f t="shared" si="18"/>
        <v>0</v>
      </c>
      <c r="M196" s="478">
        <f t="shared" si="19"/>
        <v>0</v>
      </c>
      <c r="N196" s="135"/>
      <c r="O196" s="79"/>
      <c r="P196" s="80">
        <f t="shared" si="20"/>
        <v>0</v>
      </c>
      <c r="Q196" s="82"/>
      <c r="R196" s="81"/>
      <c r="S196" s="407">
        <f t="shared" si="21"/>
        <v>0</v>
      </c>
      <c r="T196" s="624"/>
      <c r="U196" s="625"/>
      <c r="V196" s="625"/>
      <c r="W196" s="625"/>
      <c r="X196" s="626"/>
    </row>
    <row r="197" spans="1:24" x14ac:dyDescent="0.35">
      <c r="A197" s="432">
        <f t="shared" si="17"/>
        <v>185</v>
      </c>
      <c r="B197" s="132"/>
      <c r="C197" s="124"/>
      <c r="D197" s="135"/>
      <c r="E197" s="124"/>
      <c r="F197" s="125"/>
      <c r="G197" s="125"/>
      <c r="H197" s="126"/>
      <c r="I197" s="127"/>
      <c r="J197" s="133"/>
      <c r="K197" s="134"/>
      <c r="L197" s="478">
        <f t="shared" si="18"/>
        <v>0</v>
      </c>
      <c r="M197" s="478">
        <f t="shared" si="19"/>
        <v>0</v>
      </c>
      <c r="N197" s="135"/>
      <c r="O197" s="79"/>
      <c r="P197" s="80">
        <f t="shared" si="20"/>
        <v>0</v>
      </c>
      <c r="Q197" s="82"/>
      <c r="R197" s="81"/>
      <c r="S197" s="407">
        <f t="shared" si="21"/>
        <v>0</v>
      </c>
      <c r="T197" s="624"/>
      <c r="U197" s="625"/>
      <c r="V197" s="625"/>
      <c r="W197" s="625"/>
      <c r="X197" s="626"/>
    </row>
    <row r="198" spans="1:24" x14ac:dyDescent="0.35">
      <c r="A198" s="432">
        <f t="shared" si="17"/>
        <v>186</v>
      </c>
      <c r="B198" s="132"/>
      <c r="C198" s="124"/>
      <c r="D198" s="135"/>
      <c r="E198" s="124"/>
      <c r="F198" s="125"/>
      <c r="G198" s="125"/>
      <c r="H198" s="126"/>
      <c r="I198" s="127"/>
      <c r="J198" s="133"/>
      <c r="K198" s="134"/>
      <c r="L198" s="478">
        <f t="shared" si="18"/>
        <v>0</v>
      </c>
      <c r="M198" s="478">
        <f t="shared" si="19"/>
        <v>0</v>
      </c>
      <c r="N198" s="135"/>
      <c r="O198" s="79"/>
      <c r="P198" s="80">
        <f t="shared" si="20"/>
        <v>0</v>
      </c>
      <c r="Q198" s="82"/>
      <c r="R198" s="81"/>
      <c r="S198" s="407">
        <f t="shared" si="21"/>
        <v>0</v>
      </c>
      <c r="T198" s="624"/>
      <c r="U198" s="625"/>
      <c r="V198" s="625"/>
      <c r="W198" s="625"/>
      <c r="X198" s="626"/>
    </row>
    <row r="199" spans="1:24" x14ac:dyDescent="0.35">
      <c r="A199" s="432">
        <f t="shared" si="17"/>
        <v>187</v>
      </c>
      <c r="B199" s="132"/>
      <c r="C199" s="124"/>
      <c r="D199" s="135"/>
      <c r="E199" s="124"/>
      <c r="F199" s="125"/>
      <c r="G199" s="125"/>
      <c r="H199" s="126"/>
      <c r="I199" s="127"/>
      <c r="J199" s="133"/>
      <c r="K199" s="134"/>
      <c r="L199" s="478">
        <f t="shared" si="18"/>
        <v>0</v>
      </c>
      <c r="M199" s="478">
        <f t="shared" si="19"/>
        <v>0</v>
      </c>
      <c r="N199" s="135"/>
      <c r="O199" s="79"/>
      <c r="P199" s="80">
        <f t="shared" si="20"/>
        <v>0</v>
      </c>
      <c r="Q199" s="82"/>
      <c r="R199" s="81"/>
      <c r="S199" s="407">
        <f t="shared" si="21"/>
        <v>0</v>
      </c>
      <c r="T199" s="624"/>
      <c r="U199" s="625"/>
      <c r="V199" s="625"/>
      <c r="W199" s="625"/>
      <c r="X199" s="626"/>
    </row>
    <row r="200" spans="1:24" x14ac:dyDescent="0.35">
      <c r="A200" s="432">
        <f t="shared" si="17"/>
        <v>188</v>
      </c>
      <c r="B200" s="132"/>
      <c r="C200" s="124"/>
      <c r="D200" s="135"/>
      <c r="E200" s="124"/>
      <c r="F200" s="125"/>
      <c r="G200" s="125"/>
      <c r="H200" s="126"/>
      <c r="I200" s="127"/>
      <c r="J200" s="133"/>
      <c r="K200" s="134"/>
      <c r="L200" s="478">
        <f t="shared" si="18"/>
        <v>0</v>
      </c>
      <c r="M200" s="478">
        <f t="shared" si="19"/>
        <v>0</v>
      </c>
      <c r="N200" s="135"/>
      <c r="O200" s="79"/>
      <c r="P200" s="80">
        <f t="shared" si="20"/>
        <v>0</v>
      </c>
      <c r="Q200" s="82"/>
      <c r="R200" s="81"/>
      <c r="S200" s="407">
        <f t="shared" si="21"/>
        <v>0</v>
      </c>
      <c r="T200" s="624"/>
      <c r="U200" s="625"/>
      <c r="V200" s="625"/>
      <c r="W200" s="625"/>
      <c r="X200" s="626"/>
    </row>
    <row r="201" spans="1:24" x14ac:dyDescent="0.35">
      <c r="A201" s="432">
        <f t="shared" si="17"/>
        <v>189</v>
      </c>
      <c r="B201" s="132"/>
      <c r="C201" s="124"/>
      <c r="D201" s="135"/>
      <c r="E201" s="124"/>
      <c r="F201" s="125"/>
      <c r="G201" s="125"/>
      <c r="H201" s="126"/>
      <c r="I201" s="127"/>
      <c r="J201" s="133"/>
      <c r="K201" s="134"/>
      <c r="L201" s="478">
        <f t="shared" si="18"/>
        <v>0</v>
      </c>
      <c r="M201" s="478">
        <f t="shared" si="19"/>
        <v>0</v>
      </c>
      <c r="N201" s="135"/>
      <c r="O201" s="79"/>
      <c r="P201" s="80">
        <f t="shared" si="20"/>
        <v>0</v>
      </c>
      <c r="Q201" s="82"/>
      <c r="R201" s="81"/>
      <c r="S201" s="407">
        <f t="shared" si="21"/>
        <v>0</v>
      </c>
      <c r="T201" s="624"/>
      <c r="U201" s="625"/>
      <c r="V201" s="625"/>
      <c r="W201" s="625"/>
      <c r="X201" s="626"/>
    </row>
    <row r="202" spans="1:24" x14ac:dyDescent="0.35">
      <c r="A202" s="432">
        <f t="shared" si="17"/>
        <v>190</v>
      </c>
      <c r="B202" s="132"/>
      <c r="C202" s="124"/>
      <c r="D202" s="135"/>
      <c r="E202" s="124"/>
      <c r="F202" s="125"/>
      <c r="G202" s="125"/>
      <c r="H202" s="126"/>
      <c r="I202" s="127"/>
      <c r="J202" s="133"/>
      <c r="K202" s="134"/>
      <c r="L202" s="478">
        <f t="shared" si="18"/>
        <v>0</v>
      </c>
      <c r="M202" s="478">
        <f t="shared" si="19"/>
        <v>0</v>
      </c>
      <c r="N202" s="135"/>
      <c r="O202" s="79"/>
      <c r="P202" s="80">
        <f t="shared" si="20"/>
        <v>0</v>
      </c>
      <c r="Q202" s="82"/>
      <c r="R202" s="81"/>
      <c r="S202" s="407">
        <f t="shared" si="21"/>
        <v>0</v>
      </c>
      <c r="T202" s="624"/>
      <c r="U202" s="625"/>
      <c r="V202" s="625"/>
      <c r="W202" s="625"/>
      <c r="X202" s="626"/>
    </row>
    <row r="203" spans="1:24" x14ac:dyDescent="0.35">
      <c r="A203" s="432">
        <f t="shared" si="17"/>
        <v>191</v>
      </c>
      <c r="B203" s="132"/>
      <c r="C203" s="124"/>
      <c r="D203" s="135"/>
      <c r="E203" s="124"/>
      <c r="F203" s="125"/>
      <c r="G203" s="125"/>
      <c r="H203" s="126"/>
      <c r="I203" s="127"/>
      <c r="J203" s="133"/>
      <c r="K203" s="134"/>
      <c r="L203" s="478">
        <f t="shared" si="18"/>
        <v>0</v>
      </c>
      <c r="M203" s="478">
        <f t="shared" si="19"/>
        <v>0</v>
      </c>
      <c r="N203" s="135"/>
      <c r="O203" s="79"/>
      <c r="P203" s="80">
        <f t="shared" si="20"/>
        <v>0</v>
      </c>
      <c r="Q203" s="82"/>
      <c r="R203" s="81"/>
      <c r="S203" s="407">
        <f t="shared" si="21"/>
        <v>0</v>
      </c>
      <c r="T203" s="624"/>
      <c r="U203" s="625"/>
      <c r="V203" s="625"/>
      <c r="W203" s="625"/>
      <c r="X203" s="626"/>
    </row>
    <row r="204" spans="1:24" x14ac:dyDescent="0.35">
      <c r="A204" s="432">
        <f t="shared" si="17"/>
        <v>192</v>
      </c>
      <c r="B204" s="132"/>
      <c r="C204" s="124"/>
      <c r="D204" s="135"/>
      <c r="E204" s="124"/>
      <c r="F204" s="125"/>
      <c r="G204" s="125"/>
      <c r="H204" s="126"/>
      <c r="I204" s="127"/>
      <c r="J204" s="133"/>
      <c r="K204" s="134"/>
      <c r="L204" s="478">
        <f t="shared" si="18"/>
        <v>0</v>
      </c>
      <c r="M204" s="478">
        <f t="shared" si="19"/>
        <v>0</v>
      </c>
      <c r="N204" s="135"/>
      <c r="O204" s="79"/>
      <c r="P204" s="80">
        <f t="shared" si="20"/>
        <v>0</v>
      </c>
      <c r="Q204" s="82"/>
      <c r="R204" s="81"/>
      <c r="S204" s="407">
        <f t="shared" si="21"/>
        <v>0</v>
      </c>
      <c r="T204" s="624"/>
      <c r="U204" s="625"/>
      <c r="V204" s="625"/>
      <c r="W204" s="625"/>
      <c r="X204" s="626"/>
    </row>
    <row r="205" spans="1:24" x14ac:dyDescent="0.35">
      <c r="A205" s="432">
        <f t="shared" si="17"/>
        <v>193</v>
      </c>
      <c r="B205" s="132"/>
      <c r="C205" s="124"/>
      <c r="D205" s="135"/>
      <c r="E205" s="124"/>
      <c r="F205" s="125"/>
      <c r="G205" s="125"/>
      <c r="H205" s="126"/>
      <c r="I205" s="127"/>
      <c r="J205" s="133"/>
      <c r="K205" s="134"/>
      <c r="L205" s="478">
        <f t="shared" si="18"/>
        <v>0</v>
      </c>
      <c r="M205" s="478">
        <f t="shared" si="19"/>
        <v>0</v>
      </c>
      <c r="N205" s="135"/>
      <c r="O205" s="79"/>
      <c r="P205" s="80">
        <f t="shared" si="20"/>
        <v>0</v>
      </c>
      <c r="Q205" s="82"/>
      <c r="R205" s="81"/>
      <c r="S205" s="407">
        <f t="shared" si="21"/>
        <v>0</v>
      </c>
      <c r="T205" s="624"/>
      <c r="U205" s="625"/>
      <c r="V205" s="625"/>
      <c r="W205" s="625"/>
      <c r="X205" s="626"/>
    </row>
    <row r="206" spans="1:24" x14ac:dyDescent="0.35">
      <c r="A206" s="432">
        <f t="shared" si="17"/>
        <v>194</v>
      </c>
      <c r="B206" s="132"/>
      <c r="C206" s="124"/>
      <c r="D206" s="135"/>
      <c r="E206" s="124"/>
      <c r="F206" s="125"/>
      <c r="G206" s="125"/>
      <c r="H206" s="126"/>
      <c r="I206" s="127"/>
      <c r="J206" s="133"/>
      <c r="K206" s="134"/>
      <c r="L206" s="478">
        <f t="shared" si="18"/>
        <v>0</v>
      </c>
      <c r="M206" s="478">
        <f t="shared" si="19"/>
        <v>0</v>
      </c>
      <c r="N206" s="135"/>
      <c r="O206" s="79"/>
      <c r="P206" s="80">
        <f t="shared" si="20"/>
        <v>0</v>
      </c>
      <c r="Q206" s="82"/>
      <c r="R206" s="81"/>
      <c r="S206" s="407">
        <f t="shared" si="21"/>
        <v>0</v>
      </c>
      <c r="T206" s="624"/>
      <c r="U206" s="625"/>
      <c r="V206" s="625"/>
      <c r="W206" s="625"/>
      <c r="X206" s="626"/>
    </row>
    <row r="207" spans="1:24" x14ac:dyDescent="0.35">
      <c r="A207" s="432">
        <f t="shared" ref="A207:A212" si="22">A206+1</f>
        <v>195</v>
      </c>
      <c r="B207" s="132"/>
      <c r="C207" s="124"/>
      <c r="D207" s="135"/>
      <c r="E207" s="124"/>
      <c r="F207" s="125"/>
      <c r="G207" s="125"/>
      <c r="H207" s="126"/>
      <c r="I207" s="127"/>
      <c r="J207" s="133"/>
      <c r="K207" s="134"/>
      <c r="L207" s="478">
        <f t="shared" si="18"/>
        <v>0</v>
      </c>
      <c r="M207" s="478">
        <f t="shared" si="19"/>
        <v>0</v>
      </c>
      <c r="N207" s="135"/>
      <c r="O207" s="79"/>
      <c r="P207" s="80">
        <f t="shared" si="20"/>
        <v>0</v>
      </c>
      <c r="Q207" s="82"/>
      <c r="R207" s="81"/>
      <c r="S207" s="407">
        <f t="shared" si="21"/>
        <v>0</v>
      </c>
      <c r="T207" s="624"/>
      <c r="U207" s="625"/>
      <c r="V207" s="625"/>
      <c r="W207" s="625"/>
      <c r="X207" s="626"/>
    </row>
    <row r="208" spans="1:24" x14ac:dyDescent="0.35">
      <c r="A208" s="432">
        <f t="shared" si="22"/>
        <v>196</v>
      </c>
      <c r="B208" s="132"/>
      <c r="C208" s="124"/>
      <c r="D208" s="135"/>
      <c r="E208" s="124"/>
      <c r="F208" s="125"/>
      <c r="G208" s="125"/>
      <c r="H208" s="126"/>
      <c r="I208" s="127"/>
      <c r="J208" s="133"/>
      <c r="K208" s="134"/>
      <c r="L208" s="478">
        <f t="shared" si="18"/>
        <v>0</v>
      </c>
      <c r="M208" s="478">
        <f t="shared" si="19"/>
        <v>0</v>
      </c>
      <c r="N208" s="135"/>
      <c r="O208" s="79"/>
      <c r="P208" s="80">
        <f t="shared" si="20"/>
        <v>0</v>
      </c>
      <c r="Q208" s="82"/>
      <c r="R208" s="81"/>
      <c r="S208" s="407">
        <f t="shared" si="21"/>
        <v>0</v>
      </c>
      <c r="T208" s="624"/>
      <c r="U208" s="625"/>
      <c r="V208" s="625"/>
      <c r="W208" s="625"/>
      <c r="X208" s="626"/>
    </row>
    <row r="209" spans="1:24" x14ac:dyDescent="0.35">
      <c r="A209" s="432">
        <f t="shared" si="22"/>
        <v>197</v>
      </c>
      <c r="B209" s="132"/>
      <c r="C209" s="124"/>
      <c r="D209" s="135"/>
      <c r="E209" s="124"/>
      <c r="F209" s="125"/>
      <c r="G209" s="125"/>
      <c r="H209" s="126"/>
      <c r="I209" s="127"/>
      <c r="J209" s="133"/>
      <c r="K209" s="134"/>
      <c r="L209" s="478">
        <f t="shared" si="18"/>
        <v>0</v>
      </c>
      <c r="M209" s="478">
        <f t="shared" si="19"/>
        <v>0</v>
      </c>
      <c r="N209" s="135"/>
      <c r="O209" s="79"/>
      <c r="P209" s="80">
        <f t="shared" si="20"/>
        <v>0</v>
      </c>
      <c r="Q209" s="82"/>
      <c r="R209" s="81"/>
      <c r="S209" s="407">
        <f t="shared" si="21"/>
        <v>0</v>
      </c>
      <c r="T209" s="624"/>
      <c r="U209" s="625"/>
      <c r="V209" s="625"/>
      <c r="W209" s="625"/>
      <c r="X209" s="626"/>
    </row>
    <row r="210" spans="1:24" x14ac:dyDescent="0.35">
      <c r="A210" s="432">
        <f t="shared" si="22"/>
        <v>198</v>
      </c>
      <c r="B210" s="132"/>
      <c r="C210" s="124"/>
      <c r="D210" s="135"/>
      <c r="E210" s="124"/>
      <c r="F210" s="125"/>
      <c r="G210" s="125"/>
      <c r="H210" s="126"/>
      <c r="I210" s="127"/>
      <c r="J210" s="133"/>
      <c r="K210" s="134"/>
      <c r="L210" s="478">
        <f t="shared" si="18"/>
        <v>0</v>
      </c>
      <c r="M210" s="478">
        <f t="shared" si="19"/>
        <v>0</v>
      </c>
      <c r="N210" s="135"/>
      <c r="O210" s="79"/>
      <c r="P210" s="80">
        <f t="shared" si="20"/>
        <v>0</v>
      </c>
      <c r="Q210" s="82"/>
      <c r="R210" s="81"/>
      <c r="S210" s="407">
        <f t="shared" si="21"/>
        <v>0</v>
      </c>
      <c r="T210" s="624"/>
      <c r="U210" s="625"/>
      <c r="V210" s="625"/>
      <c r="W210" s="625"/>
      <c r="X210" s="626"/>
    </row>
    <row r="211" spans="1:24" x14ac:dyDescent="0.35">
      <c r="A211" s="432">
        <f t="shared" si="22"/>
        <v>199</v>
      </c>
      <c r="B211" s="132"/>
      <c r="C211" s="124"/>
      <c r="D211" s="135"/>
      <c r="E211" s="124"/>
      <c r="F211" s="125"/>
      <c r="G211" s="125"/>
      <c r="H211" s="126"/>
      <c r="I211" s="127"/>
      <c r="J211" s="133"/>
      <c r="K211" s="134"/>
      <c r="L211" s="478">
        <f t="shared" si="18"/>
        <v>0</v>
      </c>
      <c r="M211" s="478">
        <f t="shared" si="19"/>
        <v>0</v>
      </c>
      <c r="N211" s="135"/>
      <c r="O211" s="79"/>
      <c r="P211" s="80">
        <f t="shared" si="20"/>
        <v>0</v>
      </c>
      <c r="Q211" s="82"/>
      <c r="R211" s="81"/>
      <c r="S211" s="407">
        <f t="shared" si="21"/>
        <v>0</v>
      </c>
      <c r="T211" s="624"/>
      <c r="U211" s="625"/>
      <c r="V211" s="625"/>
      <c r="W211" s="625"/>
      <c r="X211" s="626"/>
    </row>
    <row r="212" spans="1:24" x14ac:dyDescent="0.35">
      <c r="A212" s="434">
        <f t="shared" si="22"/>
        <v>200</v>
      </c>
      <c r="B212" s="140"/>
      <c r="C212" s="141"/>
      <c r="D212" s="147"/>
      <c r="E212" s="141"/>
      <c r="F212" s="142"/>
      <c r="G212" s="142"/>
      <c r="H212" s="143"/>
      <c r="I212" s="144"/>
      <c r="J212" s="145"/>
      <c r="K212" s="146"/>
      <c r="L212" s="479">
        <f t="shared" si="18"/>
        <v>0</v>
      </c>
      <c r="M212" s="479">
        <f t="shared" si="19"/>
        <v>0</v>
      </c>
      <c r="N212" s="147"/>
      <c r="O212" s="93"/>
      <c r="P212" s="356">
        <f t="shared" si="20"/>
        <v>0</v>
      </c>
      <c r="Q212" s="357"/>
      <c r="R212" s="358"/>
      <c r="S212" s="337">
        <f t="shared" si="21"/>
        <v>0</v>
      </c>
      <c r="T212" s="627"/>
      <c r="U212" s="628"/>
      <c r="V212" s="628"/>
      <c r="W212" s="628"/>
      <c r="X212" s="629"/>
    </row>
    <row r="213" spans="1:24" x14ac:dyDescent="0.35">
      <c r="P213" s="95">
        <f>SUM(P13:P212)</f>
        <v>0</v>
      </c>
      <c r="Q213" s="370">
        <f>SUM(Q13:Q212)</f>
        <v>0</v>
      </c>
      <c r="R213" s="96">
        <f>SUM(R13:R212)</f>
        <v>0</v>
      </c>
      <c r="S213" s="97">
        <f>SUM(S13:S212)</f>
        <v>0</v>
      </c>
    </row>
    <row r="214" spans="1:24" x14ac:dyDescent="0.35">
      <c r="L214" s="61" t="s">
        <v>9</v>
      </c>
      <c r="M214" s="61" t="s">
        <v>8</v>
      </c>
    </row>
    <row r="215" spans="1:24" x14ac:dyDescent="0.35">
      <c r="L215" s="522">
        <f>SUM(L13:L212)</f>
        <v>0</v>
      </c>
      <c r="M215" s="522">
        <f>SUM(M13:M212)</f>
        <v>0</v>
      </c>
    </row>
    <row r="216" spans="1:24" x14ac:dyDescent="0.35">
      <c r="L216" s="102"/>
      <c r="M216" s="102"/>
    </row>
    <row r="217" spans="1:24" x14ac:dyDescent="0.35">
      <c r="L217" s="729" t="s">
        <v>10</v>
      </c>
      <c r="M217" s="700"/>
    </row>
    <row r="218" spans="1:24" x14ac:dyDescent="0.35">
      <c r="L218" s="730" t="s">
        <v>13</v>
      </c>
      <c r="M218" s="731"/>
    </row>
    <row r="219" spans="1:24" x14ac:dyDescent="0.35">
      <c r="L219" s="737">
        <f>SUM(L215+M215)</f>
        <v>0</v>
      </c>
      <c r="M219" s="738"/>
    </row>
  </sheetData>
  <sheetProtection algorithmName="SHA-512" hashValue="vtUbFlX3QmlVqg9hsWSIoU0wcI+FkvC9NHAPEGpE9eelvjwnfB+n54xWmxtF1/rVPKTeduK4l/7WobikCeUtSA==" saltValue="eLXioa3h+XKs+cdCpmpI8Q==" spinCount="100000" sheet="1" objects="1" scenarios="1"/>
  <mergeCells count="226">
    <mergeCell ref="H4:L4"/>
    <mergeCell ref="C6:C7"/>
    <mergeCell ref="D6:G7"/>
    <mergeCell ref="B2:C2"/>
    <mergeCell ref="B3:C3"/>
    <mergeCell ref="D2:E2"/>
    <mergeCell ref="D3:E3"/>
    <mergeCell ref="C8:C9"/>
    <mergeCell ref="D8:G9"/>
    <mergeCell ref="L11:M11"/>
    <mergeCell ref="A11:A12"/>
    <mergeCell ref="B11:B12"/>
    <mergeCell ref="F11:F12"/>
    <mergeCell ref="G11:G12"/>
    <mergeCell ref="H11:J11"/>
    <mergeCell ref="T17:X17"/>
    <mergeCell ref="T18:X18"/>
    <mergeCell ref="O11:O12"/>
    <mergeCell ref="P11:P12"/>
    <mergeCell ref="R11:R12"/>
    <mergeCell ref="S11:S12"/>
    <mergeCell ref="T11:X12"/>
    <mergeCell ref="T13:X13"/>
    <mergeCell ref="T14:X14"/>
    <mergeCell ref="T15:X15"/>
    <mergeCell ref="T16:X16"/>
    <mergeCell ref="D11:D12"/>
    <mergeCell ref="E11:E12"/>
    <mergeCell ref="Q11:Q12"/>
    <mergeCell ref="T38:X38"/>
    <mergeCell ref="T19:X19"/>
    <mergeCell ref="T20:X20"/>
    <mergeCell ref="T21:X21"/>
    <mergeCell ref="T22:X22"/>
    <mergeCell ref="T23:X23"/>
    <mergeCell ref="T32:X32"/>
    <mergeCell ref="T33:X33"/>
    <mergeCell ref="T34:X34"/>
    <mergeCell ref="T36:X36"/>
    <mergeCell ref="T37:X37"/>
    <mergeCell ref="T29:X29"/>
    <mergeCell ref="T30:X30"/>
    <mergeCell ref="T31:X31"/>
    <mergeCell ref="T24:X24"/>
    <mergeCell ref="T25:X25"/>
    <mergeCell ref="T26:X26"/>
    <mergeCell ref="T27:X27"/>
    <mergeCell ref="T28:X28"/>
    <mergeCell ref="T35:X35"/>
    <mergeCell ref="L219:M219"/>
    <mergeCell ref="T39:X39"/>
    <mergeCell ref="T40:X40"/>
    <mergeCell ref="T41:X41"/>
    <mergeCell ref="T42:X42"/>
    <mergeCell ref="L217:M217"/>
    <mergeCell ref="T43:X43"/>
    <mergeCell ref="T44:X44"/>
    <mergeCell ref="T45:X45"/>
    <mergeCell ref="T46:X46"/>
    <mergeCell ref="T47:X47"/>
    <mergeCell ref="T48:X48"/>
    <mergeCell ref="T49:X49"/>
    <mergeCell ref="L218:M218"/>
    <mergeCell ref="T55:X55"/>
    <mergeCell ref="T56:X56"/>
    <mergeCell ref="T57:X57"/>
    <mergeCell ref="T58:X58"/>
    <mergeCell ref="T59:X59"/>
    <mergeCell ref="T50:X50"/>
    <mergeCell ref="T51:X51"/>
    <mergeCell ref="T52:X52"/>
    <mergeCell ref="T53:X53"/>
    <mergeCell ref="T54:X54"/>
    <mergeCell ref="T65:X65"/>
    <mergeCell ref="T66:X66"/>
    <mergeCell ref="T67:X67"/>
    <mergeCell ref="T68:X68"/>
    <mergeCell ref="T69:X69"/>
    <mergeCell ref="T60:X60"/>
    <mergeCell ref="T61:X61"/>
    <mergeCell ref="T62:X62"/>
    <mergeCell ref="T63:X63"/>
    <mergeCell ref="T64:X64"/>
    <mergeCell ref="T75:X75"/>
    <mergeCell ref="T76:X76"/>
    <mergeCell ref="T77:X77"/>
    <mergeCell ref="T78:X78"/>
    <mergeCell ref="T79:X79"/>
    <mergeCell ref="T70:X70"/>
    <mergeCell ref="T71:X71"/>
    <mergeCell ref="T72:X72"/>
    <mergeCell ref="T73:X73"/>
    <mergeCell ref="T74:X74"/>
    <mergeCell ref="T85:X85"/>
    <mergeCell ref="T86:X86"/>
    <mergeCell ref="T87:X87"/>
    <mergeCell ref="T88:X88"/>
    <mergeCell ref="T89:X89"/>
    <mergeCell ref="T80:X80"/>
    <mergeCell ref="T81:X81"/>
    <mergeCell ref="T82:X82"/>
    <mergeCell ref="T83:X83"/>
    <mergeCell ref="T84:X84"/>
    <mergeCell ref="T95:X95"/>
    <mergeCell ref="T96:X96"/>
    <mergeCell ref="T97:X97"/>
    <mergeCell ref="T98:X98"/>
    <mergeCell ref="T90:X90"/>
    <mergeCell ref="T91:X91"/>
    <mergeCell ref="T92:X92"/>
    <mergeCell ref="T93:X93"/>
    <mergeCell ref="T94:X94"/>
    <mergeCell ref="T99:X99"/>
    <mergeCell ref="T100:X100"/>
    <mergeCell ref="T101:X101"/>
    <mergeCell ref="T102:X102"/>
    <mergeCell ref="T103:X103"/>
    <mergeCell ref="T104:X104"/>
    <mergeCell ref="T105:X105"/>
    <mergeCell ref="T106:X106"/>
    <mergeCell ref="T107:X107"/>
    <mergeCell ref="T108:X108"/>
    <mergeCell ref="T109:X109"/>
    <mergeCell ref="T110:X110"/>
    <mergeCell ref="T111:X111"/>
    <mergeCell ref="T112:X112"/>
    <mergeCell ref="T113:X113"/>
    <mergeCell ref="T114:X114"/>
    <mergeCell ref="T115:X115"/>
    <mergeCell ref="T116:X116"/>
    <mergeCell ref="T117:X117"/>
    <mergeCell ref="T118:X118"/>
    <mergeCell ref="T119:X119"/>
    <mergeCell ref="T120:X120"/>
    <mergeCell ref="T121:X121"/>
    <mergeCell ref="T122:X122"/>
    <mergeCell ref="T123:X123"/>
    <mergeCell ref="T124:X124"/>
    <mergeCell ref="T125:X125"/>
    <mergeCell ref="T126:X126"/>
    <mergeCell ref="T127:X127"/>
    <mergeCell ref="T128:X128"/>
    <mergeCell ref="T129:X129"/>
    <mergeCell ref="T130:X130"/>
    <mergeCell ref="T131:X131"/>
    <mergeCell ref="T132:X132"/>
    <mergeCell ref="T133:X133"/>
    <mergeCell ref="T134:X134"/>
    <mergeCell ref="T135:X135"/>
    <mergeCell ref="T136:X136"/>
    <mergeCell ref="T137:X137"/>
    <mergeCell ref="T138:X138"/>
    <mergeCell ref="T139:X139"/>
    <mergeCell ref="T140:X140"/>
    <mergeCell ref="T141:X141"/>
    <mergeCell ref="T142:X142"/>
    <mergeCell ref="T143:X143"/>
    <mergeCell ref="T144:X144"/>
    <mergeCell ref="T145:X145"/>
    <mergeCell ref="T146:X146"/>
    <mergeCell ref="T147:X147"/>
    <mergeCell ref="T148:X148"/>
    <mergeCell ref="T149:X149"/>
    <mergeCell ref="T150:X150"/>
    <mergeCell ref="T151:X151"/>
    <mergeCell ref="T152:X152"/>
    <mergeCell ref="T153:X153"/>
    <mergeCell ref="T154:X154"/>
    <mergeCell ref="T155:X155"/>
    <mergeCell ref="T156:X156"/>
    <mergeCell ref="T157:X157"/>
    <mergeCell ref="T158:X158"/>
    <mergeCell ref="T159:X159"/>
    <mergeCell ref="T160:X160"/>
    <mergeCell ref="T161:X161"/>
    <mergeCell ref="T162:X162"/>
    <mergeCell ref="T163:X163"/>
    <mergeCell ref="T164:X164"/>
    <mergeCell ref="T165:X165"/>
    <mergeCell ref="T166:X166"/>
    <mergeCell ref="T167:X167"/>
    <mergeCell ref="T168:X168"/>
    <mergeCell ref="T169:X169"/>
    <mergeCell ref="T170:X170"/>
    <mergeCell ref="T171:X171"/>
    <mergeCell ref="T172:X172"/>
    <mergeCell ref="T173:X173"/>
    <mergeCell ref="T174:X174"/>
    <mergeCell ref="T175:X175"/>
    <mergeCell ref="T176:X176"/>
    <mergeCell ref="T177:X177"/>
    <mergeCell ref="T178:X178"/>
    <mergeCell ref="T179:X179"/>
    <mergeCell ref="T180:X180"/>
    <mergeCell ref="T181:X181"/>
    <mergeCell ref="T182:X182"/>
    <mergeCell ref="T183:X183"/>
    <mergeCell ref="T184:X184"/>
    <mergeCell ref="T185:X185"/>
    <mergeCell ref="T186:X186"/>
    <mergeCell ref="T187:X187"/>
    <mergeCell ref="T188:X188"/>
    <mergeCell ref="T189:X189"/>
    <mergeCell ref="T190:X190"/>
    <mergeCell ref="T191:X191"/>
    <mergeCell ref="T192:X192"/>
    <mergeCell ref="T193:X193"/>
    <mergeCell ref="T194:X194"/>
    <mergeCell ref="T195:X195"/>
    <mergeCell ref="T196:X196"/>
    <mergeCell ref="T197:X197"/>
    <mergeCell ref="T207:X207"/>
    <mergeCell ref="T208:X208"/>
    <mergeCell ref="T209:X209"/>
    <mergeCell ref="T210:X210"/>
    <mergeCell ref="T211:X211"/>
    <mergeCell ref="T212:X212"/>
    <mergeCell ref="T198:X198"/>
    <mergeCell ref="T199:X199"/>
    <mergeCell ref="T200:X200"/>
    <mergeCell ref="T201:X201"/>
    <mergeCell ref="T202:X202"/>
    <mergeCell ref="T203:X203"/>
    <mergeCell ref="T204:X204"/>
    <mergeCell ref="T205:X205"/>
    <mergeCell ref="T206:X206"/>
  </mergeCells>
  <dataValidations disablePrompts="1" count="3">
    <dataValidation allowBlank="1" showErrorMessage="1" sqref="K12"/>
    <dataValidation allowBlank="1" showInputMessage="1" showErrorMessage="1" promptTitle="FOR EXAMPLE:" prompt="BGN - CYP - CZK - DKK - EEK - GBP - HUF - ISK - LTL - LVL - MTL - NOK - PLN - ROL - SEK - SIT - SKK - TRL ..." sqref="H12"/>
    <dataValidation allowBlank="1" showInputMessage="1" showErrorMessage="1" promptTitle="FOR EXAMPLE:" prompt="AT, BE, CY, CZ, DE, DK, EE, ES, FI, FR, GB, GR, HU, IE, IT, LT, LU, LV, MT, NL, PL, PT, RO, SE, SI, SK, IS, LI, NO, TR" sqref="D11"/>
  </dataValidations>
  <pageMargins left="0.6692913385826772" right="0.6692913385826772" top="0.39370078740157483" bottom="0.31496062992125984" header="0.15748031496062992" footer="0.15748031496062992"/>
  <pageSetup paperSize="9" scale="45" orientation="landscape" r:id="rId1"/>
  <headerFooter alignWithMargins="0">
    <oddHeader>&amp;C&amp;"Arial,Gras"&amp;26LIST OF INVOICES&amp;R&amp;"Arial,Gras Italique"&amp;16&amp;A</oddHeader>
    <oddFooter>&amp;RPage &amp;P of &amp;N</oddFooter>
  </headerFooter>
  <colBreaks count="1" manualBreakCount="1">
    <brk id="14" max="4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A1:X169"/>
  <sheetViews>
    <sheetView topLeftCell="G1" zoomScaleNormal="100" zoomScaleSheetLayoutView="80" workbookViewId="0">
      <selection activeCell="L169" sqref="L169:M169"/>
    </sheetView>
  </sheetViews>
  <sheetFormatPr defaultColWidth="15.7265625" defaultRowHeight="15.5" x14ac:dyDescent="0.35"/>
  <cols>
    <col min="1" max="1" width="5.7265625" style="354" customWidth="1"/>
    <col min="2" max="2" width="22.7265625" style="149" customWidth="1"/>
    <col min="3" max="3" width="15.7265625" style="149" customWidth="1"/>
    <col min="4" max="4" width="10.7265625" style="149" customWidth="1"/>
    <col min="5" max="5" width="30.7265625" style="149" customWidth="1"/>
    <col min="6" max="6" width="33.7265625" style="149" customWidth="1"/>
    <col min="7" max="7" width="28.81640625" style="137" customWidth="1"/>
    <col min="8" max="8" width="10.7265625" style="137" customWidth="1"/>
    <col min="9" max="9" width="14.54296875" style="149" customWidth="1"/>
    <col min="10" max="13" width="14.54296875" style="137" customWidth="1"/>
    <col min="14" max="14" width="13.26953125" style="137" customWidth="1"/>
    <col min="15" max="15" width="17.54296875" style="137" hidden="1" customWidth="1"/>
    <col min="16" max="17" width="16.26953125" style="137" hidden="1" customWidth="1"/>
    <col min="18" max="18" width="16.54296875" style="137" hidden="1" customWidth="1"/>
    <col min="19" max="24" width="15.7265625" style="137" hidden="1" customWidth="1"/>
    <col min="25" max="16384" width="15.7265625" style="137"/>
  </cols>
  <sheetData>
    <row r="1" spans="1:24" s="102" customFormat="1" ht="15" customHeight="1" x14ac:dyDescent="0.35">
      <c r="A1" s="342"/>
      <c r="B1" s="101"/>
      <c r="C1" s="101"/>
      <c r="D1" s="101"/>
      <c r="E1" s="101"/>
      <c r="F1" s="101"/>
      <c r="I1" s="101"/>
    </row>
    <row r="2" spans="1:24" s="106" customFormat="1" ht="30" customHeight="1" x14ac:dyDescent="0.25">
      <c r="A2" s="343"/>
      <c r="B2" s="740" t="str">
        <f>'1. Human Resources'!B2</f>
        <v>Grant Agreeement number:</v>
      </c>
      <c r="C2" s="740"/>
      <c r="D2" s="725" t="str">
        <f>'Financial Statement SUMMARY'!C7</f>
        <v>2018-</v>
      </c>
      <c r="E2" s="725"/>
      <c r="F2" s="105" t="s">
        <v>22</v>
      </c>
      <c r="G2" s="45">
        <f>'1. Human Resources'!G2</f>
        <v>0</v>
      </c>
      <c r="I2" s="107"/>
    </row>
    <row r="3" spans="1:24" s="106" customFormat="1" ht="30" customHeight="1" x14ac:dyDescent="0.25">
      <c r="A3" s="343"/>
      <c r="B3" s="740" t="str">
        <f>'1. Human Resources'!B3</f>
        <v>Name of the Beneficiary:</v>
      </c>
      <c r="C3" s="740"/>
      <c r="D3" s="725">
        <f>'Financial Statement SUMMARY'!C8</f>
        <v>0</v>
      </c>
      <c r="E3" s="725"/>
      <c r="F3" s="105" t="s">
        <v>23</v>
      </c>
      <c r="G3" s="45">
        <f>'1. Human Resources'!G3</f>
        <v>0</v>
      </c>
      <c r="I3" s="107"/>
    </row>
    <row r="4" spans="1:24" s="106" customFormat="1" ht="15" customHeight="1" x14ac:dyDescent="0.25">
      <c r="A4" s="343"/>
      <c r="B4" s="111"/>
      <c r="C4" s="49"/>
      <c r="D4" s="50"/>
      <c r="E4" s="50"/>
      <c r="F4" s="111"/>
      <c r="G4" s="112"/>
      <c r="H4" s="345"/>
    </row>
    <row r="5" spans="1:24" s="106" customFormat="1" ht="15" customHeight="1" x14ac:dyDescent="0.25">
      <c r="A5" s="344"/>
      <c r="B5" s="114"/>
      <c r="C5" s="107"/>
      <c r="D5" s="107"/>
      <c r="E5" s="107"/>
      <c r="F5" s="107"/>
      <c r="H5" s="345"/>
    </row>
    <row r="6" spans="1:24" s="106" customFormat="1" ht="15" customHeight="1" x14ac:dyDescent="0.25">
      <c r="A6" s="344"/>
      <c r="C6" s="655"/>
      <c r="D6" s="659" t="s">
        <v>112</v>
      </c>
      <c r="E6" s="659"/>
      <c r="F6" s="659"/>
      <c r="G6" s="660"/>
      <c r="H6" s="346"/>
    </row>
    <row r="7" spans="1:24" s="106" customFormat="1" ht="15" customHeight="1" x14ac:dyDescent="0.25">
      <c r="A7" s="344"/>
      <c r="C7" s="787"/>
      <c r="D7" s="781"/>
      <c r="E7" s="781"/>
      <c r="F7" s="781"/>
      <c r="G7" s="782"/>
      <c r="H7" s="346"/>
    </row>
    <row r="8" spans="1:24" s="106" customFormat="1" ht="15" customHeight="1" x14ac:dyDescent="0.25">
      <c r="A8" s="344"/>
      <c r="C8" s="657"/>
      <c r="D8" s="663" t="s">
        <v>117</v>
      </c>
      <c r="E8" s="663"/>
      <c r="F8" s="663"/>
      <c r="G8" s="664"/>
      <c r="H8" s="346"/>
    </row>
    <row r="9" spans="1:24" s="106" customFormat="1" ht="23.5" customHeight="1" x14ac:dyDescent="0.25">
      <c r="A9" s="344"/>
      <c r="C9" s="658"/>
      <c r="D9" s="665"/>
      <c r="E9" s="665"/>
      <c r="F9" s="665"/>
      <c r="G9" s="666"/>
      <c r="H9" s="346"/>
    </row>
    <row r="10" spans="1:24" s="106" customFormat="1" ht="7.5" customHeight="1" x14ac:dyDescent="0.25">
      <c r="A10" s="344"/>
      <c r="D10" s="117"/>
      <c r="F10" s="107"/>
      <c r="I10" s="107"/>
    </row>
    <row r="11" spans="1:24" s="102" customFormat="1" ht="102.75" customHeight="1" x14ac:dyDescent="0.35">
      <c r="A11" s="783" t="s">
        <v>16</v>
      </c>
      <c r="B11" s="631" t="s">
        <v>52</v>
      </c>
      <c r="C11" s="54" t="s">
        <v>4</v>
      </c>
      <c r="D11" s="669" t="s">
        <v>198</v>
      </c>
      <c r="E11" s="671" t="s">
        <v>199</v>
      </c>
      <c r="F11" s="631" t="s">
        <v>20</v>
      </c>
      <c r="G11" s="631" t="s">
        <v>21</v>
      </c>
      <c r="H11" s="647" t="s">
        <v>214</v>
      </c>
      <c r="I11" s="714"/>
      <c r="J11" s="648"/>
      <c r="K11" s="54" t="s">
        <v>17</v>
      </c>
      <c r="L11" s="647" t="s">
        <v>11</v>
      </c>
      <c r="M11" s="648"/>
      <c r="N11" s="55" t="s">
        <v>12</v>
      </c>
      <c r="O11" s="641" t="s">
        <v>121</v>
      </c>
      <c r="P11" s="643" t="s">
        <v>206</v>
      </c>
      <c r="Q11" s="651" t="s">
        <v>197</v>
      </c>
      <c r="R11" s="681" t="s">
        <v>125</v>
      </c>
      <c r="S11" s="667" t="s">
        <v>123</v>
      </c>
      <c r="T11" s="635" t="s">
        <v>147</v>
      </c>
      <c r="U11" s="636"/>
      <c r="V11" s="636"/>
      <c r="W11" s="636"/>
      <c r="X11" s="637"/>
    </row>
    <row r="12" spans="1:24" s="102" customFormat="1" ht="69" customHeight="1" x14ac:dyDescent="0.35">
      <c r="A12" s="783"/>
      <c r="B12" s="632"/>
      <c r="C12" s="118" t="s">
        <v>14</v>
      </c>
      <c r="D12" s="786"/>
      <c r="E12" s="739"/>
      <c r="F12" s="632"/>
      <c r="G12" s="632"/>
      <c r="H12" s="119" t="s">
        <v>207</v>
      </c>
      <c r="I12" s="58" t="s">
        <v>6</v>
      </c>
      <c r="J12" s="59" t="s">
        <v>208</v>
      </c>
      <c r="K12" s="120" t="s">
        <v>7</v>
      </c>
      <c r="L12" s="59" t="s">
        <v>6</v>
      </c>
      <c r="M12" s="61" t="s">
        <v>208</v>
      </c>
      <c r="N12" s="121" t="s">
        <v>209</v>
      </c>
      <c r="O12" s="642"/>
      <c r="P12" s="644"/>
      <c r="Q12" s="652"/>
      <c r="R12" s="646"/>
      <c r="S12" s="668"/>
      <c r="T12" s="638"/>
      <c r="U12" s="639"/>
      <c r="V12" s="639"/>
      <c r="W12" s="639"/>
      <c r="X12" s="640"/>
    </row>
    <row r="13" spans="1:24" s="131" customFormat="1" x14ac:dyDescent="0.35">
      <c r="A13" s="432">
        <v>1</v>
      </c>
      <c r="B13" s="123"/>
      <c r="C13" s="124"/>
      <c r="D13" s="433"/>
      <c r="E13" s="124"/>
      <c r="F13" s="125"/>
      <c r="G13" s="125"/>
      <c r="H13" s="126"/>
      <c r="I13" s="127"/>
      <c r="J13" s="128"/>
      <c r="K13" s="129"/>
      <c r="L13" s="477">
        <f>IF(K13="",I13,I13/K13)</f>
        <v>0</v>
      </c>
      <c r="M13" s="477">
        <f>IF(K13="",J13,J13/K13)</f>
        <v>0</v>
      </c>
      <c r="N13" s="130"/>
      <c r="O13" s="70"/>
      <c r="P13" s="71">
        <f>IF(O13&gt;0,(I13+J13)/O13,L13+M13)</f>
        <v>0</v>
      </c>
      <c r="Q13" s="73"/>
      <c r="R13" s="72"/>
      <c r="S13" s="73">
        <f>P13+Q13-R13</f>
        <v>0</v>
      </c>
      <c r="T13" s="624"/>
      <c r="U13" s="625"/>
      <c r="V13" s="625"/>
      <c r="W13" s="625"/>
      <c r="X13" s="626"/>
    </row>
    <row r="14" spans="1:24" s="131" customFormat="1" x14ac:dyDescent="0.35">
      <c r="A14" s="432">
        <f>A13+1</f>
        <v>2</v>
      </c>
      <c r="B14" s="132"/>
      <c r="C14" s="124"/>
      <c r="D14" s="136"/>
      <c r="E14" s="124"/>
      <c r="F14" s="125"/>
      <c r="G14" s="125"/>
      <c r="H14" s="126"/>
      <c r="I14" s="127"/>
      <c r="J14" s="133"/>
      <c r="K14" s="134"/>
      <c r="L14" s="478">
        <f t="shared" ref="L14:L34" si="0">IF(K14="",I14,I14/K14)</f>
        <v>0</v>
      </c>
      <c r="M14" s="478">
        <f t="shared" ref="M14:M34" si="1">IF(K14="",J14,J14/K14)</f>
        <v>0</v>
      </c>
      <c r="N14" s="135"/>
      <c r="O14" s="79"/>
      <c r="P14" s="80">
        <f t="shared" ref="P14:P34" si="2">IF(O14&gt;0,(I14+J14)/O14,L14+M14)</f>
        <v>0</v>
      </c>
      <c r="Q14" s="82"/>
      <c r="R14" s="81"/>
      <c r="S14" s="73">
        <f t="shared" ref="S14:S77" si="3">P14+Q14-R14</f>
        <v>0</v>
      </c>
      <c r="T14" s="624"/>
      <c r="U14" s="625"/>
      <c r="V14" s="625"/>
      <c r="W14" s="625"/>
      <c r="X14" s="626"/>
    </row>
    <row r="15" spans="1:24" s="131" customFormat="1" x14ac:dyDescent="0.35">
      <c r="A15" s="432">
        <f>A14+1</f>
        <v>3</v>
      </c>
      <c r="B15" s="132"/>
      <c r="C15" s="124"/>
      <c r="D15" s="136"/>
      <c r="E15" s="124"/>
      <c r="F15" s="125"/>
      <c r="G15" s="125"/>
      <c r="H15" s="126"/>
      <c r="I15" s="127"/>
      <c r="J15" s="133"/>
      <c r="K15" s="134"/>
      <c r="L15" s="478">
        <f t="shared" si="0"/>
        <v>0</v>
      </c>
      <c r="M15" s="478">
        <f t="shared" si="1"/>
        <v>0</v>
      </c>
      <c r="N15" s="135"/>
      <c r="O15" s="79"/>
      <c r="P15" s="80">
        <f t="shared" si="2"/>
        <v>0</v>
      </c>
      <c r="Q15" s="82"/>
      <c r="R15" s="81"/>
      <c r="S15" s="73">
        <f t="shared" si="3"/>
        <v>0</v>
      </c>
      <c r="T15" s="624"/>
      <c r="U15" s="625"/>
      <c r="V15" s="625"/>
      <c r="W15" s="625"/>
      <c r="X15" s="626"/>
    </row>
    <row r="16" spans="1:24" s="131" customFormat="1" x14ac:dyDescent="0.35">
      <c r="A16" s="432">
        <f t="shared" ref="A16:A79" si="4">A15+1</f>
        <v>4</v>
      </c>
      <c r="B16" s="132"/>
      <c r="C16" s="124"/>
      <c r="D16" s="135"/>
      <c r="E16" s="124"/>
      <c r="F16" s="125"/>
      <c r="G16" s="125"/>
      <c r="H16" s="126"/>
      <c r="I16" s="127"/>
      <c r="J16" s="133"/>
      <c r="K16" s="134"/>
      <c r="L16" s="478">
        <f t="shared" si="0"/>
        <v>0</v>
      </c>
      <c r="M16" s="478">
        <f t="shared" si="1"/>
        <v>0</v>
      </c>
      <c r="N16" s="135"/>
      <c r="O16" s="79"/>
      <c r="P16" s="80">
        <f t="shared" si="2"/>
        <v>0</v>
      </c>
      <c r="Q16" s="82"/>
      <c r="R16" s="81"/>
      <c r="S16" s="73">
        <f t="shared" si="3"/>
        <v>0</v>
      </c>
      <c r="T16" s="624"/>
      <c r="U16" s="625"/>
      <c r="V16" s="625"/>
      <c r="W16" s="625"/>
      <c r="X16" s="626"/>
    </row>
    <row r="17" spans="1:24" s="131" customFormat="1" x14ac:dyDescent="0.35">
      <c r="A17" s="432">
        <f t="shared" si="4"/>
        <v>5</v>
      </c>
      <c r="B17" s="132"/>
      <c r="C17" s="124"/>
      <c r="D17" s="135"/>
      <c r="E17" s="124"/>
      <c r="F17" s="125"/>
      <c r="G17" s="125"/>
      <c r="H17" s="126"/>
      <c r="I17" s="127"/>
      <c r="J17" s="133"/>
      <c r="K17" s="134"/>
      <c r="L17" s="478">
        <f t="shared" si="0"/>
        <v>0</v>
      </c>
      <c r="M17" s="478">
        <f t="shared" si="1"/>
        <v>0</v>
      </c>
      <c r="N17" s="135"/>
      <c r="O17" s="79"/>
      <c r="P17" s="80">
        <f t="shared" si="2"/>
        <v>0</v>
      </c>
      <c r="Q17" s="82"/>
      <c r="R17" s="81"/>
      <c r="S17" s="73">
        <f t="shared" si="3"/>
        <v>0</v>
      </c>
      <c r="T17" s="624"/>
      <c r="U17" s="625"/>
      <c r="V17" s="625"/>
      <c r="W17" s="625"/>
      <c r="X17" s="626"/>
    </row>
    <row r="18" spans="1:24" s="131" customFormat="1" x14ac:dyDescent="0.35">
      <c r="A18" s="432">
        <f t="shared" si="4"/>
        <v>6</v>
      </c>
      <c r="B18" s="132"/>
      <c r="C18" s="124"/>
      <c r="D18" s="135"/>
      <c r="E18" s="124"/>
      <c r="F18" s="125"/>
      <c r="G18" s="125"/>
      <c r="H18" s="126"/>
      <c r="I18" s="127"/>
      <c r="J18" s="133"/>
      <c r="K18" s="134"/>
      <c r="L18" s="478">
        <f t="shared" si="0"/>
        <v>0</v>
      </c>
      <c r="M18" s="478">
        <f t="shared" si="1"/>
        <v>0</v>
      </c>
      <c r="N18" s="135"/>
      <c r="O18" s="79"/>
      <c r="P18" s="80">
        <f t="shared" si="2"/>
        <v>0</v>
      </c>
      <c r="Q18" s="82"/>
      <c r="R18" s="81"/>
      <c r="S18" s="73">
        <f t="shared" si="3"/>
        <v>0</v>
      </c>
      <c r="T18" s="624"/>
      <c r="U18" s="625"/>
      <c r="V18" s="625"/>
      <c r="W18" s="625"/>
      <c r="X18" s="626"/>
    </row>
    <row r="19" spans="1:24" s="131" customFormat="1" x14ac:dyDescent="0.35">
      <c r="A19" s="432">
        <f t="shared" si="4"/>
        <v>7</v>
      </c>
      <c r="B19" s="132"/>
      <c r="C19" s="124"/>
      <c r="D19" s="135"/>
      <c r="E19" s="124"/>
      <c r="F19" s="125"/>
      <c r="G19" s="125"/>
      <c r="H19" s="126"/>
      <c r="I19" s="127"/>
      <c r="J19" s="133"/>
      <c r="K19" s="134"/>
      <c r="L19" s="478">
        <f t="shared" si="0"/>
        <v>0</v>
      </c>
      <c r="M19" s="478">
        <f t="shared" si="1"/>
        <v>0</v>
      </c>
      <c r="N19" s="135"/>
      <c r="O19" s="79"/>
      <c r="P19" s="80">
        <f t="shared" si="2"/>
        <v>0</v>
      </c>
      <c r="Q19" s="82"/>
      <c r="R19" s="81"/>
      <c r="S19" s="73">
        <f t="shared" si="3"/>
        <v>0</v>
      </c>
      <c r="T19" s="624"/>
      <c r="U19" s="625"/>
      <c r="V19" s="625"/>
      <c r="W19" s="625"/>
      <c r="X19" s="626"/>
    </row>
    <row r="20" spans="1:24" s="131" customFormat="1" x14ac:dyDescent="0.35">
      <c r="A20" s="432">
        <f t="shared" si="4"/>
        <v>8</v>
      </c>
      <c r="B20" s="132"/>
      <c r="C20" s="124"/>
      <c r="D20" s="135"/>
      <c r="E20" s="124"/>
      <c r="F20" s="125"/>
      <c r="G20" s="125"/>
      <c r="H20" s="126"/>
      <c r="I20" s="127"/>
      <c r="J20" s="133"/>
      <c r="K20" s="134"/>
      <c r="L20" s="478">
        <f t="shared" si="0"/>
        <v>0</v>
      </c>
      <c r="M20" s="478">
        <f t="shared" si="1"/>
        <v>0</v>
      </c>
      <c r="N20" s="135"/>
      <c r="O20" s="79"/>
      <c r="P20" s="80">
        <f t="shared" si="2"/>
        <v>0</v>
      </c>
      <c r="Q20" s="82"/>
      <c r="R20" s="81"/>
      <c r="S20" s="73">
        <f t="shared" si="3"/>
        <v>0</v>
      </c>
      <c r="T20" s="624"/>
      <c r="U20" s="625"/>
      <c r="V20" s="625"/>
      <c r="W20" s="625"/>
      <c r="X20" s="626"/>
    </row>
    <row r="21" spans="1:24" s="131" customFormat="1" x14ac:dyDescent="0.35">
      <c r="A21" s="432">
        <f t="shared" si="4"/>
        <v>9</v>
      </c>
      <c r="B21" s="132"/>
      <c r="C21" s="124"/>
      <c r="D21" s="135"/>
      <c r="E21" s="124"/>
      <c r="F21" s="125"/>
      <c r="G21" s="125"/>
      <c r="H21" s="126"/>
      <c r="I21" s="127"/>
      <c r="J21" s="133"/>
      <c r="K21" s="134"/>
      <c r="L21" s="478">
        <f t="shared" si="0"/>
        <v>0</v>
      </c>
      <c r="M21" s="478">
        <f t="shared" si="1"/>
        <v>0</v>
      </c>
      <c r="N21" s="135"/>
      <c r="O21" s="79"/>
      <c r="P21" s="80">
        <f t="shared" si="2"/>
        <v>0</v>
      </c>
      <c r="Q21" s="82"/>
      <c r="R21" s="81"/>
      <c r="S21" s="73">
        <f t="shared" si="3"/>
        <v>0</v>
      </c>
      <c r="T21" s="624"/>
      <c r="U21" s="625"/>
      <c r="V21" s="625"/>
      <c r="W21" s="625"/>
      <c r="X21" s="626"/>
    </row>
    <row r="22" spans="1:24" s="131" customFormat="1" x14ac:dyDescent="0.35">
      <c r="A22" s="432">
        <f t="shared" si="4"/>
        <v>10</v>
      </c>
      <c r="B22" s="132"/>
      <c r="C22" s="124"/>
      <c r="D22" s="135"/>
      <c r="E22" s="124"/>
      <c r="F22" s="125"/>
      <c r="G22" s="125"/>
      <c r="H22" s="126"/>
      <c r="I22" s="127"/>
      <c r="J22" s="133"/>
      <c r="K22" s="134"/>
      <c r="L22" s="478">
        <f t="shared" si="0"/>
        <v>0</v>
      </c>
      <c r="M22" s="478">
        <f t="shared" si="1"/>
        <v>0</v>
      </c>
      <c r="N22" s="135"/>
      <c r="O22" s="79"/>
      <c r="P22" s="80">
        <f t="shared" si="2"/>
        <v>0</v>
      </c>
      <c r="Q22" s="82"/>
      <c r="R22" s="81"/>
      <c r="S22" s="73">
        <f t="shared" si="3"/>
        <v>0</v>
      </c>
      <c r="T22" s="624"/>
      <c r="U22" s="625"/>
      <c r="V22" s="625"/>
      <c r="W22" s="625"/>
      <c r="X22" s="626"/>
    </row>
    <row r="23" spans="1:24" s="131" customFormat="1" x14ac:dyDescent="0.35">
      <c r="A23" s="432">
        <f t="shared" si="4"/>
        <v>11</v>
      </c>
      <c r="B23" s="132"/>
      <c r="C23" s="124"/>
      <c r="D23" s="135"/>
      <c r="E23" s="124"/>
      <c r="F23" s="125"/>
      <c r="G23" s="125"/>
      <c r="H23" s="126"/>
      <c r="I23" s="127"/>
      <c r="J23" s="133"/>
      <c r="K23" s="134"/>
      <c r="L23" s="478">
        <f t="shared" si="0"/>
        <v>0</v>
      </c>
      <c r="M23" s="478">
        <f t="shared" si="1"/>
        <v>0</v>
      </c>
      <c r="N23" s="135"/>
      <c r="O23" s="79"/>
      <c r="P23" s="80">
        <f t="shared" si="2"/>
        <v>0</v>
      </c>
      <c r="Q23" s="82"/>
      <c r="R23" s="81"/>
      <c r="S23" s="73">
        <f t="shared" si="3"/>
        <v>0</v>
      </c>
      <c r="T23" s="624"/>
      <c r="U23" s="625"/>
      <c r="V23" s="625"/>
      <c r="W23" s="625"/>
      <c r="X23" s="626"/>
    </row>
    <row r="24" spans="1:24" s="131" customFormat="1" x14ac:dyDescent="0.35">
      <c r="A24" s="432">
        <f t="shared" si="4"/>
        <v>12</v>
      </c>
      <c r="B24" s="132"/>
      <c r="C24" s="124"/>
      <c r="D24" s="135"/>
      <c r="E24" s="124"/>
      <c r="F24" s="125"/>
      <c r="G24" s="125"/>
      <c r="H24" s="126"/>
      <c r="I24" s="127"/>
      <c r="J24" s="133"/>
      <c r="K24" s="134"/>
      <c r="L24" s="478">
        <f t="shared" si="0"/>
        <v>0</v>
      </c>
      <c r="M24" s="478">
        <f t="shared" si="1"/>
        <v>0</v>
      </c>
      <c r="N24" s="135"/>
      <c r="O24" s="79"/>
      <c r="P24" s="80">
        <f t="shared" si="2"/>
        <v>0</v>
      </c>
      <c r="Q24" s="82"/>
      <c r="R24" s="81"/>
      <c r="S24" s="73">
        <f t="shared" si="3"/>
        <v>0</v>
      </c>
      <c r="T24" s="624"/>
      <c r="U24" s="625"/>
      <c r="V24" s="625"/>
      <c r="W24" s="625"/>
      <c r="X24" s="626"/>
    </row>
    <row r="25" spans="1:24" s="131" customFormat="1" x14ac:dyDescent="0.35">
      <c r="A25" s="432">
        <f t="shared" si="4"/>
        <v>13</v>
      </c>
      <c r="B25" s="132"/>
      <c r="C25" s="124"/>
      <c r="D25" s="135"/>
      <c r="E25" s="124"/>
      <c r="F25" s="125"/>
      <c r="G25" s="125"/>
      <c r="H25" s="126"/>
      <c r="I25" s="127"/>
      <c r="J25" s="133"/>
      <c r="K25" s="134"/>
      <c r="L25" s="478">
        <f t="shared" si="0"/>
        <v>0</v>
      </c>
      <c r="M25" s="478">
        <f t="shared" si="1"/>
        <v>0</v>
      </c>
      <c r="N25" s="135"/>
      <c r="O25" s="79"/>
      <c r="P25" s="80">
        <f t="shared" si="2"/>
        <v>0</v>
      </c>
      <c r="Q25" s="82"/>
      <c r="R25" s="81"/>
      <c r="S25" s="73">
        <f t="shared" si="3"/>
        <v>0</v>
      </c>
      <c r="T25" s="624"/>
      <c r="U25" s="625"/>
      <c r="V25" s="625"/>
      <c r="W25" s="625"/>
      <c r="X25" s="626"/>
    </row>
    <row r="26" spans="1:24" s="131" customFormat="1" x14ac:dyDescent="0.35">
      <c r="A26" s="432">
        <f t="shared" si="4"/>
        <v>14</v>
      </c>
      <c r="B26" s="132"/>
      <c r="C26" s="124"/>
      <c r="D26" s="135"/>
      <c r="E26" s="124"/>
      <c r="F26" s="125"/>
      <c r="G26" s="125"/>
      <c r="H26" s="126"/>
      <c r="I26" s="127"/>
      <c r="J26" s="133"/>
      <c r="K26" s="134"/>
      <c r="L26" s="478">
        <f t="shared" si="0"/>
        <v>0</v>
      </c>
      <c r="M26" s="478">
        <f t="shared" si="1"/>
        <v>0</v>
      </c>
      <c r="N26" s="135"/>
      <c r="O26" s="79"/>
      <c r="P26" s="80">
        <f t="shared" si="2"/>
        <v>0</v>
      </c>
      <c r="Q26" s="82"/>
      <c r="R26" s="81"/>
      <c r="S26" s="73">
        <f t="shared" si="3"/>
        <v>0</v>
      </c>
      <c r="T26" s="624"/>
      <c r="U26" s="625"/>
      <c r="V26" s="625"/>
      <c r="W26" s="625"/>
      <c r="X26" s="626"/>
    </row>
    <row r="27" spans="1:24" s="131" customFormat="1" x14ac:dyDescent="0.35">
      <c r="A27" s="432">
        <f t="shared" si="4"/>
        <v>15</v>
      </c>
      <c r="B27" s="132"/>
      <c r="C27" s="124"/>
      <c r="D27" s="135"/>
      <c r="E27" s="124"/>
      <c r="F27" s="125"/>
      <c r="G27" s="125"/>
      <c r="H27" s="126"/>
      <c r="I27" s="127"/>
      <c r="J27" s="133"/>
      <c r="K27" s="134"/>
      <c r="L27" s="478">
        <f t="shared" si="0"/>
        <v>0</v>
      </c>
      <c r="M27" s="478">
        <f t="shared" si="1"/>
        <v>0</v>
      </c>
      <c r="N27" s="135"/>
      <c r="O27" s="79"/>
      <c r="P27" s="80">
        <f t="shared" si="2"/>
        <v>0</v>
      </c>
      <c r="Q27" s="82"/>
      <c r="R27" s="81"/>
      <c r="S27" s="73">
        <f t="shared" si="3"/>
        <v>0</v>
      </c>
      <c r="T27" s="624"/>
      <c r="U27" s="625"/>
      <c r="V27" s="625"/>
      <c r="W27" s="625"/>
      <c r="X27" s="626"/>
    </row>
    <row r="28" spans="1:24" s="131" customFormat="1" x14ac:dyDescent="0.35">
      <c r="A28" s="432">
        <f t="shared" si="4"/>
        <v>16</v>
      </c>
      <c r="B28" s="132"/>
      <c r="C28" s="124"/>
      <c r="D28" s="135"/>
      <c r="E28" s="124"/>
      <c r="F28" s="125"/>
      <c r="G28" s="125"/>
      <c r="H28" s="126"/>
      <c r="I28" s="127"/>
      <c r="J28" s="133"/>
      <c r="K28" s="134"/>
      <c r="L28" s="478">
        <f t="shared" si="0"/>
        <v>0</v>
      </c>
      <c r="M28" s="478">
        <f t="shared" si="1"/>
        <v>0</v>
      </c>
      <c r="N28" s="135"/>
      <c r="O28" s="79"/>
      <c r="P28" s="80">
        <f t="shared" si="2"/>
        <v>0</v>
      </c>
      <c r="Q28" s="82"/>
      <c r="R28" s="81"/>
      <c r="S28" s="73">
        <f t="shared" si="3"/>
        <v>0</v>
      </c>
      <c r="T28" s="624"/>
      <c r="U28" s="625"/>
      <c r="V28" s="625"/>
      <c r="W28" s="625"/>
      <c r="X28" s="626"/>
    </row>
    <row r="29" spans="1:24" s="131" customFormat="1" x14ac:dyDescent="0.35">
      <c r="A29" s="432">
        <f t="shared" si="4"/>
        <v>17</v>
      </c>
      <c r="B29" s="132"/>
      <c r="C29" s="124"/>
      <c r="D29" s="135"/>
      <c r="E29" s="124"/>
      <c r="F29" s="125"/>
      <c r="G29" s="125"/>
      <c r="H29" s="126"/>
      <c r="I29" s="127"/>
      <c r="J29" s="133"/>
      <c r="K29" s="134"/>
      <c r="L29" s="478">
        <f t="shared" si="0"/>
        <v>0</v>
      </c>
      <c r="M29" s="478">
        <f t="shared" si="1"/>
        <v>0</v>
      </c>
      <c r="N29" s="135"/>
      <c r="O29" s="79"/>
      <c r="P29" s="80">
        <f t="shared" si="2"/>
        <v>0</v>
      </c>
      <c r="Q29" s="82"/>
      <c r="R29" s="81"/>
      <c r="S29" s="73">
        <f t="shared" si="3"/>
        <v>0</v>
      </c>
      <c r="T29" s="624"/>
      <c r="U29" s="625"/>
      <c r="V29" s="625"/>
      <c r="W29" s="625"/>
      <c r="X29" s="626"/>
    </row>
    <row r="30" spans="1:24" s="131" customFormat="1" x14ac:dyDescent="0.35">
      <c r="A30" s="432">
        <f t="shared" si="4"/>
        <v>18</v>
      </c>
      <c r="B30" s="132"/>
      <c r="C30" s="124"/>
      <c r="D30" s="135"/>
      <c r="E30" s="124"/>
      <c r="F30" s="125"/>
      <c r="G30" s="125"/>
      <c r="H30" s="126"/>
      <c r="I30" s="127"/>
      <c r="J30" s="133"/>
      <c r="K30" s="134"/>
      <c r="L30" s="478">
        <f t="shared" si="0"/>
        <v>0</v>
      </c>
      <c r="M30" s="478">
        <f t="shared" si="1"/>
        <v>0</v>
      </c>
      <c r="N30" s="135"/>
      <c r="O30" s="79"/>
      <c r="P30" s="80">
        <f t="shared" si="2"/>
        <v>0</v>
      </c>
      <c r="Q30" s="82"/>
      <c r="R30" s="81"/>
      <c r="S30" s="73">
        <f t="shared" si="3"/>
        <v>0</v>
      </c>
      <c r="T30" s="624"/>
      <c r="U30" s="625"/>
      <c r="V30" s="625"/>
      <c r="W30" s="625"/>
      <c r="X30" s="626"/>
    </row>
    <row r="31" spans="1:24" s="131" customFormat="1" x14ac:dyDescent="0.35">
      <c r="A31" s="432">
        <f t="shared" si="4"/>
        <v>19</v>
      </c>
      <c r="B31" s="132"/>
      <c r="C31" s="124"/>
      <c r="D31" s="135"/>
      <c r="E31" s="124"/>
      <c r="F31" s="125"/>
      <c r="G31" s="125"/>
      <c r="H31" s="126"/>
      <c r="I31" s="127"/>
      <c r="J31" s="133"/>
      <c r="K31" s="134"/>
      <c r="L31" s="478">
        <f t="shared" si="0"/>
        <v>0</v>
      </c>
      <c r="M31" s="478">
        <f t="shared" si="1"/>
        <v>0</v>
      </c>
      <c r="N31" s="135"/>
      <c r="O31" s="79"/>
      <c r="P31" s="80">
        <f t="shared" si="2"/>
        <v>0</v>
      </c>
      <c r="Q31" s="82"/>
      <c r="R31" s="81"/>
      <c r="S31" s="73">
        <f t="shared" si="3"/>
        <v>0</v>
      </c>
      <c r="T31" s="624"/>
      <c r="U31" s="625"/>
      <c r="V31" s="625"/>
      <c r="W31" s="625"/>
      <c r="X31" s="626"/>
    </row>
    <row r="32" spans="1:24" s="131" customFormat="1" x14ac:dyDescent="0.35">
      <c r="A32" s="432">
        <f t="shared" si="4"/>
        <v>20</v>
      </c>
      <c r="B32" s="132"/>
      <c r="C32" s="124"/>
      <c r="D32" s="135"/>
      <c r="E32" s="124"/>
      <c r="F32" s="125"/>
      <c r="G32" s="125"/>
      <c r="H32" s="126"/>
      <c r="I32" s="127"/>
      <c r="J32" s="133"/>
      <c r="K32" s="134"/>
      <c r="L32" s="478">
        <f t="shared" si="0"/>
        <v>0</v>
      </c>
      <c r="M32" s="478">
        <f t="shared" si="1"/>
        <v>0</v>
      </c>
      <c r="N32" s="135"/>
      <c r="O32" s="79"/>
      <c r="P32" s="80">
        <f t="shared" si="2"/>
        <v>0</v>
      </c>
      <c r="Q32" s="82"/>
      <c r="R32" s="81"/>
      <c r="S32" s="73">
        <f t="shared" si="3"/>
        <v>0</v>
      </c>
      <c r="T32" s="624"/>
      <c r="U32" s="625"/>
      <c r="V32" s="625"/>
      <c r="W32" s="625"/>
      <c r="X32" s="626"/>
    </row>
    <row r="33" spans="1:24" s="131" customFormat="1" x14ac:dyDescent="0.35">
      <c r="A33" s="432">
        <f t="shared" si="4"/>
        <v>21</v>
      </c>
      <c r="B33" s="132"/>
      <c r="C33" s="124"/>
      <c r="D33" s="135"/>
      <c r="E33" s="124"/>
      <c r="F33" s="125"/>
      <c r="G33" s="125"/>
      <c r="H33" s="126"/>
      <c r="I33" s="127"/>
      <c r="J33" s="133"/>
      <c r="K33" s="134"/>
      <c r="L33" s="478">
        <f t="shared" si="0"/>
        <v>0</v>
      </c>
      <c r="M33" s="478">
        <f t="shared" si="1"/>
        <v>0</v>
      </c>
      <c r="N33" s="135"/>
      <c r="O33" s="79"/>
      <c r="P33" s="80">
        <f t="shared" si="2"/>
        <v>0</v>
      </c>
      <c r="Q33" s="82"/>
      <c r="R33" s="81"/>
      <c r="S33" s="73">
        <f t="shared" si="3"/>
        <v>0</v>
      </c>
      <c r="T33" s="624"/>
      <c r="U33" s="625"/>
      <c r="V33" s="625"/>
      <c r="W33" s="625"/>
      <c r="X33" s="626"/>
    </row>
    <row r="34" spans="1:24" s="131" customFormat="1" x14ac:dyDescent="0.35">
      <c r="A34" s="432">
        <f t="shared" si="4"/>
        <v>22</v>
      </c>
      <c r="B34" s="132"/>
      <c r="C34" s="124"/>
      <c r="D34" s="135"/>
      <c r="E34" s="124"/>
      <c r="F34" s="125"/>
      <c r="G34" s="125"/>
      <c r="H34" s="126"/>
      <c r="I34" s="127"/>
      <c r="J34" s="133"/>
      <c r="K34" s="134"/>
      <c r="L34" s="478">
        <f t="shared" si="0"/>
        <v>0</v>
      </c>
      <c r="M34" s="478">
        <f t="shared" si="1"/>
        <v>0</v>
      </c>
      <c r="N34" s="135"/>
      <c r="O34" s="79"/>
      <c r="P34" s="80">
        <f t="shared" si="2"/>
        <v>0</v>
      </c>
      <c r="Q34" s="82"/>
      <c r="R34" s="81"/>
      <c r="S34" s="73">
        <f t="shared" si="3"/>
        <v>0</v>
      </c>
      <c r="T34" s="624"/>
      <c r="U34" s="625"/>
      <c r="V34" s="625"/>
      <c r="W34" s="625"/>
      <c r="X34" s="626"/>
    </row>
    <row r="35" spans="1:24" s="102" customFormat="1" x14ac:dyDescent="0.35">
      <c r="A35" s="432">
        <f t="shared" si="4"/>
        <v>23</v>
      </c>
      <c r="B35" s="132"/>
      <c r="C35" s="124"/>
      <c r="D35" s="135"/>
      <c r="E35" s="124"/>
      <c r="F35" s="125"/>
      <c r="G35" s="125"/>
      <c r="H35" s="126"/>
      <c r="I35" s="127"/>
      <c r="J35" s="133"/>
      <c r="K35" s="134"/>
      <c r="L35" s="478">
        <f t="shared" ref="L35:L98" si="5">IF(K35="",I35,I35/K35)</f>
        <v>0</v>
      </c>
      <c r="M35" s="478">
        <f t="shared" ref="M35:M98" si="6">IF(K35="",J35,J35/K35)</f>
        <v>0</v>
      </c>
      <c r="N35" s="135"/>
      <c r="O35" s="79"/>
      <c r="P35" s="80">
        <f t="shared" ref="P35:P98" si="7">IF(O35&gt;0,(I35+J35)/O35,L35+M35)</f>
        <v>0</v>
      </c>
      <c r="Q35" s="82"/>
      <c r="R35" s="81"/>
      <c r="S35" s="73">
        <f t="shared" si="3"/>
        <v>0</v>
      </c>
      <c r="T35" s="624"/>
      <c r="U35" s="625"/>
      <c r="V35" s="625"/>
      <c r="W35" s="625"/>
      <c r="X35" s="626"/>
    </row>
    <row r="36" spans="1:24" s="102" customFormat="1" x14ac:dyDescent="0.35">
      <c r="A36" s="432">
        <f t="shared" si="4"/>
        <v>24</v>
      </c>
      <c r="B36" s="132"/>
      <c r="C36" s="124"/>
      <c r="D36" s="135"/>
      <c r="E36" s="124"/>
      <c r="F36" s="125"/>
      <c r="G36" s="125"/>
      <c r="H36" s="126"/>
      <c r="I36" s="127"/>
      <c r="J36" s="133"/>
      <c r="K36" s="134"/>
      <c r="L36" s="478">
        <f t="shared" si="5"/>
        <v>0</v>
      </c>
      <c r="M36" s="478">
        <f t="shared" si="6"/>
        <v>0</v>
      </c>
      <c r="N36" s="135"/>
      <c r="O36" s="79"/>
      <c r="P36" s="80">
        <f t="shared" si="7"/>
        <v>0</v>
      </c>
      <c r="Q36" s="82"/>
      <c r="R36" s="81"/>
      <c r="S36" s="73">
        <f t="shared" si="3"/>
        <v>0</v>
      </c>
      <c r="T36" s="624"/>
      <c r="U36" s="625"/>
      <c r="V36" s="625"/>
      <c r="W36" s="625"/>
      <c r="X36" s="626"/>
    </row>
    <row r="37" spans="1:24" s="102" customFormat="1" x14ac:dyDescent="0.35">
      <c r="A37" s="432">
        <f t="shared" si="4"/>
        <v>25</v>
      </c>
      <c r="B37" s="132"/>
      <c r="C37" s="124"/>
      <c r="D37" s="135"/>
      <c r="E37" s="124"/>
      <c r="F37" s="125"/>
      <c r="G37" s="125"/>
      <c r="H37" s="126"/>
      <c r="I37" s="127"/>
      <c r="J37" s="133"/>
      <c r="K37" s="134"/>
      <c r="L37" s="478">
        <f t="shared" si="5"/>
        <v>0</v>
      </c>
      <c r="M37" s="478">
        <f t="shared" si="6"/>
        <v>0</v>
      </c>
      <c r="N37" s="135"/>
      <c r="O37" s="79"/>
      <c r="P37" s="80">
        <f t="shared" si="7"/>
        <v>0</v>
      </c>
      <c r="Q37" s="82"/>
      <c r="R37" s="81"/>
      <c r="S37" s="73">
        <f t="shared" si="3"/>
        <v>0</v>
      </c>
      <c r="T37" s="624"/>
      <c r="U37" s="625"/>
      <c r="V37" s="625"/>
      <c r="W37" s="625"/>
      <c r="X37" s="626"/>
    </row>
    <row r="38" spans="1:24" s="102" customFormat="1" ht="14.5" customHeight="1" x14ac:dyDescent="0.35">
      <c r="A38" s="432">
        <f t="shared" si="4"/>
        <v>26</v>
      </c>
      <c r="B38" s="132"/>
      <c r="C38" s="124"/>
      <c r="D38" s="135"/>
      <c r="E38" s="124"/>
      <c r="F38" s="125"/>
      <c r="G38" s="125"/>
      <c r="H38" s="126"/>
      <c r="I38" s="127"/>
      <c r="J38" s="133"/>
      <c r="K38" s="134"/>
      <c r="L38" s="478">
        <f t="shared" si="5"/>
        <v>0</v>
      </c>
      <c r="M38" s="478">
        <f t="shared" si="6"/>
        <v>0</v>
      </c>
      <c r="N38" s="135"/>
      <c r="O38" s="79"/>
      <c r="P38" s="80">
        <f t="shared" si="7"/>
        <v>0</v>
      </c>
      <c r="Q38" s="82"/>
      <c r="R38" s="81"/>
      <c r="S38" s="73">
        <f t="shared" si="3"/>
        <v>0</v>
      </c>
      <c r="T38" s="624"/>
      <c r="U38" s="625"/>
      <c r="V38" s="625"/>
      <c r="W38" s="625"/>
      <c r="X38" s="626"/>
    </row>
    <row r="39" spans="1:24" s="102" customFormat="1" x14ac:dyDescent="0.35">
      <c r="A39" s="432">
        <f t="shared" si="4"/>
        <v>27</v>
      </c>
      <c r="B39" s="132"/>
      <c r="C39" s="124"/>
      <c r="D39" s="135"/>
      <c r="E39" s="124"/>
      <c r="F39" s="125"/>
      <c r="G39" s="125"/>
      <c r="H39" s="126"/>
      <c r="I39" s="127"/>
      <c r="J39" s="133"/>
      <c r="K39" s="134"/>
      <c r="L39" s="478">
        <f t="shared" si="5"/>
        <v>0</v>
      </c>
      <c r="M39" s="478">
        <f t="shared" si="6"/>
        <v>0</v>
      </c>
      <c r="N39" s="135"/>
      <c r="O39" s="79"/>
      <c r="P39" s="80">
        <f t="shared" si="7"/>
        <v>0</v>
      </c>
      <c r="Q39" s="82"/>
      <c r="R39" s="81"/>
      <c r="S39" s="73">
        <f t="shared" si="3"/>
        <v>0</v>
      </c>
      <c r="T39" s="624"/>
      <c r="U39" s="625"/>
      <c r="V39" s="625"/>
      <c r="W39" s="625"/>
      <c r="X39" s="626"/>
    </row>
    <row r="40" spans="1:24" s="102" customFormat="1" ht="15" customHeight="1" x14ac:dyDescent="0.35">
      <c r="A40" s="432">
        <f t="shared" si="4"/>
        <v>28</v>
      </c>
      <c r="B40" s="132"/>
      <c r="C40" s="124"/>
      <c r="D40" s="135"/>
      <c r="E40" s="124"/>
      <c r="F40" s="125"/>
      <c r="G40" s="125"/>
      <c r="H40" s="126"/>
      <c r="I40" s="127"/>
      <c r="J40" s="133"/>
      <c r="K40" s="134"/>
      <c r="L40" s="478">
        <f t="shared" si="5"/>
        <v>0</v>
      </c>
      <c r="M40" s="478">
        <f t="shared" si="6"/>
        <v>0</v>
      </c>
      <c r="N40" s="135"/>
      <c r="O40" s="79"/>
      <c r="P40" s="80">
        <f t="shared" si="7"/>
        <v>0</v>
      </c>
      <c r="Q40" s="82"/>
      <c r="R40" s="81"/>
      <c r="S40" s="73">
        <f t="shared" si="3"/>
        <v>0</v>
      </c>
      <c r="T40" s="624"/>
      <c r="U40" s="625"/>
      <c r="V40" s="625"/>
      <c r="W40" s="625"/>
      <c r="X40" s="626"/>
    </row>
    <row r="41" spans="1:24" s="102" customFormat="1" x14ac:dyDescent="0.35">
      <c r="A41" s="432">
        <f t="shared" si="4"/>
        <v>29</v>
      </c>
      <c r="B41" s="132"/>
      <c r="C41" s="124"/>
      <c r="D41" s="135"/>
      <c r="E41" s="124"/>
      <c r="F41" s="125"/>
      <c r="G41" s="125"/>
      <c r="H41" s="126"/>
      <c r="I41" s="127"/>
      <c r="J41" s="133"/>
      <c r="K41" s="134"/>
      <c r="L41" s="478">
        <f t="shared" si="5"/>
        <v>0</v>
      </c>
      <c r="M41" s="478">
        <f t="shared" si="6"/>
        <v>0</v>
      </c>
      <c r="N41" s="135"/>
      <c r="O41" s="79"/>
      <c r="P41" s="80">
        <f t="shared" si="7"/>
        <v>0</v>
      </c>
      <c r="Q41" s="82"/>
      <c r="R41" s="81"/>
      <c r="S41" s="73">
        <f t="shared" si="3"/>
        <v>0</v>
      </c>
      <c r="T41" s="624"/>
      <c r="U41" s="625"/>
      <c r="V41" s="625"/>
      <c r="W41" s="625"/>
      <c r="X41" s="626"/>
    </row>
    <row r="42" spans="1:24" s="102" customFormat="1" ht="15.75" customHeight="1" x14ac:dyDescent="0.35">
      <c r="A42" s="432">
        <f t="shared" si="4"/>
        <v>30</v>
      </c>
      <c r="B42" s="132"/>
      <c r="C42" s="124"/>
      <c r="D42" s="135"/>
      <c r="E42" s="124"/>
      <c r="F42" s="125"/>
      <c r="G42" s="125"/>
      <c r="H42" s="126"/>
      <c r="I42" s="127"/>
      <c r="J42" s="133"/>
      <c r="K42" s="134"/>
      <c r="L42" s="478">
        <f t="shared" si="5"/>
        <v>0</v>
      </c>
      <c r="M42" s="478">
        <f t="shared" si="6"/>
        <v>0</v>
      </c>
      <c r="N42" s="135"/>
      <c r="O42" s="79"/>
      <c r="P42" s="80">
        <f t="shared" si="7"/>
        <v>0</v>
      </c>
      <c r="Q42" s="82"/>
      <c r="R42" s="81"/>
      <c r="S42" s="73">
        <f t="shared" si="3"/>
        <v>0</v>
      </c>
      <c r="T42" s="624"/>
      <c r="U42" s="625"/>
      <c r="V42" s="625"/>
      <c r="W42" s="625"/>
      <c r="X42" s="626"/>
    </row>
    <row r="43" spans="1:24" x14ac:dyDescent="0.35">
      <c r="A43" s="432">
        <f t="shared" si="4"/>
        <v>31</v>
      </c>
      <c r="B43" s="132"/>
      <c r="C43" s="124"/>
      <c r="D43" s="135"/>
      <c r="E43" s="124"/>
      <c r="F43" s="125"/>
      <c r="G43" s="125"/>
      <c r="H43" s="126"/>
      <c r="I43" s="127"/>
      <c r="J43" s="133"/>
      <c r="K43" s="134"/>
      <c r="L43" s="478">
        <f t="shared" si="5"/>
        <v>0</v>
      </c>
      <c r="M43" s="478">
        <f t="shared" si="6"/>
        <v>0</v>
      </c>
      <c r="N43" s="135"/>
      <c r="O43" s="79"/>
      <c r="P43" s="80">
        <f t="shared" si="7"/>
        <v>0</v>
      </c>
      <c r="Q43" s="82"/>
      <c r="R43" s="81"/>
      <c r="S43" s="73">
        <f t="shared" si="3"/>
        <v>0</v>
      </c>
      <c r="T43" s="624"/>
      <c r="U43" s="625"/>
      <c r="V43" s="625"/>
      <c r="W43" s="625"/>
      <c r="X43" s="626"/>
    </row>
    <row r="44" spans="1:24" x14ac:dyDescent="0.35">
      <c r="A44" s="432">
        <f t="shared" si="4"/>
        <v>32</v>
      </c>
      <c r="B44" s="132"/>
      <c r="C44" s="124"/>
      <c r="D44" s="135"/>
      <c r="E44" s="124"/>
      <c r="F44" s="125"/>
      <c r="G44" s="125"/>
      <c r="H44" s="126"/>
      <c r="I44" s="127"/>
      <c r="J44" s="133"/>
      <c r="K44" s="134"/>
      <c r="L44" s="478">
        <f t="shared" si="5"/>
        <v>0</v>
      </c>
      <c r="M44" s="478">
        <f t="shared" si="6"/>
        <v>0</v>
      </c>
      <c r="N44" s="135"/>
      <c r="O44" s="79"/>
      <c r="P44" s="80">
        <f t="shared" si="7"/>
        <v>0</v>
      </c>
      <c r="Q44" s="82"/>
      <c r="R44" s="81"/>
      <c r="S44" s="73">
        <f t="shared" si="3"/>
        <v>0</v>
      </c>
      <c r="T44" s="624"/>
      <c r="U44" s="625"/>
      <c r="V44" s="625"/>
      <c r="W44" s="625"/>
      <c r="X44" s="626"/>
    </row>
    <row r="45" spans="1:24" x14ac:dyDescent="0.35">
      <c r="A45" s="432">
        <f t="shared" si="4"/>
        <v>33</v>
      </c>
      <c r="B45" s="132"/>
      <c r="C45" s="124"/>
      <c r="D45" s="135"/>
      <c r="E45" s="124"/>
      <c r="F45" s="125"/>
      <c r="G45" s="125"/>
      <c r="H45" s="126"/>
      <c r="I45" s="127"/>
      <c r="J45" s="133"/>
      <c r="K45" s="134"/>
      <c r="L45" s="478">
        <f t="shared" si="5"/>
        <v>0</v>
      </c>
      <c r="M45" s="478">
        <f t="shared" si="6"/>
        <v>0</v>
      </c>
      <c r="N45" s="135"/>
      <c r="O45" s="79"/>
      <c r="P45" s="80">
        <f t="shared" si="7"/>
        <v>0</v>
      </c>
      <c r="Q45" s="82"/>
      <c r="R45" s="81"/>
      <c r="S45" s="73">
        <f t="shared" si="3"/>
        <v>0</v>
      </c>
      <c r="T45" s="624"/>
      <c r="U45" s="625"/>
      <c r="V45" s="625"/>
      <c r="W45" s="625"/>
      <c r="X45" s="626"/>
    </row>
    <row r="46" spans="1:24" x14ac:dyDescent="0.35">
      <c r="A46" s="432">
        <f t="shared" si="4"/>
        <v>34</v>
      </c>
      <c r="B46" s="132"/>
      <c r="C46" s="124"/>
      <c r="D46" s="135"/>
      <c r="E46" s="124"/>
      <c r="F46" s="125"/>
      <c r="G46" s="125"/>
      <c r="H46" s="126"/>
      <c r="I46" s="127"/>
      <c r="J46" s="133"/>
      <c r="K46" s="134"/>
      <c r="L46" s="478">
        <f t="shared" si="5"/>
        <v>0</v>
      </c>
      <c r="M46" s="478">
        <f t="shared" si="6"/>
        <v>0</v>
      </c>
      <c r="N46" s="135"/>
      <c r="O46" s="79"/>
      <c r="P46" s="80">
        <f t="shared" si="7"/>
        <v>0</v>
      </c>
      <c r="Q46" s="82"/>
      <c r="R46" s="81"/>
      <c r="S46" s="73">
        <f t="shared" si="3"/>
        <v>0</v>
      </c>
      <c r="T46" s="624"/>
      <c r="U46" s="625"/>
      <c r="V46" s="625"/>
      <c r="W46" s="625"/>
      <c r="X46" s="626"/>
    </row>
    <row r="47" spans="1:24" x14ac:dyDescent="0.35">
      <c r="A47" s="432">
        <f t="shared" si="4"/>
        <v>35</v>
      </c>
      <c r="B47" s="132"/>
      <c r="C47" s="124"/>
      <c r="D47" s="135"/>
      <c r="E47" s="124"/>
      <c r="F47" s="125"/>
      <c r="G47" s="125"/>
      <c r="H47" s="126"/>
      <c r="I47" s="127"/>
      <c r="J47" s="133"/>
      <c r="K47" s="134"/>
      <c r="L47" s="478">
        <f t="shared" si="5"/>
        <v>0</v>
      </c>
      <c r="M47" s="478">
        <f t="shared" si="6"/>
        <v>0</v>
      </c>
      <c r="N47" s="135"/>
      <c r="O47" s="79"/>
      <c r="P47" s="80">
        <f t="shared" si="7"/>
        <v>0</v>
      </c>
      <c r="Q47" s="82"/>
      <c r="R47" s="81"/>
      <c r="S47" s="73">
        <f t="shared" si="3"/>
        <v>0</v>
      </c>
      <c r="T47" s="624"/>
      <c r="U47" s="625"/>
      <c r="V47" s="625"/>
      <c r="W47" s="625"/>
      <c r="X47" s="626"/>
    </row>
    <row r="48" spans="1:24" x14ac:dyDescent="0.35">
      <c r="A48" s="432">
        <f t="shared" si="4"/>
        <v>36</v>
      </c>
      <c r="B48" s="132"/>
      <c r="C48" s="124"/>
      <c r="D48" s="135"/>
      <c r="E48" s="124"/>
      <c r="F48" s="125"/>
      <c r="G48" s="125"/>
      <c r="H48" s="126"/>
      <c r="I48" s="127"/>
      <c r="J48" s="133"/>
      <c r="K48" s="134"/>
      <c r="L48" s="478">
        <f t="shared" si="5"/>
        <v>0</v>
      </c>
      <c r="M48" s="478">
        <f t="shared" si="6"/>
        <v>0</v>
      </c>
      <c r="N48" s="135"/>
      <c r="O48" s="79"/>
      <c r="P48" s="80">
        <f t="shared" si="7"/>
        <v>0</v>
      </c>
      <c r="Q48" s="82"/>
      <c r="R48" s="81"/>
      <c r="S48" s="73">
        <f t="shared" si="3"/>
        <v>0</v>
      </c>
      <c r="T48" s="624"/>
      <c r="U48" s="625"/>
      <c r="V48" s="625"/>
      <c r="W48" s="625"/>
      <c r="X48" s="626"/>
    </row>
    <row r="49" spans="1:24" x14ac:dyDescent="0.35">
      <c r="A49" s="432">
        <f t="shared" si="4"/>
        <v>37</v>
      </c>
      <c r="B49" s="132"/>
      <c r="C49" s="124"/>
      <c r="D49" s="135"/>
      <c r="E49" s="124"/>
      <c r="F49" s="125"/>
      <c r="G49" s="125"/>
      <c r="H49" s="126"/>
      <c r="I49" s="127"/>
      <c r="J49" s="133"/>
      <c r="K49" s="134"/>
      <c r="L49" s="478">
        <f t="shared" si="5"/>
        <v>0</v>
      </c>
      <c r="M49" s="478">
        <f t="shared" si="6"/>
        <v>0</v>
      </c>
      <c r="N49" s="135"/>
      <c r="O49" s="79"/>
      <c r="P49" s="80">
        <f t="shared" si="7"/>
        <v>0</v>
      </c>
      <c r="Q49" s="82"/>
      <c r="R49" s="81"/>
      <c r="S49" s="73">
        <f t="shared" si="3"/>
        <v>0</v>
      </c>
      <c r="T49" s="624"/>
      <c r="U49" s="625"/>
      <c r="V49" s="625"/>
      <c r="W49" s="625"/>
      <c r="X49" s="626"/>
    </row>
    <row r="50" spans="1:24" x14ac:dyDescent="0.35">
      <c r="A50" s="432">
        <f t="shared" si="4"/>
        <v>38</v>
      </c>
      <c r="B50" s="132"/>
      <c r="C50" s="124"/>
      <c r="D50" s="135"/>
      <c r="E50" s="124"/>
      <c r="F50" s="125"/>
      <c r="G50" s="125"/>
      <c r="H50" s="126"/>
      <c r="I50" s="127"/>
      <c r="J50" s="133"/>
      <c r="K50" s="134"/>
      <c r="L50" s="478">
        <f t="shared" si="5"/>
        <v>0</v>
      </c>
      <c r="M50" s="478">
        <f t="shared" si="6"/>
        <v>0</v>
      </c>
      <c r="N50" s="135"/>
      <c r="O50" s="79"/>
      <c r="P50" s="80">
        <f t="shared" si="7"/>
        <v>0</v>
      </c>
      <c r="Q50" s="82"/>
      <c r="R50" s="81"/>
      <c r="S50" s="73">
        <f t="shared" si="3"/>
        <v>0</v>
      </c>
      <c r="T50" s="624"/>
      <c r="U50" s="625"/>
      <c r="V50" s="625"/>
      <c r="W50" s="625"/>
      <c r="X50" s="626"/>
    </row>
    <row r="51" spans="1:24" x14ac:dyDescent="0.35">
      <c r="A51" s="432">
        <f t="shared" si="4"/>
        <v>39</v>
      </c>
      <c r="B51" s="132"/>
      <c r="C51" s="124"/>
      <c r="D51" s="135"/>
      <c r="E51" s="124"/>
      <c r="F51" s="125"/>
      <c r="G51" s="125"/>
      <c r="H51" s="126"/>
      <c r="I51" s="127"/>
      <c r="J51" s="133"/>
      <c r="K51" s="134"/>
      <c r="L51" s="478">
        <f t="shared" si="5"/>
        <v>0</v>
      </c>
      <c r="M51" s="478">
        <f t="shared" si="6"/>
        <v>0</v>
      </c>
      <c r="N51" s="135"/>
      <c r="O51" s="79"/>
      <c r="P51" s="80">
        <f t="shared" si="7"/>
        <v>0</v>
      </c>
      <c r="Q51" s="82"/>
      <c r="R51" s="81"/>
      <c r="S51" s="73">
        <f t="shared" si="3"/>
        <v>0</v>
      </c>
      <c r="T51" s="624"/>
      <c r="U51" s="625"/>
      <c r="V51" s="625"/>
      <c r="W51" s="625"/>
      <c r="X51" s="626"/>
    </row>
    <row r="52" spans="1:24" x14ac:dyDescent="0.35">
      <c r="A52" s="432">
        <f t="shared" si="4"/>
        <v>40</v>
      </c>
      <c r="B52" s="132"/>
      <c r="C52" s="124"/>
      <c r="D52" s="135"/>
      <c r="E52" s="124"/>
      <c r="F52" s="125"/>
      <c r="G52" s="125"/>
      <c r="H52" s="126"/>
      <c r="I52" s="127"/>
      <c r="J52" s="133"/>
      <c r="K52" s="134"/>
      <c r="L52" s="478">
        <f t="shared" si="5"/>
        <v>0</v>
      </c>
      <c r="M52" s="478">
        <f t="shared" si="6"/>
        <v>0</v>
      </c>
      <c r="N52" s="135"/>
      <c r="O52" s="79"/>
      <c r="P52" s="80">
        <f t="shared" si="7"/>
        <v>0</v>
      </c>
      <c r="Q52" s="82"/>
      <c r="R52" s="81"/>
      <c r="S52" s="73">
        <f t="shared" si="3"/>
        <v>0</v>
      </c>
      <c r="T52" s="624"/>
      <c r="U52" s="625"/>
      <c r="V52" s="625"/>
      <c r="W52" s="625"/>
      <c r="X52" s="626"/>
    </row>
    <row r="53" spans="1:24" x14ac:dyDescent="0.35">
      <c r="A53" s="432">
        <f t="shared" si="4"/>
        <v>41</v>
      </c>
      <c r="B53" s="132"/>
      <c r="C53" s="124"/>
      <c r="D53" s="135"/>
      <c r="E53" s="124"/>
      <c r="F53" s="125"/>
      <c r="G53" s="125"/>
      <c r="H53" s="126"/>
      <c r="I53" s="127"/>
      <c r="J53" s="133"/>
      <c r="K53" s="134"/>
      <c r="L53" s="478">
        <f t="shared" si="5"/>
        <v>0</v>
      </c>
      <c r="M53" s="478">
        <f t="shared" si="6"/>
        <v>0</v>
      </c>
      <c r="N53" s="135"/>
      <c r="O53" s="79"/>
      <c r="P53" s="80">
        <f t="shared" si="7"/>
        <v>0</v>
      </c>
      <c r="Q53" s="82"/>
      <c r="R53" s="81"/>
      <c r="S53" s="73">
        <f t="shared" si="3"/>
        <v>0</v>
      </c>
      <c r="T53" s="624"/>
      <c r="U53" s="625"/>
      <c r="V53" s="625"/>
      <c r="W53" s="625"/>
      <c r="X53" s="626"/>
    </row>
    <row r="54" spans="1:24" x14ac:dyDescent="0.35">
      <c r="A54" s="432">
        <f t="shared" si="4"/>
        <v>42</v>
      </c>
      <c r="B54" s="132"/>
      <c r="C54" s="124"/>
      <c r="D54" s="135"/>
      <c r="E54" s="124"/>
      <c r="F54" s="125"/>
      <c r="G54" s="125"/>
      <c r="H54" s="126"/>
      <c r="I54" s="127"/>
      <c r="J54" s="133"/>
      <c r="K54" s="134"/>
      <c r="L54" s="478">
        <f t="shared" si="5"/>
        <v>0</v>
      </c>
      <c r="M54" s="478">
        <f t="shared" si="6"/>
        <v>0</v>
      </c>
      <c r="N54" s="135"/>
      <c r="O54" s="79"/>
      <c r="P54" s="80">
        <f t="shared" si="7"/>
        <v>0</v>
      </c>
      <c r="Q54" s="82"/>
      <c r="R54" s="81"/>
      <c r="S54" s="73">
        <f t="shared" si="3"/>
        <v>0</v>
      </c>
      <c r="T54" s="624"/>
      <c r="U54" s="625"/>
      <c r="V54" s="625"/>
      <c r="W54" s="625"/>
      <c r="X54" s="626"/>
    </row>
    <row r="55" spans="1:24" x14ac:dyDescent="0.35">
      <c r="A55" s="432">
        <f t="shared" si="4"/>
        <v>43</v>
      </c>
      <c r="B55" s="132"/>
      <c r="C55" s="124"/>
      <c r="D55" s="135"/>
      <c r="E55" s="124"/>
      <c r="F55" s="125"/>
      <c r="G55" s="125"/>
      <c r="H55" s="126"/>
      <c r="I55" s="127"/>
      <c r="J55" s="133"/>
      <c r="K55" s="134"/>
      <c r="L55" s="478">
        <f t="shared" si="5"/>
        <v>0</v>
      </c>
      <c r="M55" s="478">
        <f t="shared" si="6"/>
        <v>0</v>
      </c>
      <c r="N55" s="135"/>
      <c r="O55" s="79"/>
      <c r="P55" s="80">
        <f t="shared" si="7"/>
        <v>0</v>
      </c>
      <c r="Q55" s="82"/>
      <c r="R55" s="81"/>
      <c r="S55" s="73">
        <f t="shared" si="3"/>
        <v>0</v>
      </c>
      <c r="T55" s="624"/>
      <c r="U55" s="625"/>
      <c r="V55" s="625"/>
      <c r="W55" s="625"/>
      <c r="X55" s="626"/>
    </row>
    <row r="56" spans="1:24" x14ac:dyDescent="0.35">
      <c r="A56" s="432">
        <f t="shared" si="4"/>
        <v>44</v>
      </c>
      <c r="B56" s="132"/>
      <c r="C56" s="124"/>
      <c r="D56" s="135"/>
      <c r="E56" s="124"/>
      <c r="F56" s="125"/>
      <c r="G56" s="125"/>
      <c r="H56" s="126"/>
      <c r="I56" s="127"/>
      <c r="J56" s="133"/>
      <c r="K56" s="134"/>
      <c r="L56" s="478">
        <f t="shared" si="5"/>
        <v>0</v>
      </c>
      <c r="M56" s="478">
        <f t="shared" si="6"/>
        <v>0</v>
      </c>
      <c r="N56" s="135"/>
      <c r="O56" s="79"/>
      <c r="P56" s="80">
        <f t="shared" si="7"/>
        <v>0</v>
      </c>
      <c r="Q56" s="82"/>
      <c r="R56" s="81"/>
      <c r="S56" s="73">
        <f t="shared" si="3"/>
        <v>0</v>
      </c>
      <c r="T56" s="624"/>
      <c r="U56" s="625"/>
      <c r="V56" s="625"/>
      <c r="W56" s="625"/>
      <c r="X56" s="626"/>
    </row>
    <row r="57" spans="1:24" x14ac:dyDescent="0.35">
      <c r="A57" s="432">
        <f t="shared" si="4"/>
        <v>45</v>
      </c>
      <c r="B57" s="132"/>
      <c r="C57" s="124"/>
      <c r="D57" s="135"/>
      <c r="E57" s="124"/>
      <c r="F57" s="125"/>
      <c r="G57" s="125"/>
      <c r="H57" s="126"/>
      <c r="I57" s="127"/>
      <c r="J57" s="133"/>
      <c r="K57" s="134"/>
      <c r="L57" s="478">
        <f t="shared" si="5"/>
        <v>0</v>
      </c>
      <c r="M57" s="478">
        <f t="shared" si="6"/>
        <v>0</v>
      </c>
      <c r="N57" s="135"/>
      <c r="O57" s="79"/>
      <c r="P57" s="80">
        <f t="shared" si="7"/>
        <v>0</v>
      </c>
      <c r="Q57" s="82"/>
      <c r="R57" s="81"/>
      <c r="S57" s="73">
        <f t="shared" si="3"/>
        <v>0</v>
      </c>
      <c r="T57" s="624"/>
      <c r="U57" s="625"/>
      <c r="V57" s="625"/>
      <c r="W57" s="625"/>
      <c r="X57" s="626"/>
    </row>
    <row r="58" spans="1:24" x14ac:dyDescent="0.35">
      <c r="A58" s="432">
        <f t="shared" si="4"/>
        <v>46</v>
      </c>
      <c r="B58" s="132"/>
      <c r="C58" s="124"/>
      <c r="D58" s="135"/>
      <c r="E58" s="124"/>
      <c r="F58" s="125"/>
      <c r="G58" s="125"/>
      <c r="H58" s="126"/>
      <c r="I58" s="127"/>
      <c r="J58" s="133"/>
      <c r="K58" s="134"/>
      <c r="L58" s="478">
        <f t="shared" si="5"/>
        <v>0</v>
      </c>
      <c r="M58" s="478">
        <f t="shared" si="6"/>
        <v>0</v>
      </c>
      <c r="N58" s="135"/>
      <c r="O58" s="79"/>
      <c r="P58" s="80">
        <f t="shared" si="7"/>
        <v>0</v>
      </c>
      <c r="Q58" s="82"/>
      <c r="R58" s="81"/>
      <c r="S58" s="73">
        <f t="shared" si="3"/>
        <v>0</v>
      </c>
      <c r="T58" s="624"/>
      <c r="U58" s="625"/>
      <c r="V58" s="625"/>
      <c r="W58" s="625"/>
      <c r="X58" s="626"/>
    </row>
    <row r="59" spans="1:24" x14ac:dyDescent="0.35">
      <c r="A59" s="432">
        <f t="shared" si="4"/>
        <v>47</v>
      </c>
      <c r="B59" s="132"/>
      <c r="C59" s="124"/>
      <c r="D59" s="135"/>
      <c r="E59" s="124"/>
      <c r="F59" s="125"/>
      <c r="G59" s="125"/>
      <c r="H59" s="126"/>
      <c r="I59" s="127"/>
      <c r="J59" s="133"/>
      <c r="K59" s="134"/>
      <c r="L59" s="478">
        <f t="shared" si="5"/>
        <v>0</v>
      </c>
      <c r="M59" s="478">
        <f t="shared" si="6"/>
        <v>0</v>
      </c>
      <c r="N59" s="135"/>
      <c r="O59" s="79"/>
      <c r="P59" s="80">
        <f t="shared" si="7"/>
        <v>0</v>
      </c>
      <c r="Q59" s="82"/>
      <c r="R59" s="81"/>
      <c r="S59" s="73">
        <f t="shared" si="3"/>
        <v>0</v>
      </c>
      <c r="T59" s="624"/>
      <c r="U59" s="625"/>
      <c r="V59" s="625"/>
      <c r="W59" s="625"/>
      <c r="X59" s="626"/>
    </row>
    <row r="60" spans="1:24" x14ac:dyDescent="0.35">
      <c r="A60" s="432">
        <f t="shared" si="4"/>
        <v>48</v>
      </c>
      <c r="B60" s="132"/>
      <c r="C60" s="124"/>
      <c r="D60" s="135"/>
      <c r="E60" s="124"/>
      <c r="F60" s="125"/>
      <c r="G60" s="125"/>
      <c r="H60" s="126"/>
      <c r="I60" s="127"/>
      <c r="J60" s="133"/>
      <c r="K60" s="134"/>
      <c r="L60" s="478">
        <f t="shared" si="5"/>
        <v>0</v>
      </c>
      <c r="M60" s="478">
        <f t="shared" si="6"/>
        <v>0</v>
      </c>
      <c r="N60" s="135"/>
      <c r="O60" s="79"/>
      <c r="P60" s="80">
        <f t="shared" si="7"/>
        <v>0</v>
      </c>
      <c r="Q60" s="82"/>
      <c r="R60" s="81"/>
      <c r="S60" s="73">
        <f t="shared" si="3"/>
        <v>0</v>
      </c>
      <c r="T60" s="624"/>
      <c r="U60" s="625"/>
      <c r="V60" s="625"/>
      <c r="W60" s="625"/>
      <c r="X60" s="626"/>
    </row>
    <row r="61" spans="1:24" x14ac:dyDescent="0.35">
      <c r="A61" s="432">
        <f t="shared" si="4"/>
        <v>49</v>
      </c>
      <c r="B61" s="132"/>
      <c r="C61" s="124"/>
      <c r="D61" s="135"/>
      <c r="E61" s="124"/>
      <c r="F61" s="125"/>
      <c r="G61" s="125"/>
      <c r="H61" s="126"/>
      <c r="I61" s="127"/>
      <c r="J61" s="133"/>
      <c r="K61" s="134"/>
      <c r="L61" s="478">
        <f t="shared" si="5"/>
        <v>0</v>
      </c>
      <c r="M61" s="478">
        <f t="shared" si="6"/>
        <v>0</v>
      </c>
      <c r="N61" s="135"/>
      <c r="O61" s="79"/>
      <c r="P61" s="80">
        <f t="shared" si="7"/>
        <v>0</v>
      </c>
      <c r="Q61" s="82"/>
      <c r="R61" s="81"/>
      <c r="S61" s="73">
        <f t="shared" si="3"/>
        <v>0</v>
      </c>
      <c r="T61" s="624"/>
      <c r="U61" s="625"/>
      <c r="V61" s="625"/>
      <c r="W61" s="625"/>
      <c r="X61" s="626"/>
    </row>
    <row r="62" spans="1:24" x14ac:dyDescent="0.35">
      <c r="A62" s="432">
        <f t="shared" si="4"/>
        <v>50</v>
      </c>
      <c r="B62" s="132"/>
      <c r="C62" s="124"/>
      <c r="D62" s="135"/>
      <c r="E62" s="124"/>
      <c r="F62" s="125"/>
      <c r="G62" s="125"/>
      <c r="H62" s="126"/>
      <c r="I62" s="127"/>
      <c r="J62" s="133"/>
      <c r="K62" s="134"/>
      <c r="L62" s="478">
        <f t="shared" si="5"/>
        <v>0</v>
      </c>
      <c r="M62" s="478">
        <f t="shared" si="6"/>
        <v>0</v>
      </c>
      <c r="N62" s="135"/>
      <c r="O62" s="79"/>
      <c r="P62" s="80">
        <f t="shared" si="7"/>
        <v>0</v>
      </c>
      <c r="Q62" s="82"/>
      <c r="R62" s="81"/>
      <c r="S62" s="73">
        <f t="shared" si="3"/>
        <v>0</v>
      </c>
      <c r="T62" s="624"/>
      <c r="U62" s="625"/>
      <c r="V62" s="625"/>
      <c r="W62" s="625"/>
      <c r="X62" s="626"/>
    </row>
    <row r="63" spans="1:24" x14ac:dyDescent="0.35">
      <c r="A63" s="432">
        <f t="shared" si="4"/>
        <v>51</v>
      </c>
      <c r="B63" s="132"/>
      <c r="C63" s="124"/>
      <c r="D63" s="135"/>
      <c r="E63" s="124"/>
      <c r="F63" s="125"/>
      <c r="G63" s="125"/>
      <c r="H63" s="126"/>
      <c r="I63" s="127"/>
      <c r="J63" s="133"/>
      <c r="K63" s="134"/>
      <c r="L63" s="478">
        <f t="shared" si="5"/>
        <v>0</v>
      </c>
      <c r="M63" s="478">
        <f t="shared" si="6"/>
        <v>0</v>
      </c>
      <c r="N63" s="135"/>
      <c r="O63" s="79"/>
      <c r="P63" s="80">
        <f t="shared" si="7"/>
        <v>0</v>
      </c>
      <c r="Q63" s="82"/>
      <c r="R63" s="81"/>
      <c r="S63" s="73">
        <f t="shared" si="3"/>
        <v>0</v>
      </c>
      <c r="T63" s="624"/>
      <c r="U63" s="625"/>
      <c r="V63" s="625"/>
      <c r="W63" s="625"/>
      <c r="X63" s="626"/>
    </row>
    <row r="64" spans="1:24" x14ac:dyDescent="0.35">
      <c r="A64" s="432">
        <f t="shared" si="4"/>
        <v>52</v>
      </c>
      <c r="B64" s="132"/>
      <c r="C64" s="124"/>
      <c r="D64" s="135"/>
      <c r="E64" s="124"/>
      <c r="F64" s="125"/>
      <c r="G64" s="125"/>
      <c r="H64" s="126"/>
      <c r="I64" s="127"/>
      <c r="J64" s="133"/>
      <c r="K64" s="134"/>
      <c r="L64" s="478">
        <f t="shared" si="5"/>
        <v>0</v>
      </c>
      <c r="M64" s="478">
        <f t="shared" si="6"/>
        <v>0</v>
      </c>
      <c r="N64" s="135"/>
      <c r="O64" s="79"/>
      <c r="P64" s="80">
        <f t="shared" si="7"/>
        <v>0</v>
      </c>
      <c r="Q64" s="82"/>
      <c r="R64" s="81"/>
      <c r="S64" s="73">
        <f t="shared" si="3"/>
        <v>0</v>
      </c>
      <c r="T64" s="624"/>
      <c r="U64" s="625"/>
      <c r="V64" s="625"/>
      <c r="W64" s="625"/>
      <c r="X64" s="626"/>
    </row>
    <row r="65" spans="1:24" x14ac:dyDescent="0.35">
      <c r="A65" s="432">
        <f t="shared" si="4"/>
        <v>53</v>
      </c>
      <c r="B65" s="132"/>
      <c r="C65" s="124"/>
      <c r="D65" s="135"/>
      <c r="E65" s="124"/>
      <c r="F65" s="125"/>
      <c r="G65" s="125"/>
      <c r="H65" s="126"/>
      <c r="I65" s="127"/>
      <c r="J65" s="133"/>
      <c r="K65" s="134"/>
      <c r="L65" s="478">
        <f t="shared" si="5"/>
        <v>0</v>
      </c>
      <c r="M65" s="478">
        <f t="shared" si="6"/>
        <v>0</v>
      </c>
      <c r="N65" s="135"/>
      <c r="O65" s="79"/>
      <c r="P65" s="80">
        <f t="shared" si="7"/>
        <v>0</v>
      </c>
      <c r="Q65" s="82"/>
      <c r="R65" s="81"/>
      <c r="S65" s="73">
        <f t="shared" si="3"/>
        <v>0</v>
      </c>
      <c r="T65" s="624"/>
      <c r="U65" s="625"/>
      <c r="V65" s="625"/>
      <c r="W65" s="625"/>
      <c r="X65" s="626"/>
    </row>
    <row r="66" spans="1:24" x14ac:dyDescent="0.35">
      <c r="A66" s="432">
        <f t="shared" si="4"/>
        <v>54</v>
      </c>
      <c r="B66" s="132"/>
      <c r="C66" s="124"/>
      <c r="D66" s="135"/>
      <c r="E66" s="124"/>
      <c r="F66" s="125"/>
      <c r="G66" s="125"/>
      <c r="H66" s="126"/>
      <c r="I66" s="127"/>
      <c r="J66" s="133"/>
      <c r="K66" s="134"/>
      <c r="L66" s="478">
        <f t="shared" si="5"/>
        <v>0</v>
      </c>
      <c r="M66" s="478">
        <f t="shared" si="6"/>
        <v>0</v>
      </c>
      <c r="N66" s="135"/>
      <c r="O66" s="79"/>
      <c r="P66" s="80">
        <f t="shared" si="7"/>
        <v>0</v>
      </c>
      <c r="Q66" s="82"/>
      <c r="R66" s="81"/>
      <c r="S66" s="73">
        <f t="shared" si="3"/>
        <v>0</v>
      </c>
      <c r="T66" s="624"/>
      <c r="U66" s="625"/>
      <c r="V66" s="625"/>
      <c r="W66" s="625"/>
      <c r="X66" s="626"/>
    </row>
    <row r="67" spans="1:24" x14ac:dyDescent="0.35">
      <c r="A67" s="432">
        <f t="shared" si="4"/>
        <v>55</v>
      </c>
      <c r="B67" s="132"/>
      <c r="C67" s="124"/>
      <c r="D67" s="135"/>
      <c r="E67" s="124"/>
      <c r="F67" s="125"/>
      <c r="G67" s="125"/>
      <c r="H67" s="126"/>
      <c r="I67" s="127"/>
      <c r="J67" s="133"/>
      <c r="K67" s="134"/>
      <c r="L67" s="478">
        <f t="shared" si="5"/>
        <v>0</v>
      </c>
      <c r="M67" s="478">
        <f t="shared" si="6"/>
        <v>0</v>
      </c>
      <c r="N67" s="135"/>
      <c r="O67" s="79"/>
      <c r="P67" s="80">
        <f t="shared" si="7"/>
        <v>0</v>
      </c>
      <c r="Q67" s="82"/>
      <c r="R67" s="81"/>
      <c r="S67" s="73">
        <f t="shared" si="3"/>
        <v>0</v>
      </c>
      <c r="T67" s="624"/>
      <c r="U67" s="625"/>
      <c r="V67" s="625"/>
      <c r="W67" s="625"/>
      <c r="X67" s="626"/>
    </row>
    <row r="68" spans="1:24" x14ac:dyDescent="0.35">
      <c r="A68" s="432">
        <f t="shared" si="4"/>
        <v>56</v>
      </c>
      <c r="B68" s="132"/>
      <c r="C68" s="124"/>
      <c r="D68" s="135"/>
      <c r="E68" s="124"/>
      <c r="F68" s="125"/>
      <c r="G68" s="125"/>
      <c r="H68" s="126"/>
      <c r="I68" s="127"/>
      <c r="J68" s="133"/>
      <c r="K68" s="134"/>
      <c r="L68" s="478">
        <f t="shared" si="5"/>
        <v>0</v>
      </c>
      <c r="M68" s="478">
        <f t="shared" si="6"/>
        <v>0</v>
      </c>
      <c r="N68" s="135"/>
      <c r="O68" s="79"/>
      <c r="P68" s="80">
        <f t="shared" si="7"/>
        <v>0</v>
      </c>
      <c r="Q68" s="82"/>
      <c r="R68" s="81"/>
      <c r="S68" s="73">
        <f t="shared" si="3"/>
        <v>0</v>
      </c>
      <c r="T68" s="624"/>
      <c r="U68" s="625"/>
      <c r="V68" s="625"/>
      <c r="W68" s="625"/>
      <c r="X68" s="626"/>
    </row>
    <row r="69" spans="1:24" x14ac:dyDescent="0.35">
      <c r="A69" s="432">
        <f t="shared" si="4"/>
        <v>57</v>
      </c>
      <c r="B69" s="132"/>
      <c r="C69" s="124"/>
      <c r="D69" s="135"/>
      <c r="E69" s="124"/>
      <c r="F69" s="125"/>
      <c r="G69" s="125"/>
      <c r="H69" s="126"/>
      <c r="I69" s="127"/>
      <c r="J69" s="133"/>
      <c r="K69" s="134"/>
      <c r="L69" s="478">
        <f t="shared" si="5"/>
        <v>0</v>
      </c>
      <c r="M69" s="478">
        <f t="shared" si="6"/>
        <v>0</v>
      </c>
      <c r="N69" s="135"/>
      <c r="O69" s="79"/>
      <c r="P69" s="80">
        <f t="shared" si="7"/>
        <v>0</v>
      </c>
      <c r="Q69" s="82"/>
      <c r="R69" s="81"/>
      <c r="S69" s="73">
        <f t="shared" si="3"/>
        <v>0</v>
      </c>
      <c r="T69" s="624"/>
      <c r="U69" s="625"/>
      <c r="V69" s="625"/>
      <c r="W69" s="625"/>
      <c r="X69" s="626"/>
    </row>
    <row r="70" spans="1:24" x14ac:dyDescent="0.35">
      <c r="A70" s="432">
        <f t="shared" si="4"/>
        <v>58</v>
      </c>
      <c r="B70" s="132"/>
      <c r="C70" s="124"/>
      <c r="D70" s="135"/>
      <c r="E70" s="124"/>
      <c r="F70" s="125"/>
      <c r="G70" s="125"/>
      <c r="H70" s="126"/>
      <c r="I70" s="127"/>
      <c r="J70" s="133"/>
      <c r="K70" s="134"/>
      <c r="L70" s="478">
        <f t="shared" si="5"/>
        <v>0</v>
      </c>
      <c r="M70" s="478">
        <f t="shared" si="6"/>
        <v>0</v>
      </c>
      <c r="N70" s="135"/>
      <c r="O70" s="79"/>
      <c r="P70" s="80">
        <f t="shared" si="7"/>
        <v>0</v>
      </c>
      <c r="Q70" s="82"/>
      <c r="R70" s="81"/>
      <c r="S70" s="73">
        <f t="shared" si="3"/>
        <v>0</v>
      </c>
      <c r="T70" s="624"/>
      <c r="U70" s="625"/>
      <c r="V70" s="625"/>
      <c r="W70" s="625"/>
      <c r="X70" s="626"/>
    </row>
    <row r="71" spans="1:24" x14ac:dyDescent="0.35">
      <c r="A71" s="432">
        <f t="shared" si="4"/>
        <v>59</v>
      </c>
      <c r="B71" s="132"/>
      <c r="C71" s="124"/>
      <c r="D71" s="135"/>
      <c r="E71" s="124"/>
      <c r="F71" s="125"/>
      <c r="G71" s="125"/>
      <c r="H71" s="126"/>
      <c r="I71" s="127"/>
      <c r="J71" s="133"/>
      <c r="K71" s="134"/>
      <c r="L71" s="478">
        <f t="shared" si="5"/>
        <v>0</v>
      </c>
      <c r="M71" s="478">
        <f t="shared" si="6"/>
        <v>0</v>
      </c>
      <c r="N71" s="135"/>
      <c r="O71" s="79"/>
      <c r="P71" s="80">
        <f t="shared" si="7"/>
        <v>0</v>
      </c>
      <c r="Q71" s="82"/>
      <c r="R71" s="81"/>
      <c r="S71" s="73">
        <f t="shared" si="3"/>
        <v>0</v>
      </c>
      <c r="T71" s="624"/>
      <c r="U71" s="625"/>
      <c r="V71" s="625"/>
      <c r="W71" s="625"/>
      <c r="X71" s="626"/>
    </row>
    <row r="72" spans="1:24" x14ac:dyDescent="0.35">
      <c r="A72" s="432">
        <f t="shared" si="4"/>
        <v>60</v>
      </c>
      <c r="B72" s="132"/>
      <c r="C72" s="124"/>
      <c r="D72" s="135"/>
      <c r="E72" s="124"/>
      <c r="F72" s="125"/>
      <c r="G72" s="125"/>
      <c r="H72" s="126"/>
      <c r="I72" s="127"/>
      <c r="J72" s="133"/>
      <c r="K72" s="134"/>
      <c r="L72" s="478">
        <f t="shared" si="5"/>
        <v>0</v>
      </c>
      <c r="M72" s="478">
        <f t="shared" si="6"/>
        <v>0</v>
      </c>
      <c r="N72" s="135"/>
      <c r="O72" s="79"/>
      <c r="P72" s="80">
        <f t="shared" si="7"/>
        <v>0</v>
      </c>
      <c r="Q72" s="82"/>
      <c r="R72" s="81"/>
      <c r="S72" s="73">
        <f t="shared" si="3"/>
        <v>0</v>
      </c>
      <c r="T72" s="624"/>
      <c r="U72" s="625"/>
      <c r="V72" s="625"/>
      <c r="W72" s="625"/>
      <c r="X72" s="626"/>
    </row>
    <row r="73" spans="1:24" x14ac:dyDescent="0.35">
      <c r="A73" s="432">
        <f t="shared" si="4"/>
        <v>61</v>
      </c>
      <c r="B73" s="132"/>
      <c r="C73" s="124"/>
      <c r="D73" s="135"/>
      <c r="E73" s="124"/>
      <c r="F73" s="125"/>
      <c r="G73" s="125"/>
      <c r="H73" s="126"/>
      <c r="I73" s="127"/>
      <c r="J73" s="133"/>
      <c r="K73" s="134"/>
      <c r="L73" s="478">
        <f t="shared" si="5"/>
        <v>0</v>
      </c>
      <c r="M73" s="478">
        <f t="shared" si="6"/>
        <v>0</v>
      </c>
      <c r="N73" s="135"/>
      <c r="O73" s="79"/>
      <c r="P73" s="80">
        <f t="shared" si="7"/>
        <v>0</v>
      </c>
      <c r="Q73" s="82"/>
      <c r="R73" s="81"/>
      <c r="S73" s="73">
        <f t="shared" si="3"/>
        <v>0</v>
      </c>
      <c r="T73" s="624"/>
      <c r="U73" s="625"/>
      <c r="V73" s="625"/>
      <c r="W73" s="625"/>
      <c r="X73" s="626"/>
    </row>
    <row r="74" spans="1:24" x14ac:dyDescent="0.35">
      <c r="A74" s="432">
        <f t="shared" si="4"/>
        <v>62</v>
      </c>
      <c r="B74" s="132"/>
      <c r="C74" s="124"/>
      <c r="D74" s="135"/>
      <c r="E74" s="124"/>
      <c r="F74" s="125"/>
      <c r="G74" s="125"/>
      <c r="H74" s="126"/>
      <c r="I74" s="127"/>
      <c r="J74" s="133"/>
      <c r="K74" s="134"/>
      <c r="L74" s="478">
        <f t="shared" si="5"/>
        <v>0</v>
      </c>
      <c r="M74" s="478">
        <f t="shared" si="6"/>
        <v>0</v>
      </c>
      <c r="N74" s="135"/>
      <c r="O74" s="79"/>
      <c r="P74" s="80">
        <f t="shared" si="7"/>
        <v>0</v>
      </c>
      <c r="Q74" s="82"/>
      <c r="R74" s="81"/>
      <c r="S74" s="73">
        <f t="shared" si="3"/>
        <v>0</v>
      </c>
      <c r="T74" s="624"/>
      <c r="U74" s="625"/>
      <c r="V74" s="625"/>
      <c r="W74" s="625"/>
      <c r="X74" s="626"/>
    </row>
    <row r="75" spans="1:24" x14ac:dyDescent="0.35">
      <c r="A75" s="432">
        <f t="shared" si="4"/>
        <v>63</v>
      </c>
      <c r="B75" s="132"/>
      <c r="C75" s="124"/>
      <c r="D75" s="135"/>
      <c r="E75" s="124"/>
      <c r="F75" s="125"/>
      <c r="G75" s="125"/>
      <c r="H75" s="126"/>
      <c r="I75" s="127"/>
      <c r="J75" s="133"/>
      <c r="K75" s="134"/>
      <c r="L75" s="478">
        <f t="shared" si="5"/>
        <v>0</v>
      </c>
      <c r="M75" s="478">
        <f t="shared" si="6"/>
        <v>0</v>
      </c>
      <c r="N75" s="135"/>
      <c r="O75" s="79"/>
      <c r="P75" s="80">
        <f t="shared" si="7"/>
        <v>0</v>
      </c>
      <c r="Q75" s="82"/>
      <c r="R75" s="81"/>
      <c r="S75" s="73">
        <f t="shared" si="3"/>
        <v>0</v>
      </c>
      <c r="T75" s="624"/>
      <c r="U75" s="625"/>
      <c r="V75" s="625"/>
      <c r="W75" s="625"/>
      <c r="X75" s="626"/>
    </row>
    <row r="76" spans="1:24" x14ac:dyDescent="0.35">
      <c r="A76" s="432">
        <f t="shared" si="4"/>
        <v>64</v>
      </c>
      <c r="B76" s="132"/>
      <c r="C76" s="124"/>
      <c r="D76" s="135"/>
      <c r="E76" s="124"/>
      <c r="F76" s="125"/>
      <c r="G76" s="125"/>
      <c r="H76" s="126"/>
      <c r="I76" s="127"/>
      <c r="J76" s="133"/>
      <c r="K76" s="134"/>
      <c r="L76" s="478">
        <f t="shared" si="5"/>
        <v>0</v>
      </c>
      <c r="M76" s="478">
        <f t="shared" si="6"/>
        <v>0</v>
      </c>
      <c r="N76" s="135"/>
      <c r="O76" s="79"/>
      <c r="P76" s="80">
        <f t="shared" si="7"/>
        <v>0</v>
      </c>
      <c r="Q76" s="82"/>
      <c r="R76" s="81"/>
      <c r="S76" s="73">
        <f t="shared" si="3"/>
        <v>0</v>
      </c>
      <c r="T76" s="624"/>
      <c r="U76" s="625"/>
      <c r="V76" s="625"/>
      <c r="W76" s="625"/>
      <c r="X76" s="626"/>
    </row>
    <row r="77" spans="1:24" x14ac:dyDescent="0.35">
      <c r="A77" s="432">
        <f t="shared" si="4"/>
        <v>65</v>
      </c>
      <c r="B77" s="132"/>
      <c r="C77" s="124"/>
      <c r="D77" s="135"/>
      <c r="E77" s="124"/>
      <c r="F77" s="125"/>
      <c r="G77" s="125"/>
      <c r="H77" s="126"/>
      <c r="I77" s="127"/>
      <c r="J77" s="133"/>
      <c r="K77" s="134"/>
      <c r="L77" s="478">
        <f t="shared" si="5"/>
        <v>0</v>
      </c>
      <c r="M77" s="478">
        <f t="shared" si="6"/>
        <v>0</v>
      </c>
      <c r="N77" s="135"/>
      <c r="O77" s="79"/>
      <c r="P77" s="80">
        <f t="shared" si="7"/>
        <v>0</v>
      </c>
      <c r="Q77" s="82"/>
      <c r="R77" s="81"/>
      <c r="S77" s="73">
        <f t="shared" si="3"/>
        <v>0</v>
      </c>
      <c r="T77" s="624"/>
      <c r="U77" s="625"/>
      <c r="V77" s="625"/>
      <c r="W77" s="625"/>
      <c r="X77" s="626"/>
    </row>
    <row r="78" spans="1:24" x14ac:dyDescent="0.35">
      <c r="A78" s="432">
        <f t="shared" si="4"/>
        <v>66</v>
      </c>
      <c r="B78" s="132"/>
      <c r="C78" s="124"/>
      <c r="D78" s="135"/>
      <c r="E78" s="124"/>
      <c r="F78" s="125"/>
      <c r="G78" s="125"/>
      <c r="H78" s="126"/>
      <c r="I78" s="127"/>
      <c r="J78" s="133"/>
      <c r="K78" s="134"/>
      <c r="L78" s="478">
        <f t="shared" si="5"/>
        <v>0</v>
      </c>
      <c r="M78" s="478">
        <f t="shared" si="6"/>
        <v>0</v>
      </c>
      <c r="N78" s="135"/>
      <c r="O78" s="79"/>
      <c r="P78" s="80">
        <f t="shared" si="7"/>
        <v>0</v>
      </c>
      <c r="Q78" s="82"/>
      <c r="R78" s="81"/>
      <c r="S78" s="73">
        <f t="shared" ref="S78:S117" si="8">P78+Q78-R78</f>
        <v>0</v>
      </c>
      <c r="T78" s="624"/>
      <c r="U78" s="625"/>
      <c r="V78" s="625"/>
      <c r="W78" s="625"/>
      <c r="X78" s="626"/>
    </row>
    <row r="79" spans="1:24" x14ac:dyDescent="0.35">
      <c r="A79" s="432">
        <f t="shared" si="4"/>
        <v>67</v>
      </c>
      <c r="B79" s="132"/>
      <c r="C79" s="124"/>
      <c r="D79" s="135"/>
      <c r="E79" s="124"/>
      <c r="F79" s="125"/>
      <c r="G79" s="125"/>
      <c r="H79" s="126"/>
      <c r="I79" s="127"/>
      <c r="J79" s="133"/>
      <c r="K79" s="134"/>
      <c r="L79" s="478">
        <f t="shared" si="5"/>
        <v>0</v>
      </c>
      <c r="M79" s="478">
        <f t="shared" si="6"/>
        <v>0</v>
      </c>
      <c r="N79" s="135"/>
      <c r="O79" s="79"/>
      <c r="P79" s="80">
        <f t="shared" si="7"/>
        <v>0</v>
      </c>
      <c r="Q79" s="82"/>
      <c r="R79" s="81"/>
      <c r="S79" s="73">
        <f t="shared" si="8"/>
        <v>0</v>
      </c>
      <c r="T79" s="624"/>
      <c r="U79" s="625"/>
      <c r="V79" s="625"/>
      <c r="W79" s="625"/>
      <c r="X79" s="626"/>
    </row>
    <row r="80" spans="1:24" x14ac:dyDescent="0.35">
      <c r="A80" s="432">
        <f t="shared" ref="A80:A143" si="9">A79+1</f>
        <v>68</v>
      </c>
      <c r="B80" s="132"/>
      <c r="C80" s="124"/>
      <c r="D80" s="135"/>
      <c r="E80" s="124"/>
      <c r="F80" s="125"/>
      <c r="G80" s="125"/>
      <c r="H80" s="126"/>
      <c r="I80" s="127"/>
      <c r="J80" s="133"/>
      <c r="K80" s="134"/>
      <c r="L80" s="478">
        <f t="shared" si="5"/>
        <v>0</v>
      </c>
      <c r="M80" s="478">
        <f t="shared" si="6"/>
        <v>0</v>
      </c>
      <c r="N80" s="135"/>
      <c r="O80" s="79"/>
      <c r="P80" s="80">
        <f t="shared" si="7"/>
        <v>0</v>
      </c>
      <c r="Q80" s="82"/>
      <c r="R80" s="81"/>
      <c r="S80" s="73">
        <f t="shared" si="8"/>
        <v>0</v>
      </c>
      <c r="T80" s="624"/>
      <c r="U80" s="625"/>
      <c r="V80" s="625"/>
      <c r="W80" s="625"/>
      <c r="X80" s="626"/>
    </row>
    <row r="81" spans="1:24" x14ac:dyDescent="0.35">
      <c r="A81" s="432">
        <f t="shared" si="9"/>
        <v>69</v>
      </c>
      <c r="B81" s="132"/>
      <c r="C81" s="124"/>
      <c r="D81" s="135"/>
      <c r="E81" s="124"/>
      <c r="F81" s="125"/>
      <c r="G81" s="125"/>
      <c r="H81" s="126"/>
      <c r="I81" s="127"/>
      <c r="J81" s="133"/>
      <c r="K81" s="134"/>
      <c r="L81" s="478">
        <f t="shared" si="5"/>
        <v>0</v>
      </c>
      <c r="M81" s="478">
        <f t="shared" si="6"/>
        <v>0</v>
      </c>
      <c r="N81" s="135"/>
      <c r="O81" s="79"/>
      <c r="P81" s="80">
        <f t="shared" si="7"/>
        <v>0</v>
      </c>
      <c r="Q81" s="82"/>
      <c r="R81" s="81"/>
      <c r="S81" s="73">
        <f t="shared" si="8"/>
        <v>0</v>
      </c>
      <c r="T81" s="624"/>
      <c r="U81" s="625"/>
      <c r="V81" s="625"/>
      <c r="W81" s="625"/>
      <c r="X81" s="626"/>
    </row>
    <row r="82" spans="1:24" x14ac:dyDescent="0.35">
      <c r="A82" s="432">
        <f t="shared" si="9"/>
        <v>70</v>
      </c>
      <c r="B82" s="132"/>
      <c r="C82" s="124"/>
      <c r="D82" s="135"/>
      <c r="E82" s="124"/>
      <c r="F82" s="125"/>
      <c r="G82" s="125"/>
      <c r="H82" s="126"/>
      <c r="I82" s="127"/>
      <c r="J82" s="133"/>
      <c r="K82" s="134"/>
      <c r="L82" s="478">
        <f t="shared" si="5"/>
        <v>0</v>
      </c>
      <c r="M82" s="478">
        <f t="shared" si="6"/>
        <v>0</v>
      </c>
      <c r="N82" s="135"/>
      <c r="O82" s="79"/>
      <c r="P82" s="80">
        <f t="shared" si="7"/>
        <v>0</v>
      </c>
      <c r="Q82" s="82"/>
      <c r="R82" s="81"/>
      <c r="S82" s="73">
        <f t="shared" si="8"/>
        <v>0</v>
      </c>
      <c r="T82" s="624"/>
      <c r="U82" s="625"/>
      <c r="V82" s="625"/>
      <c r="W82" s="625"/>
      <c r="X82" s="626"/>
    </row>
    <row r="83" spans="1:24" x14ac:dyDescent="0.35">
      <c r="A83" s="432">
        <f t="shared" si="9"/>
        <v>71</v>
      </c>
      <c r="B83" s="132"/>
      <c r="C83" s="124"/>
      <c r="D83" s="135"/>
      <c r="E83" s="124"/>
      <c r="F83" s="125"/>
      <c r="G83" s="125"/>
      <c r="H83" s="126"/>
      <c r="I83" s="127"/>
      <c r="J83" s="133"/>
      <c r="K83" s="134"/>
      <c r="L83" s="478">
        <f t="shared" si="5"/>
        <v>0</v>
      </c>
      <c r="M83" s="478">
        <f t="shared" si="6"/>
        <v>0</v>
      </c>
      <c r="N83" s="135"/>
      <c r="O83" s="79"/>
      <c r="P83" s="80">
        <f t="shared" si="7"/>
        <v>0</v>
      </c>
      <c r="Q83" s="82"/>
      <c r="R83" s="81"/>
      <c r="S83" s="73">
        <f t="shared" si="8"/>
        <v>0</v>
      </c>
      <c r="T83" s="624"/>
      <c r="U83" s="625"/>
      <c r="V83" s="625"/>
      <c r="W83" s="625"/>
      <c r="X83" s="626"/>
    </row>
    <row r="84" spans="1:24" x14ac:dyDescent="0.35">
      <c r="A84" s="432">
        <f t="shared" si="9"/>
        <v>72</v>
      </c>
      <c r="B84" s="132"/>
      <c r="C84" s="124"/>
      <c r="D84" s="135"/>
      <c r="E84" s="124"/>
      <c r="F84" s="125"/>
      <c r="G84" s="125"/>
      <c r="H84" s="126"/>
      <c r="I84" s="127"/>
      <c r="J84" s="133"/>
      <c r="K84" s="134"/>
      <c r="L84" s="478">
        <f t="shared" si="5"/>
        <v>0</v>
      </c>
      <c r="M84" s="478">
        <f t="shared" si="6"/>
        <v>0</v>
      </c>
      <c r="N84" s="135"/>
      <c r="O84" s="79"/>
      <c r="P84" s="80">
        <f t="shared" si="7"/>
        <v>0</v>
      </c>
      <c r="Q84" s="82"/>
      <c r="R84" s="81"/>
      <c r="S84" s="73">
        <f t="shared" si="8"/>
        <v>0</v>
      </c>
      <c r="T84" s="624"/>
      <c r="U84" s="625"/>
      <c r="V84" s="625"/>
      <c r="W84" s="625"/>
      <c r="X84" s="626"/>
    </row>
    <row r="85" spans="1:24" x14ac:dyDescent="0.35">
      <c r="A85" s="432">
        <f t="shared" si="9"/>
        <v>73</v>
      </c>
      <c r="B85" s="132"/>
      <c r="C85" s="124"/>
      <c r="D85" s="135"/>
      <c r="E85" s="124"/>
      <c r="F85" s="125"/>
      <c r="G85" s="125"/>
      <c r="H85" s="126"/>
      <c r="I85" s="127"/>
      <c r="J85" s="133"/>
      <c r="K85" s="134"/>
      <c r="L85" s="478">
        <f t="shared" si="5"/>
        <v>0</v>
      </c>
      <c r="M85" s="478">
        <f t="shared" si="6"/>
        <v>0</v>
      </c>
      <c r="N85" s="135"/>
      <c r="O85" s="79"/>
      <c r="P85" s="80">
        <f t="shared" si="7"/>
        <v>0</v>
      </c>
      <c r="Q85" s="82"/>
      <c r="R85" s="81"/>
      <c r="S85" s="73">
        <f t="shared" si="8"/>
        <v>0</v>
      </c>
      <c r="T85" s="624"/>
      <c r="U85" s="625"/>
      <c r="V85" s="625"/>
      <c r="W85" s="625"/>
      <c r="X85" s="626"/>
    </row>
    <row r="86" spans="1:24" x14ac:dyDescent="0.35">
      <c r="A86" s="432">
        <f t="shared" si="9"/>
        <v>74</v>
      </c>
      <c r="B86" s="132"/>
      <c r="C86" s="124"/>
      <c r="D86" s="135"/>
      <c r="E86" s="124"/>
      <c r="F86" s="125"/>
      <c r="G86" s="125"/>
      <c r="H86" s="126"/>
      <c r="I86" s="127"/>
      <c r="J86" s="133"/>
      <c r="K86" s="134"/>
      <c r="L86" s="478">
        <f t="shared" si="5"/>
        <v>0</v>
      </c>
      <c r="M86" s="478">
        <f t="shared" si="6"/>
        <v>0</v>
      </c>
      <c r="N86" s="135"/>
      <c r="O86" s="79"/>
      <c r="P86" s="80">
        <f t="shared" si="7"/>
        <v>0</v>
      </c>
      <c r="Q86" s="82"/>
      <c r="R86" s="81"/>
      <c r="S86" s="73">
        <f t="shared" si="8"/>
        <v>0</v>
      </c>
      <c r="T86" s="624"/>
      <c r="U86" s="625"/>
      <c r="V86" s="625"/>
      <c r="W86" s="625"/>
      <c r="X86" s="626"/>
    </row>
    <row r="87" spans="1:24" x14ac:dyDescent="0.35">
      <c r="A87" s="432">
        <f t="shared" si="9"/>
        <v>75</v>
      </c>
      <c r="B87" s="132"/>
      <c r="C87" s="124"/>
      <c r="D87" s="135"/>
      <c r="E87" s="124"/>
      <c r="F87" s="125"/>
      <c r="G87" s="125"/>
      <c r="H87" s="126"/>
      <c r="I87" s="127"/>
      <c r="J87" s="133"/>
      <c r="K87" s="134"/>
      <c r="L87" s="478">
        <f t="shared" si="5"/>
        <v>0</v>
      </c>
      <c r="M87" s="478">
        <f t="shared" si="6"/>
        <v>0</v>
      </c>
      <c r="N87" s="135"/>
      <c r="O87" s="79"/>
      <c r="P87" s="80">
        <f t="shared" si="7"/>
        <v>0</v>
      </c>
      <c r="Q87" s="82"/>
      <c r="R87" s="81"/>
      <c r="S87" s="73">
        <f t="shared" si="8"/>
        <v>0</v>
      </c>
      <c r="T87" s="624"/>
      <c r="U87" s="625"/>
      <c r="V87" s="625"/>
      <c r="W87" s="625"/>
      <c r="X87" s="626"/>
    </row>
    <row r="88" spans="1:24" x14ac:dyDescent="0.35">
      <c r="A88" s="432">
        <f t="shared" si="9"/>
        <v>76</v>
      </c>
      <c r="B88" s="132"/>
      <c r="C88" s="124"/>
      <c r="D88" s="135"/>
      <c r="E88" s="124"/>
      <c r="F88" s="125"/>
      <c r="G88" s="125"/>
      <c r="H88" s="126"/>
      <c r="I88" s="127"/>
      <c r="J88" s="133"/>
      <c r="K88" s="134"/>
      <c r="L88" s="478">
        <f t="shared" si="5"/>
        <v>0</v>
      </c>
      <c r="M88" s="478">
        <f t="shared" si="6"/>
        <v>0</v>
      </c>
      <c r="N88" s="135"/>
      <c r="O88" s="79"/>
      <c r="P88" s="80">
        <f t="shared" si="7"/>
        <v>0</v>
      </c>
      <c r="Q88" s="82"/>
      <c r="R88" s="81"/>
      <c r="S88" s="73">
        <f t="shared" si="8"/>
        <v>0</v>
      </c>
      <c r="T88" s="624"/>
      <c r="U88" s="625"/>
      <c r="V88" s="625"/>
      <c r="W88" s="625"/>
      <c r="X88" s="626"/>
    </row>
    <row r="89" spans="1:24" x14ac:dyDescent="0.35">
      <c r="A89" s="432">
        <f t="shared" si="9"/>
        <v>77</v>
      </c>
      <c r="B89" s="132"/>
      <c r="C89" s="124"/>
      <c r="D89" s="135"/>
      <c r="E89" s="124"/>
      <c r="F89" s="125"/>
      <c r="G89" s="125"/>
      <c r="H89" s="126"/>
      <c r="I89" s="127"/>
      <c r="J89" s="133"/>
      <c r="K89" s="134"/>
      <c r="L89" s="478">
        <f t="shared" si="5"/>
        <v>0</v>
      </c>
      <c r="M89" s="478">
        <f t="shared" si="6"/>
        <v>0</v>
      </c>
      <c r="N89" s="135"/>
      <c r="O89" s="79"/>
      <c r="P89" s="80">
        <f t="shared" si="7"/>
        <v>0</v>
      </c>
      <c r="Q89" s="82"/>
      <c r="R89" s="81"/>
      <c r="S89" s="73">
        <f t="shared" si="8"/>
        <v>0</v>
      </c>
      <c r="T89" s="624"/>
      <c r="U89" s="625"/>
      <c r="V89" s="625"/>
      <c r="W89" s="625"/>
      <c r="X89" s="626"/>
    </row>
    <row r="90" spans="1:24" x14ac:dyDescent="0.35">
      <c r="A90" s="432">
        <f t="shared" si="9"/>
        <v>78</v>
      </c>
      <c r="B90" s="132"/>
      <c r="C90" s="124"/>
      <c r="D90" s="135"/>
      <c r="E90" s="124"/>
      <c r="F90" s="125"/>
      <c r="G90" s="125"/>
      <c r="H90" s="126"/>
      <c r="I90" s="127"/>
      <c r="J90" s="133"/>
      <c r="K90" s="134"/>
      <c r="L90" s="478">
        <f t="shared" si="5"/>
        <v>0</v>
      </c>
      <c r="M90" s="478">
        <f t="shared" si="6"/>
        <v>0</v>
      </c>
      <c r="N90" s="135"/>
      <c r="O90" s="79"/>
      <c r="P90" s="80">
        <f t="shared" si="7"/>
        <v>0</v>
      </c>
      <c r="Q90" s="82"/>
      <c r="R90" s="81"/>
      <c r="S90" s="73">
        <f t="shared" si="8"/>
        <v>0</v>
      </c>
      <c r="T90" s="624"/>
      <c r="U90" s="625"/>
      <c r="V90" s="625"/>
      <c r="W90" s="625"/>
      <c r="X90" s="626"/>
    </row>
    <row r="91" spans="1:24" x14ac:dyDescent="0.35">
      <c r="A91" s="432">
        <f t="shared" si="9"/>
        <v>79</v>
      </c>
      <c r="B91" s="132"/>
      <c r="C91" s="124"/>
      <c r="D91" s="135"/>
      <c r="E91" s="124"/>
      <c r="F91" s="125"/>
      <c r="G91" s="125"/>
      <c r="H91" s="126"/>
      <c r="I91" s="127"/>
      <c r="J91" s="133"/>
      <c r="K91" s="134"/>
      <c r="L91" s="478">
        <f t="shared" si="5"/>
        <v>0</v>
      </c>
      <c r="M91" s="478">
        <f t="shared" si="6"/>
        <v>0</v>
      </c>
      <c r="N91" s="135"/>
      <c r="O91" s="79"/>
      <c r="P91" s="80">
        <f t="shared" si="7"/>
        <v>0</v>
      </c>
      <c r="Q91" s="82"/>
      <c r="R91" s="81"/>
      <c r="S91" s="73">
        <f t="shared" si="8"/>
        <v>0</v>
      </c>
      <c r="T91" s="624"/>
      <c r="U91" s="625"/>
      <c r="V91" s="625"/>
      <c r="W91" s="625"/>
      <c r="X91" s="626"/>
    </row>
    <row r="92" spans="1:24" x14ac:dyDescent="0.35">
      <c r="A92" s="432">
        <f t="shared" si="9"/>
        <v>80</v>
      </c>
      <c r="B92" s="132"/>
      <c r="C92" s="124"/>
      <c r="D92" s="135"/>
      <c r="E92" s="124"/>
      <c r="F92" s="125"/>
      <c r="G92" s="125"/>
      <c r="H92" s="126"/>
      <c r="I92" s="127"/>
      <c r="J92" s="133"/>
      <c r="K92" s="134"/>
      <c r="L92" s="478">
        <f t="shared" si="5"/>
        <v>0</v>
      </c>
      <c r="M92" s="478">
        <f t="shared" si="6"/>
        <v>0</v>
      </c>
      <c r="N92" s="135"/>
      <c r="O92" s="79"/>
      <c r="P92" s="80">
        <f t="shared" si="7"/>
        <v>0</v>
      </c>
      <c r="Q92" s="82"/>
      <c r="R92" s="81"/>
      <c r="S92" s="73">
        <f t="shared" si="8"/>
        <v>0</v>
      </c>
      <c r="T92" s="624"/>
      <c r="U92" s="625"/>
      <c r="V92" s="625"/>
      <c r="W92" s="625"/>
      <c r="X92" s="626"/>
    </row>
    <row r="93" spans="1:24" x14ac:dyDescent="0.35">
      <c r="A93" s="432">
        <f t="shared" si="9"/>
        <v>81</v>
      </c>
      <c r="B93" s="132"/>
      <c r="C93" s="124"/>
      <c r="D93" s="135"/>
      <c r="E93" s="124"/>
      <c r="F93" s="125"/>
      <c r="G93" s="125"/>
      <c r="H93" s="126"/>
      <c r="I93" s="127"/>
      <c r="J93" s="133"/>
      <c r="K93" s="134"/>
      <c r="L93" s="478">
        <f t="shared" si="5"/>
        <v>0</v>
      </c>
      <c r="M93" s="478">
        <f t="shared" si="6"/>
        <v>0</v>
      </c>
      <c r="N93" s="135"/>
      <c r="O93" s="79"/>
      <c r="P93" s="80">
        <f t="shared" si="7"/>
        <v>0</v>
      </c>
      <c r="Q93" s="82"/>
      <c r="R93" s="81"/>
      <c r="S93" s="73">
        <f t="shared" si="8"/>
        <v>0</v>
      </c>
      <c r="T93" s="624"/>
      <c r="U93" s="625"/>
      <c r="V93" s="625"/>
      <c r="W93" s="625"/>
      <c r="X93" s="626"/>
    </row>
    <row r="94" spans="1:24" x14ac:dyDescent="0.35">
      <c r="A94" s="432">
        <f t="shared" si="9"/>
        <v>82</v>
      </c>
      <c r="B94" s="132"/>
      <c r="C94" s="124"/>
      <c r="D94" s="135"/>
      <c r="E94" s="124"/>
      <c r="F94" s="125"/>
      <c r="G94" s="125"/>
      <c r="H94" s="126"/>
      <c r="I94" s="127"/>
      <c r="J94" s="133"/>
      <c r="K94" s="134"/>
      <c r="L94" s="478">
        <f t="shared" si="5"/>
        <v>0</v>
      </c>
      <c r="M94" s="478">
        <f t="shared" si="6"/>
        <v>0</v>
      </c>
      <c r="N94" s="135"/>
      <c r="O94" s="79"/>
      <c r="P94" s="80">
        <f t="shared" si="7"/>
        <v>0</v>
      </c>
      <c r="Q94" s="82"/>
      <c r="R94" s="81"/>
      <c r="S94" s="73">
        <f t="shared" si="8"/>
        <v>0</v>
      </c>
      <c r="T94" s="624"/>
      <c r="U94" s="625"/>
      <c r="V94" s="625"/>
      <c r="W94" s="625"/>
      <c r="X94" s="626"/>
    </row>
    <row r="95" spans="1:24" x14ac:dyDescent="0.35">
      <c r="A95" s="432">
        <f t="shared" si="9"/>
        <v>83</v>
      </c>
      <c r="B95" s="132"/>
      <c r="C95" s="124"/>
      <c r="D95" s="135"/>
      <c r="E95" s="124"/>
      <c r="F95" s="125"/>
      <c r="G95" s="125"/>
      <c r="H95" s="126"/>
      <c r="I95" s="127"/>
      <c r="J95" s="133"/>
      <c r="K95" s="134"/>
      <c r="L95" s="478">
        <f t="shared" si="5"/>
        <v>0</v>
      </c>
      <c r="M95" s="478">
        <f t="shared" si="6"/>
        <v>0</v>
      </c>
      <c r="N95" s="135"/>
      <c r="O95" s="79"/>
      <c r="P95" s="80">
        <f t="shared" si="7"/>
        <v>0</v>
      </c>
      <c r="Q95" s="82"/>
      <c r="R95" s="81"/>
      <c r="S95" s="73">
        <f t="shared" si="8"/>
        <v>0</v>
      </c>
      <c r="T95" s="624"/>
      <c r="U95" s="625"/>
      <c r="V95" s="625"/>
      <c r="W95" s="625"/>
      <c r="X95" s="626"/>
    </row>
    <row r="96" spans="1:24" x14ac:dyDescent="0.35">
      <c r="A96" s="432">
        <f t="shared" si="9"/>
        <v>84</v>
      </c>
      <c r="B96" s="132"/>
      <c r="C96" s="124"/>
      <c r="D96" s="135"/>
      <c r="E96" s="124"/>
      <c r="F96" s="125"/>
      <c r="G96" s="125"/>
      <c r="H96" s="126"/>
      <c r="I96" s="127"/>
      <c r="J96" s="133"/>
      <c r="K96" s="134"/>
      <c r="L96" s="478">
        <f t="shared" si="5"/>
        <v>0</v>
      </c>
      <c r="M96" s="478">
        <f t="shared" si="6"/>
        <v>0</v>
      </c>
      <c r="N96" s="135"/>
      <c r="O96" s="79"/>
      <c r="P96" s="80">
        <f t="shared" si="7"/>
        <v>0</v>
      </c>
      <c r="Q96" s="82"/>
      <c r="R96" s="81"/>
      <c r="S96" s="73">
        <f t="shared" si="8"/>
        <v>0</v>
      </c>
      <c r="T96" s="624"/>
      <c r="U96" s="625"/>
      <c r="V96" s="625"/>
      <c r="W96" s="625"/>
      <c r="X96" s="626"/>
    </row>
    <row r="97" spans="1:24" x14ac:dyDescent="0.35">
      <c r="A97" s="432">
        <f t="shared" si="9"/>
        <v>85</v>
      </c>
      <c r="B97" s="132"/>
      <c r="C97" s="124"/>
      <c r="D97" s="135"/>
      <c r="E97" s="124"/>
      <c r="F97" s="125"/>
      <c r="G97" s="125"/>
      <c r="H97" s="126"/>
      <c r="I97" s="127"/>
      <c r="J97" s="133"/>
      <c r="K97" s="134"/>
      <c r="L97" s="478">
        <f t="shared" si="5"/>
        <v>0</v>
      </c>
      <c r="M97" s="478">
        <f t="shared" si="6"/>
        <v>0</v>
      </c>
      <c r="N97" s="135"/>
      <c r="O97" s="79"/>
      <c r="P97" s="80">
        <f t="shared" si="7"/>
        <v>0</v>
      </c>
      <c r="Q97" s="82"/>
      <c r="R97" s="81"/>
      <c r="S97" s="73">
        <f t="shared" si="8"/>
        <v>0</v>
      </c>
      <c r="T97" s="624"/>
      <c r="U97" s="625"/>
      <c r="V97" s="625"/>
      <c r="W97" s="625"/>
      <c r="X97" s="626"/>
    </row>
    <row r="98" spans="1:24" x14ac:dyDescent="0.35">
      <c r="A98" s="432">
        <f t="shared" si="9"/>
        <v>86</v>
      </c>
      <c r="B98" s="132"/>
      <c r="C98" s="124"/>
      <c r="D98" s="135"/>
      <c r="E98" s="124"/>
      <c r="F98" s="125"/>
      <c r="G98" s="125"/>
      <c r="H98" s="126"/>
      <c r="I98" s="127"/>
      <c r="J98" s="133"/>
      <c r="K98" s="134"/>
      <c r="L98" s="478">
        <f t="shared" si="5"/>
        <v>0</v>
      </c>
      <c r="M98" s="478">
        <f t="shared" si="6"/>
        <v>0</v>
      </c>
      <c r="N98" s="135"/>
      <c r="O98" s="79"/>
      <c r="P98" s="80">
        <f t="shared" si="7"/>
        <v>0</v>
      </c>
      <c r="Q98" s="82"/>
      <c r="R98" s="81"/>
      <c r="S98" s="73">
        <f t="shared" si="8"/>
        <v>0</v>
      </c>
      <c r="T98" s="624"/>
      <c r="U98" s="625"/>
      <c r="V98" s="625"/>
      <c r="W98" s="625"/>
      <c r="X98" s="626"/>
    </row>
    <row r="99" spans="1:24" x14ac:dyDescent="0.35">
      <c r="A99" s="432">
        <f t="shared" si="9"/>
        <v>87</v>
      </c>
      <c r="B99" s="132"/>
      <c r="C99" s="124"/>
      <c r="D99" s="135"/>
      <c r="E99" s="124"/>
      <c r="F99" s="125"/>
      <c r="G99" s="125"/>
      <c r="H99" s="126"/>
      <c r="I99" s="127"/>
      <c r="J99" s="133"/>
      <c r="K99" s="134"/>
      <c r="L99" s="478">
        <f t="shared" ref="L99:L117" si="10">IF(K99="",I99,I99/K99)</f>
        <v>0</v>
      </c>
      <c r="M99" s="478">
        <f t="shared" ref="M99:M117" si="11">IF(K99="",J99,J99/K99)</f>
        <v>0</v>
      </c>
      <c r="N99" s="135"/>
      <c r="O99" s="79"/>
      <c r="P99" s="80">
        <f t="shared" ref="P99:P117" si="12">IF(O99&gt;0,(I99+J99)/O99,L99+M99)</f>
        <v>0</v>
      </c>
      <c r="Q99" s="82"/>
      <c r="R99" s="81"/>
      <c r="S99" s="73">
        <f t="shared" si="8"/>
        <v>0</v>
      </c>
      <c r="T99" s="624"/>
      <c r="U99" s="625"/>
      <c r="V99" s="625"/>
      <c r="W99" s="625"/>
      <c r="X99" s="626"/>
    </row>
    <row r="100" spans="1:24" x14ac:dyDescent="0.35">
      <c r="A100" s="432">
        <f t="shared" si="9"/>
        <v>88</v>
      </c>
      <c r="B100" s="132"/>
      <c r="C100" s="124"/>
      <c r="D100" s="135"/>
      <c r="E100" s="124"/>
      <c r="F100" s="125"/>
      <c r="G100" s="125"/>
      <c r="H100" s="126"/>
      <c r="I100" s="127"/>
      <c r="J100" s="133"/>
      <c r="K100" s="134"/>
      <c r="L100" s="478">
        <f t="shared" si="10"/>
        <v>0</v>
      </c>
      <c r="M100" s="478">
        <f t="shared" si="11"/>
        <v>0</v>
      </c>
      <c r="N100" s="135"/>
      <c r="O100" s="79"/>
      <c r="P100" s="80">
        <f t="shared" si="12"/>
        <v>0</v>
      </c>
      <c r="Q100" s="82"/>
      <c r="R100" s="81"/>
      <c r="S100" s="73">
        <f t="shared" si="8"/>
        <v>0</v>
      </c>
      <c r="T100" s="624"/>
      <c r="U100" s="625"/>
      <c r="V100" s="625"/>
      <c r="W100" s="625"/>
      <c r="X100" s="626"/>
    </row>
    <row r="101" spans="1:24" x14ac:dyDescent="0.35">
      <c r="A101" s="432">
        <f t="shared" si="9"/>
        <v>89</v>
      </c>
      <c r="B101" s="132"/>
      <c r="C101" s="124"/>
      <c r="D101" s="135"/>
      <c r="E101" s="124"/>
      <c r="F101" s="125"/>
      <c r="G101" s="125"/>
      <c r="H101" s="126"/>
      <c r="I101" s="127"/>
      <c r="J101" s="133"/>
      <c r="K101" s="134"/>
      <c r="L101" s="478">
        <f t="shared" si="10"/>
        <v>0</v>
      </c>
      <c r="M101" s="478">
        <f t="shared" si="11"/>
        <v>0</v>
      </c>
      <c r="N101" s="135"/>
      <c r="O101" s="79"/>
      <c r="P101" s="80">
        <f t="shared" si="12"/>
        <v>0</v>
      </c>
      <c r="Q101" s="82"/>
      <c r="R101" s="81"/>
      <c r="S101" s="73">
        <f t="shared" si="8"/>
        <v>0</v>
      </c>
      <c r="T101" s="624"/>
      <c r="U101" s="625"/>
      <c r="V101" s="625"/>
      <c r="W101" s="625"/>
      <c r="X101" s="626"/>
    </row>
    <row r="102" spans="1:24" x14ac:dyDescent="0.35">
      <c r="A102" s="432">
        <f t="shared" si="9"/>
        <v>90</v>
      </c>
      <c r="B102" s="132"/>
      <c r="C102" s="124"/>
      <c r="D102" s="135"/>
      <c r="E102" s="124"/>
      <c r="F102" s="125"/>
      <c r="G102" s="125"/>
      <c r="H102" s="126"/>
      <c r="I102" s="127"/>
      <c r="J102" s="133"/>
      <c r="K102" s="134"/>
      <c r="L102" s="478">
        <f t="shared" si="10"/>
        <v>0</v>
      </c>
      <c r="M102" s="478">
        <f t="shared" si="11"/>
        <v>0</v>
      </c>
      <c r="N102" s="135"/>
      <c r="O102" s="79"/>
      <c r="P102" s="80">
        <f t="shared" si="12"/>
        <v>0</v>
      </c>
      <c r="Q102" s="82"/>
      <c r="R102" s="81"/>
      <c r="S102" s="73">
        <f t="shared" si="8"/>
        <v>0</v>
      </c>
      <c r="T102" s="624"/>
      <c r="U102" s="625"/>
      <c r="V102" s="625"/>
      <c r="W102" s="625"/>
      <c r="X102" s="626"/>
    </row>
    <row r="103" spans="1:24" x14ac:dyDescent="0.35">
      <c r="A103" s="432">
        <f t="shared" si="9"/>
        <v>91</v>
      </c>
      <c r="B103" s="132"/>
      <c r="C103" s="124"/>
      <c r="D103" s="135"/>
      <c r="E103" s="124"/>
      <c r="F103" s="125"/>
      <c r="G103" s="125"/>
      <c r="H103" s="126"/>
      <c r="I103" s="127"/>
      <c r="J103" s="133"/>
      <c r="K103" s="134"/>
      <c r="L103" s="478">
        <f t="shared" si="10"/>
        <v>0</v>
      </c>
      <c r="M103" s="478">
        <f t="shared" si="11"/>
        <v>0</v>
      </c>
      <c r="N103" s="135"/>
      <c r="O103" s="79"/>
      <c r="P103" s="80">
        <f t="shared" si="12"/>
        <v>0</v>
      </c>
      <c r="Q103" s="82"/>
      <c r="R103" s="81"/>
      <c r="S103" s="73">
        <f t="shared" si="8"/>
        <v>0</v>
      </c>
      <c r="T103" s="624"/>
      <c r="U103" s="625"/>
      <c r="V103" s="625"/>
      <c r="W103" s="625"/>
      <c r="X103" s="626"/>
    </row>
    <row r="104" spans="1:24" x14ac:dyDescent="0.35">
      <c r="A104" s="432">
        <f t="shared" si="9"/>
        <v>92</v>
      </c>
      <c r="B104" s="132"/>
      <c r="C104" s="124"/>
      <c r="D104" s="135"/>
      <c r="E104" s="124"/>
      <c r="F104" s="125"/>
      <c r="G104" s="125"/>
      <c r="H104" s="126"/>
      <c r="I104" s="127"/>
      <c r="J104" s="133"/>
      <c r="K104" s="134"/>
      <c r="L104" s="478">
        <f t="shared" si="10"/>
        <v>0</v>
      </c>
      <c r="M104" s="478">
        <f t="shared" si="11"/>
        <v>0</v>
      </c>
      <c r="N104" s="135"/>
      <c r="O104" s="79"/>
      <c r="P104" s="80">
        <f t="shared" si="12"/>
        <v>0</v>
      </c>
      <c r="Q104" s="82"/>
      <c r="R104" s="81"/>
      <c r="S104" s="73">
        <f t="shared" si="8"/>
        <v>0</v>
      </c>
      <c r="T104" s="624"/>
      <c r="U104" s="625"/>
      <c r="V104" s="625"/>
      <c r="W104" s="625"/>
      <c r="X104" s="626"/>
    </row>
    <row r="105" spans="1:24" x14ac:dyDescent="0.35">
      <c r="A105" s="432">
        <f t="shared" si="9"/>
        <v>93</v>
      </c>
      <c r="B105" s="132"/>
      <c r="C105" s="124"/>
      <c r="D105" s="135"/>
      <c r="E105" s="124"/>
      <c r="F105" s="125"/>
      <c r="G105" s="125"/>
      <c r="H105" s="126"/>
      <c r="I105" s="127"/>
      <c r="J105" s="133"/>
      <c r="K105" s="134"/>
      <c r="L105" s="478">
        <f t="shared" si="10"/>
        <v>0</v>
      </c>
      <c r="M105" s="478">
        <f t="shared" si="11"/>
        <v>0</v>
      </c>
      <c r="N105" s="135"/>
      <c r="O105" s="79"/>
      <c r="P105" s="80">
        <f t="shared" si="12"/>
        <v>0</v>
      </c>
      <c r="Q105" s="82"/>
      <c r="R105" s="81"/>
      <c r="S105" s="73">
        <f t="shared" si="8"/>
        <v>0</v>
      </c>
      <c r="T105" s="624"/>
      <c r="U105" s="625"/>
      <c r="V105" s="625"/>
      <c r="W105" s="625"/>
      <c r="X105" s="626"/>
    </row>
    <row r="106" spans="1:24" x14ac:dyDescent="0.35">
      <c r="A106" s="432">
        <f t="shared" si="9"/>
        <v>94</v>
      </c>
      <c r="B106" s="132"/>
      <c r="C106" s="124"/>
      <c r="D106" s="135"/>
      <c r="E106" s="124"/>
      <c r="F106" s="125"/>
      <c r="G106" s="125"/>
      <c r="H106" s="126"/>
      <c r="I106" s="127"/>
      <c r="J106" s="133"/>
      <c r="K106" s="134"/>
      <c r="L106" s="478">
        <f t="shared" si="10"/>
        <v>0</v>
      </c>
      <c r="M106" s="478">
        <f t="shared" si="11"/>
        <v>0</v>
      </c>
      <c r="N106" s="135"/>
      <c r="O106" s="79"/>
      <c r="P106" s="80">
        <f t="shared" si="12"/>
        <v>0</v>
      </c>
      <c r="Q106" s="82"/>
      <c r="R106" s="81"/>
      <c r="S106" s="73">
        <f t="shared" si="8"/>
        <v>0</v>
      </c>
      <c r="T106" s="624"/>
      <c r="U106" s="625"/>
      <c r="V106" s="625"/>
      <c r="W106" s="625"/>
      <c r="X106" s="626"/>
    </row>
    <row r="107" spans="1:24" x14ac:dyDescent="0.35">
      <c r="A107" s="432">
        <f t="shared" si="9"/>
        <v>95</v>
      </c>
      <c r="B107" s="132"/>
      <c r="C107" s="124"/>
      <c r="D107" s="135"/>
      <c r="E107" s="124"/>
      <c r="F107" s="125"/>
      <c r="G107" s="125"/>
      <c r="H107" s="126"/>
      <c r="I107" s="127"/>
      <c r="J107" s="133"/>
      <c r="K107" s="134"/>
      <c r="L107" s="478">
        <f t="shared" si="10"/>
        <v>0</v>
      </c>
      <c r="M107" s="478">
        <f t="shared" si="11"/>
        <v>0</v>
      </c>
      <c r="N107" s="135"/>
      <c r="O107" s="79"/>
      <c r="P107" s="80">
        <f t="shared" si="12"/>
        <v>0</v>
      </c>
      <c r="Q107" s="82"/>
      <c r="R107" s="81"/>
      <c r="S107" s="73">
        <f t="shared" si="8"/>
        <v>0</v>
      </c>
      <c r="T107" s="624"/>
      <c r="U107" s="625"/>
      <c r="V107" s="625"/>
      <c r="W107" s="625"/>
      <c r="X107" s="626"/>
    </row>
    <row r="108" spans="1:24" x14ac:dyDescent="0.35">
      <c r="A108" s="432">
        <f t="shared" si="9"/>
        <v>96</v>
      </c>
      <c r="B108" s="132"/>
      <c r="C108" s="124"/>
      <c r="D108" s="135"/>
      <c r="E108" s="124"/>
      <c r="F108" s="125"/>
      <c r="G108" s="125"/>
      <c r="H108" s="126"/>
      <c r="I108" s="127"/>
      <c r="J108" s="133"/>
      <c r="K108" s="134"/>
      <c r="L108" s="478">
        <f t="shared" si="10"/>
        <v>0</v>
      </c>
      <c r="M108" s="478">
        <f t="shared" si="11"/>
        <v>0</v>
      </c>
      <c r="N108" s="135"/>
      <c r="O108" s="79"/>
      <c r="P108" s="80">
        <f t="shared" si="12"/>
        <v>0</v>
      </c>
      <c r="Q108" s="82"/>
      <c r="R108" s="81"/>
      <c r="S108" s="73">
        <f t="shared" si="8"/>
        <v>0</v>
      </c>
      <c r="T108" s="624"/>
      <c r="U108" s="625"/>
      <c r="V108" s="625"/>
      <c r="W108" s="625"/>
      <c r="X108" s="626"/>
    </row>
    <row r="109" spans="1:24" x14ac:dyDescent="0.35">
      <c r="A109" s="432">
        <f t="shared" si="9"/>
        <v>97</v>
      </c>
      <c r="B109" s="132"/>
      <c r="C109" s="124"/>
      <c r="D109" s="135"/>
      <c r="E109" s="124"/>
      <c r="F109" s="125"/>
      <c r="G109" s="125"/>
      <c r="H109" s="126"/>
      <c r="I109" s="127"/>
      <c r="J109" s="133"/>
      <c r="K109" s="134"/>
      <c r="L109" s="478">
        <f t="shared" si="10"/>
        <v>0</v>
      </c>
      <c r="M109" s="478">
        <f t="shared" si="11"/>
        <v>0</v>
      </c>
      <c r="N109" s="135"/>
      <c r="O109" s="79"/>
      <c r="P109" s="80">
        <f t="shared" si="12"/>
        <v>0</v>
      </c>
      <c r="Q109" s="82"/>
      <c r="R109" s="81"/>
      <c r="S109" s="73">
        <f t="shared" si="8"/>
        <v>0</v>
      </c>
      <c r="T109" s="624"/>
      <c r="U109" s="625"/>
      <c r="V109" s="625"/>
      <c r="W109" s="625"/>
      <c r="X109" s="626"/>
    </row>
    <row r="110" spans="1:24" x14ac:dyDescent="0.35">
      <c r="A110" s="432">
        <f t="shared" si="9"/>
        <v>98</v>
      </c>
      <c r="B110" s="132"/>
      <c r="C110" s="124"/>
      <c r="D110" s="135"/>
      <c r="E110" s="124"/>
      <c r="F110" s="125"/>
      <c r="G110" s="125"/>
      <c r="H110" s="126"/>
      <c r="I110" s="127"/>
      <c r="J110" s="133"/>
      <c r="K110" s="134"/>
      <c r="L110" s="478">
        <f t="shared" si="10"/>
        <v>0</v>
      </c>
      <c r="M110" s="478">
        <f t="shared" si="11"/>
        <v>0</v>
      </c>
      <c r="N110" s="135"/>
      <c r="O110" s="79"/>
      <c r="P110" s="80">
        <f t="shared" si="12"/>
        <v>0</v>
      </c>
      <c r="Q110" s="82"/>
      <c r="R110" s="81"/>
      <c r="S110" s="73">
        <f t="shared" si="8"/>
        <v>0</v>
      </c>
      <c r="T110" s="624"/>
      <c r="U110" s="625"/>
      <c r="V110" s="625"/>
      <c r="W110" s="625"/>
      <c r="X110" s="626"/>
    </row>
    <row r="111" spans="1:24" x14ac:dyDescent="0.35">
      <c r="A111" s="432">
        <f t="shared" si="9"/>
        <v>99</v>
      </c>
      <c r="B111" s="132"/>
      <c r="C111" s="124"/>
      <c r="D111" s="135"/>
      <c r="E111" s="124"/>
      <c r="F111" s="125"/>
      <c r="G111" s="125"/>
      <c r="H111" s="126"/>
      <c r="I111" s="127"/>
      <c r="J111" s="133"/>
      <c r="K111" s="134"/>
      <c r="L111" s="478">
        <f t="shared" si="10"/>
        <v>0</v>
      </c>
      <c r="M111" s="478">
        <f t="shared" si="11"/>
        <v>0</v>
      </c>
      <c r="N111" s="135"/>
      <c r="O111" s="79"/>
      <c r="P111" s="80">
        <f t="shared" si="12"/>
        <v>0</v>
      </c>
      <c r="Q111" s="82"/>
      <c r="R111" s="81"/>
      <c r="S111" s="73">
        <f t="shared" si="8"/>
        <v>0</v>
      </c>
      <c r="T111" s="624"/>
      <c r="U111" s="625"/>
      <c r="V111" s="625"/>
      <c r="W111" s="625"/>
      <c r="X111" s="626"/>
    </row>
    <row r="112" spans="1:24" x14ac:dyDescent="0.35">
      <c r="A112" s="432">
        <f t="shared" si="9"/>
        <v>100</v>
      </c>
      <c r="B112" s="132"/>
      <c r="C112" s="124"/>
      <c r="D112" s="135"/>
      <c r="E112" s="124"/>
      <c r="F112" s="125"/>
      <c r="G112" s="125"/>
      <c r="H112" s="126"/>
      <c r="I112" s="127"/>
      <c r="J112" s="133"/>
      <c r="K112" s="134"/>
      <c r="L112" s="478">
        <f t="shared" si="10"/>
        <v>0</v>
      </c>
      <c r="M112" s="478">
        <f t="shared" si="11"/>
        <v>0</v>
      </c>
      <c r="N112" s="135"/>
      <c r="O112" s="79"/>
      <c r="P112" s="80">
        <f t="shared" si="12"/>
        <v>0</v>
      </c>
      <c r="Q112" s="82"/>
      <c r="R112" s="81"/>
      <c r="S112" s="73">
        <f t="shared" si="8"/>
        <v>0</v>
      </c>
      <c r="T112" s="624"/>
      <c r="U112" s="625"/>
      <c r="V112" s="625"/>
      <c r="W112" s="625"/>
      <c r="X112" s="626"/>
    </row>
    <row r="113" spans="1:24" x14ac:dyDescent="0.35">
      <c r="A113" s="432">
        <f t="shared" si="9"/>
        <v>101</v>
      </c>
      <c r="B113" s="132"/>
      <c r="C113" s="124"/>
      <c r="D113" s="135"/>
      <c r="E113" s="124"/>
      <c r="F113" s="125"/>
      <c r="G113" s="125"/>
      <c r="H113" s="126"/>
      <c r="I113" s="127"/>
      <c r="J113" s="133"/>
      <c r="K113" s="134"/>
      <c r="L113" s="478">
        <f t="shared" si="10"/>
        <v>0</v>
      </c>
      <c r="M113" s="478">
        <f t="shared" si="11"/>
        <v>0</v>
      </c>
      <c r="N113" s="135"/>
      <c r="O113" s="79"/>
      <c r="P113" s="80">
        <f t="shared" si="12"/>
        <v>0</v>
      </c>
      <c r="Q113" s="82"/>
      <c r="R113" s="81"/>
      <c r="S113" s="73">
        <f t="shared" si="8"/>
        <v>0</v>
      </c>
      <c r="T113" s="624"/>
      <c r="U113" s="625"/>
      <c r="V113" s="625"/>
      <c r="W113" s="625"/>
      <c r="X113" s="626"/>
    </row>
    <row r="114" spans="1:24" x14ac:dyDescent="0.35">
      <c r="A114" s="432">
        <f t="shared" si="9"/>
        <v>102</v>
      </c>
      <c r="B114" s="132"/>
      <c r="C114" s="124"/>
      <c r="D114" s="135"/>
      <c r="E114" s="124"/>
      <c r="F114" s="125"/>
      <c r="G114" s="125"/>
      <c r="H114" s="126"/>
      <c r="I114" s="127"/>
      <c r="J114" s="133"/>
      <c r="K114" s="134"/>
      <c r="L114" s="478">
        <f t="shared" si="10"/>
        <v>0</v>
      </c>
      <c r="M114" s="478">
        <f t="shared" si="11"/>
        <v>0</v>
      </c>
      <c r="N114" s="135"/>
      <c r="O114" s="79"/>
      <c r="P114" s="80">
        <f t="shared" si="12"/>
        <v>0</v>
      </c>
      <c r="Q114" s="82"/>
      <c r="R114" s="81"/>
      <c r="S114" s="73">
        <f t="shared" si="8"/>
        <v>0</v>
      </c>
      <c r="T114" s="624"/>
      <c r="U114" s="625"/>
      <c r="V114" s="625"/>
      <c r="W114" s="625"/>
      <c r="X114" s="626"/>
    </row>
    <row r="115" spans="1:24" x14ac:dyDescent="0.35">
      <c r="A115" s="432">
        <f t="shared" si="9"/>
        <v>103</v>
      </c>
      <c r="B115" s="132"/>
      <c r="C115" s="124"/>
      <c r="D115" s="135"/>
      <c r="E115" s="124"/>
      <c r="F115" s="125"/>
      <c r="G115" s="125"/>
      <c r="H115" s="126"/>
      <c r="I115" s="127"/>
      <c r="J115" s="133"/>
      <c r="K115" s="134"/>
      <c r="L115" s="478">
        <f t="shared" si="10"/>
        <v>0</v>
      </c>
      <c r="M115" s="478">
        <f t="shared" si="11"/>
        <v>0</v>
      </c>
      <c r="N115" s="135"/>
      <c r="O115" s="79"/>
      <c r="P115" s="80">
        <f t="shared" si="12"/>
        <v>0</v>
      </c>
      <c r="Q115" s="82"/>
      <c r="R115" s="81"/>
      <c r="S115" s="73">
        <f t="shared" si="8"/>
        <v>0</v>
      </c>
      <c r="T115" s="624"/>
      <c r="U115" s="625"/>
      <c r="V115" s="625"/>
      <c r="W115" s="625"/>
      <c r="X115" s="626"/>
    </row>
    <row r="116" spans="1:24" ht="16" thickBot="1" x14ac:dyDescent="0.4">
      <c r="A116" s="432">
        <f t="shared" si="9"/>
        <v>104</v>
      </c>
      <c r="B116" s="132"/>
      <c r="C116" s="124"/>
      <c r="D116" s="135"/>
      <c r="E116" s="124"/>
      <c r="F116" s="125"/>
      <c r="G116" s="125"/>
      <c r="H116" s="126"/>
      <c r="I116" s="127"/>
      <c r="J116" s="133"/>
      <c r="K116" s="134"/>
      <c r="L116" s="478">
        <f t="shared" si="10"/>
        <v>0</v>
      </c>
      <c r="M116" s="478">
        <f t="shared" si="11"/>
        <v>0</v>
      </c>
      <c r="N116" s="135"/>
      <c r="O116" s="79"/>
      <c r="P116" s="80">
        <f t="shared" si="12"/>
        <v>0</v>
      </c>
      <c r="Q116" s="82"/>
      <c r="R116" s="81"/>
      <c r="S116" s="73">
        <f t="shared" si="8"/>
        <v>0</v>
      </c>
      <c r="T116" s="624"/>
      <c r="U116" s="625"/>
      <c r="V116" s="625"/>
      <c r="W116" s="625"/>
      <c r="X116" s="626"/>
    </row>
    <row r="117" spans="1:24" ht="16" thickBot="1" x14ac:dyDescent="0.4">
      <c r="A117" s="351">
        <f t="shared" si="9"/>
        <v>105</v>
      </c>
      <c r="B117" s="132"/>
      <c r="C117" s="124"/>
      <c r="D117" s="135"/>
      <c r="E117" s="124"/>
      <c r="F117" s="125"/>
      <c r="G117" s="125"/>
      <c r="H117" s="126"/>
      <c r="I117" s="127"/>
      <c r="J117" s="133"/>
      <c r="K117" s="134"/>
      <c r="L117" s="478">
        <f t="shared" si="10"/>
        <v>0</v>
      </c>
      <c r="M117" s="478">
        <f t="shared" si="11"/>
        <v>0</v>
      </c>
      <c r="N117" s="135"/>
      <c r="O117" s="79"/>
      <c r="P117" s="80">
        <f t="shared" si="12"/>
        <v>0</v>
      </c>
      <c r="Q117" s="82"/>
      <c r="R117" s="81"/>
      <c r="S117" s="73">
        <f t="shared" si="8"/>
        <v>0</v>
      </c>
      <c r="T117" s="788"/>
      <c r="U117" s="789"/>
      <c r="V117" s="789"/>
      <c r="W117" s="789"/>
      <c r="X117" s="790"/>
    </row>
    <row r="118" spans="1:24" ht="16" thickBot="1" x14ac:dyDescent="0.4">
      <c r="A118" s="351">
        <f t="shared" si="9"/>
        <v>106</v>
      </c>
      <c r="B118" s="132"/>
      <c r="C118" s="124"/>
      <c r="D118" s="135"/>
      <c r="E118" s="124"/>
      <c r="F118" s="125"/>
      <c r="G118" s="125"/>
      <c r="H118" s="126"/>
      <c r="I118" s="127"/>
      <c r="J118" s="133"/>
      <c r="K118" s="134"/>
      <c r="L118" s="478">
        <f t="shared" ref="L118:L162" si="13">IF(K118="",I118,I118/K118)</f>
        <v>0</v>
      </c>
      <c r="M118" s="478">
        <f t="shared" ref="M118:M162" si="14">IF(K118="",J118,J118/K118)</f>
        <v>0</v>
      </c>
      <c r="N118" s="135"/>
      <c r="O118" s="79"/>
      <c r="P118" s="80">
        <f t="shared" ref="P118:P162" si="15">IF(O118&gt;0,(I118+J118)/O118,L118+M118)</f>
        <v>0</v>
      </c>
      <c r="Q118" s="82"/>
      <c r="R118" s="81"/>
      <c r="S118" s="73">
        <f t="shared" ref="S118:S162" si="16">P118+Q118-R118</f>
        <v>0</v>
      </c>
      <c r="T118" s="788"/>
      <c r="U118" s="789"/>
      <c r="V118" s="789"/>
      <c r="W118" s="789"/>
      <c r="X118" s="790"/>
    </row>
    <row r="119" spans="1:24" ht="16" thickBot="1" x14ac:dyDescent="0.4">
      <c r="A119" s="351">
        <f t="shared" si="9"/>
        <v>107</v>
      </c>
      <c r="B119" s="132"/>
      <c r="C119" s="124"/>
      <c r="D119" s="135"/>
      <c r="E119" s="124"/>
      <c r="F119" s="125"/>
      <c r="G119" s="125"/>
      <c r="H119" s="126"/>
      <c r="I119" s="127"/>
      <c r="J119" s="133"/>
      <c r="K119" s="134"/>
      <c r="L119" s="478">
        <f t="shared" si="13"/>
        <v>0</v>
      </c>
      <c r="M119" s="478">
        <f t="shared" si="14"/>
        <v>0</v>
      </c>
      <c r="N119" s="135"/>
      <c r="O119" s="79"/>
      <c r="P119" s="80">
        <f t="shared" si="15"/>
        <v>0</v>
      </c>
      <c r="Q119" s="82"/>
      <c r="R119" s="81"/>
      <c r="S119" s="73">
        <f t="shared" si="16"/>
        <v>0</v>
      </c>
      <c r="T119" s="788"/>
      <c r="U119" s="789"/>
      <c r="V119" s="789"/>
      <c r="W119" s="789"/>
      <c r="X119" s="790"/>
    </row>
    <row r="120" spans="1:24" ht="16" thickBot="1" x14ac:dyDescent="0.4">
      <c r="A120" s="351">
        <f t="shared" si="9"/>
        <v>108</v>
      </c>
      <c r="B120" s="132"/>
      <c r="C120" s="124"/>
      <c r="D120" s="135"/>
      <c r="E120" s="124"/>
      <c r="F120" s="125"/>
      <c r="G120" s="125"/>
      <c r="H120" s="126"/>
      <c r="I120" s="127"/>
      <c r="J120" s="133"/>
      <c r="K120" s="134"/>
      <c r="L120" s="478">
        <f t="shared" si="13"/>
        <v>0</v>
      </c>
      <c r="M120" s="478">
        <f t="shared" si="14"/>
        <v>0</v>
      </c>
      <c r="N120" s="135"/>
      <c r="O120" s="79"/>
      <c r="P120" s="80">
        <f t="shared" si="15"/>
        <v>0</v>
      </c>
      <c r="Q120" s="82"/>
      <c r="R120" s="81"/>
      <c r="S120" s="73">
        <f t="shared" si="16"/>
        <v>0</v>
      </c>
      <c r="T120" s="788"/>
      <c r="U120" s="789"/>
      <c r="V120" s="789"/>
      <c r="W120" s="789"/>
      <c r="X120" s="790"/>
    </row>
    <row r="121" spans="1:24" ht="16" thickBot="1" x14ac:dyDescent="0.4">
      <c r="A121" s="351">
        <f t="shared" si="9"/>
        <v>109</v>
      </c>
      <c r="B121" s="132"/>
      <c r="C121" s="124"/>
      <c r="D121" s="135"/>
      <c r="E121" s="124"/>
      <c r="F121" s="125"/>
      <c r="G121" s="125"/>
      <c r="H121" s="126"/>
      <c r="I121" s="127"/>
      <c r="J121" s="133"/>
      <c r="K121" s="134"/>
      <c r="L121" s="478">
        <f t="shared" si="13"/>
        <v>0</v>
      </c>
      <c r="M121" s="478">
        <f t="shared" si="14"/>
        <v>0</v>
      </c>
      <c r="N121" s="135"/>
      <c r="O121" s="79"/>
      <c r="P121" s="80">
        <f t="shared" si="15"/>
        <v>0</v>
      </c>
      <c r="Q121" s="82"/>
      <c r="R121" s="81"/>
      <c r="S121" s="73">
        <f t="shared" si="16"/>
        <v>0</v>
      </c>
      <c r="T121" s="788"/>
      <c r="U121" s="789"/>
      <c r="V121" s="789"/>
      <c r="W121" s="789"/>
      <c r="X121" s="790"/>
    </row>
    <row r="122" spans="1:24" ht="16" thickBot="1" x14ac:dyDescent="0.4">
      <c r="A122" s="351">
        <f t="shared" si="9"/>
        <v>110</v>
      </c>
      <c r="B122" s="132"/>
      <c r="C122" s="124"/>
      <c r="D122" s="135"/>
      <c r="E122" s="124"/>
      <c r="F122" s="125"/>
      <c r="G122" s="125"/>
      <c r="H122" s="126"/>
      <c r="I122" s="127"/>
      <c r="J122" s="133"/>
      <c r="K122" s="134"/>
      <c r="L122" s="478">
        <f t="shared" si="13"/>
        <v>0</v>
      </c>
      <c r="M122" s="478">
        <f t="shared" si="14"/>
        <v>0</v>
      </c>
      <c r="N122" s="135"/>
      <c r="O122" s="79"/>
      <c r="P122" s="80">
        <f t="shared" si="15"/>
        <v>0</v>
      </c>
      <c r="Q122" s="82"/>
      <c r="R122" s="81"/>
      <c r="S122" s="73">
        <f t="shared" si="16"/>
        <v>0</v>
      </c>
      <c r="T122" s="788"/>
      <c r="U122" s="789"/>
      <c r="V122" s="789"/>
      <c r="W122" s="789"/>
      <c r="X122" s="790"/>
    </row>
    <row r="123" spans="1:24" ht="16" thickBot="1" x14ac:dyDescent="0.4">
      <c r="A123" s="351">
        <f t="shared" si="9"/>
        <v>111</v>
      </c>
      <c r="B123" s="132"/>
      <c r="C123" s="124"/>
      <c r="D123" s="135"/>
      <c r="E123" s="124"/>
      <c r="F123" s="125"/>
      <c r="G123" s="125"/>
      <c r="H123" s="126"/>
      <c r="I123" s="127"/>
      <c r="J123" s="133"/>
      <c r="K123" s="134"/>
      <c r="L123" s="478">
        <f t="shared" si="13"/>
        <v>0</v>
      </c>
      <c r="M123" s="478">
        <f t="shared" si="14"/>
        <v>0</v>
      </c>
      <c r="N123" s="135"/>
      <c r="O123" s="79"/>
      <c r="P123" s="80">
        <f t="shared" si="15"/>
        <v>0</v>
      </c>
      <c r="Q123" s="82"/>
      <c r="R123" s="81"/>
      <c r="S123" s="73">
        <f t="shared" si="16"/>
        <v>0</v>
      </c>
      <c r="T123" s="788"/>
      <c r="U123" s="789"/>
      <c r="V123" s="789"/>
      <c r="W123" s="789"/>
      <c r="X123" s="790"/>
    </row>
    <row r="124" spans="1:24" ht="16" thickBot="1" x14ac:dyDescent="0.4">
      <c r="A124" s="351">
        <f t="shared" si="9"/>
        <v>112</v>
      </c>
      <c r="B124" s="132"/>
      <c r="C124" s="124"/>
      <c r="D124" s="135"/>
      <c r="E124" s="124"/>
      <c r="F124" s="125"/>
      <c r="G124" s="125"/>
      <c r="H124" s="126"/>
      <c r="I124" s="127"/>
      <c r="J124" s="133"/>
      <c r="K124" s="134"/>
      <c r="L124" s="478">
        <f t="shared" si="13"/>
        <v>0</v>
      </c>
      <c r="M124" s="478">
        <f t="shared" si="14"/>
        <v>0</v>
      </c>
      <c r="N124" s="135"/>
      <c r="O124" s="79"/>
      <c r="P124" s="80">
        <f t="shared" si="15"/>
        <v>0</v>
      </c>
      <c r="Q124" s="82"/>
      <c r="R124" s="81"/>
      <c r="S124" s="73">
        <f t="shared" si="16"/>
        <v>0</v>
      </c>
      <c r="T124" s="788"/>
      <c r="U124" s="789"/>
      <c r="V124" s="789"/>
      <c r="W124" s="789"/>
      <c r="X124" s="790"/>
    </row>
    <row r="125" spans="1:24" ht="16" thickBot="1" x14ac:dyDescent="0.4">
      <c r="A125" s="351">
        <f t="shared" si="9"/>
        <v>113</v>
      </c>
      <c r="B125" s="132"/>
      <c r="C125" s="124"/>
      <c r="D125" s="135"/>
      <c r="E125" s="124"/>
      <c r="F125" s="125"/>
      <c r="G125" s="125"/>
      <c r="H125" s="126"/>
      <c r="I125" s="127"/>
      <c r="J125" s="133"/>
      <c r="K125" s="134"/>
      <c r="L125" s="478">
        <f t="shared" si="13"/>
        <v>0</v>
      </c>
      <c r="M125" s="478">
        <f t="shared" si="14"/>
        <v>0</v>
      </c>
      <c r="N125" s="135"/>
      <c r="O125" s="79"/>
      <c r="P125" s="80">
        <f t="shared" si="15"/>
        <v>0</v>
      </c>
      <c r="Q125" s="82"/>
      <c r="R125" s="81"/>
      <c r="S125" s="73">
        <f t="shared" si="16"/>
        <v>0</v>
      </c>
      <c r="T125" s="788"/>
      <c r="U125" s="789"/>
      <c r="V125" s="789"/>
      <c r="W125" s="789"/>
      <c r="X125" s="790"/>
    </row>
    <row r="126" spans="1:24" ht="16" thickBot="1" x14ac:dyDescent="0.4">
      <c r="A126" s="351">
        <f t="shared" si="9"/>
        <v>114</v>
      </c>
      <c r="B126" s="132"/>
      <c r="C126" s="124"/>
      <c r="D126" s="135"/>
      <c r="E126" s="124"/>
      <c r="F126" s="125"/>
      <c r="G126" s="125"/>
      <c r="H126" s="126"/>
      <c r="I126" s="127"/>
      <c r="J126" s="133"/>
      <c r="K126" s="134"/>
      <c r="L126" s="478">
        <f t="shared" si="13"/>
        <v>0</v>
      </c>
      <c r="M126" s="478">
        <f t="shared" si="14"/>
        <v>0</v>
      </c>
      <c r="N126" s="135"/>
      <c r="O126" s="79"/>
      <c r="P126" s="80">
        <f t="shared" si="15"/>
        <v>0</v>
      </c>
      <c r="Q126" s="82"/>
      <c r="R126" s="81"/>
      <c r="S126" s="73">
        <f t="shared" si="16"/>
        <v>0</v>
      </c>
      <c r="T126" s="788"/>
      <c r="U126" s="789"/>
      <c r="V126" s="789"/>
      <c r="W126" s="789"/>
      <c r="X126" s="790"/>
    </row>
    <row r="127" spans="1:24" ht="16" thickBot="1" x14ac:dyDescent="0.4">
      <c r="A127" s="351">
        <f t="shared" si="9"/>
        <v>115</v>
      </c>
      <c r="B127" s="132"/>
      <c r="C127" s="124"/>
      <c r="D127" s="135"/>
      <c r="E127" s="124"/>
      <c r="F127" s="125"/>
      <c r="G127" s="125"/>
      <c r="H127" s="126"/>
      <c r="I127" s="127"/>
      <c r="J127" s="133"/>
      <c r="K127" s="134"/>
      <c r="L127" s="478">
        <f t="shared" si="13"/>
        <v>0</v>
      </c>
      <c r="M127" s="478">
        <f t="shared" si="14"/>
        <v>0</v>
      </c>
      <c r="N127" s="135"/>
      <c r="O127" s="79"/>
      <c r="P127" s="80">
        <f t="shared" si="15"/>
        <v>0</v>
      </c>
      <c r="Q127" s="82"/>
      <c r="R127" s="81"/>
      <c r="S127" s="73">
        <f t="shared" si="16"/>
        <v>0</v>
      </c>
      <c r="T127" s="788"/>
      <c r="U127" s="789"/>
      <c r="V127" s="789"/>
      <c r="W127" s="789"/>
      <c r="X127" s="790"/>
    </row>
    <row r="128" spans="1:24" ht="16" thickBot="1" x14ac:dyDescent="0.4">
      <c r="A128" s="351">
        <f t="shared" si="9"/>
        <v>116</v>
      </c>
      <c r="B128" s="132"/>
      <c r="C128" s="124"/>
      <c r="D128" s="135"/>
      <c r="E128" s="124"/>
      <c r="F128" s="125"/>
      <c r="G128" s="125"/>
      <c r="H128" s="126"/>
      <c r="I128" s="127"/>
      <c r="J128" s="133"/>
      <c r="K128" s="134"/>
      <c r="L128" s="478">
        <f t="shared" si="13"/>
        <v>0</v>
      </c>
      <c r="M128" s="478">
        <f t="shared" si="14"/>
        <v>0</v>
      </c>
      <c r="N128" s="135"/>
      <c r="O128" s="79"/>
      <c r="P128" s="80">
        <f t="shared" si="15"/>
        <v>0</v>
      </c>
      <c r="Q128" s="82"/>
      <c r="R128" s="81"/>
      <c r="S128" s="73">
        <f t="shared" si="16"/>
        <v>0</v>
      </c>
      <c r="T128" s="788"/>
      <c r="U128" s="789"/>
      <c r="V128" s="789"/>
      <c r="W128" s="789"/>
      <c r="X128" s="790"/>
    </row>
    <row r="129" spans="1:24" ht="16" thickBot="1" x14ac:dyDescent="0.4">
      <c r="A129" s="351">
        <f t="shared" si="9"/>
        <v>117</v>
      </c>
      <c r="B129" s="132"/>
      <c r="C129" s="124"/>
      <c r="D129" s="135"/>
      <c r="E129" s="124"/>
      <c r="F129" s="125"/>
      <c r="G129" s="125"/>
      <c r="H129" s="126"/>
      <c r="I129" s="127"/>
      <c r="J129" s="133"/>
      <c r="K129" s="134"/>
      <c r="L129" s="478">
        <f t="shared" si="13"/>
        <v>0</v>
      </c>
      <c r="M129" s="478">
        <f t="shared" si="14"/>
        <v>0</v>
      </c>
      <c r="N129" s="135"/>
      <c r="O129" s="79"/>
      <c r="P129" s="80">
        <f t="shared" si="15"/>
        <v>0</v>
      </c>
      <c r="Q129" s="82"/>
      <c r="R129" s="81"/>
      <c r="S129" s="73">
        <f t="shared" si="16"/>
        <v>0</v>
      </c>
      <c r="T129" s="788"/>
      <c r="U129" s="789"/>
      <c r="V129" s="789"/>
      <c r="W129" s="789"/>
      <c r="X129" s="790"/>
    </row>
    <row r="130" spans="1:24" ht="16" thickBot="1" x14ac:dyDescent="0.4">
      <c r="A130" s="351">
        <f t="shared" si="9"/>
        <v>118</v>
      </c>
      <c r="B130" s="132"/>
      <c r="C130" s="124"/>
      <c r="D130" s="135"/>
      <c r="E130" s="124"/>
      <c r="F130" s="125"/>
      <c r="G130" s="125"/>
      <c r="H130" s="126"/>
      <c r="I130" s="127"/>
      <c r="J130" s="133"/>
      <c r="K130" s="134"/>
      <c r="L130" s="478">
        <f t="shared" si="13"/>
        <v>0</v>
      </c>
      <c r="M130" s="478">
        <f t="shared" si="14"/>
        <v>0</v>
      </c>
      <c r="N130" s="135"/>
      <c r="O130" s="79"/>
      <c r="P130" s="80">
        <f t="shared" si="15"/>
        <v>0</v>
      </c>
      <c r="Q130" s="82"/>
      <c r="R130" s="81"/>
      <c r="S130" s="73">
        <f t="shared" si="16"/>
        <v>0</v>
      </c>
      <c r="T130" s="788"/>
      <c r="U130" s="789"/>
      <c r="V130" s="789"/>
      <c r="W130" s="789"/>
      <c r="X130" s="790"/>
    </row>
    <row r="131" spans="1:24" ht="16" thickBot="1" x14ac:dyDescent="0.4">
      <c r="A131" s="351">
        <f t="shared" si="9"/>
        <v>119</v>
      </c>
      <c r="B131" s="132"/>
      <c r="C131" s="124"/>
      <c r="D131" s="135"/>
      <c r="E131" s="124"/>
      <c r="F131" s="125"/>
      <c r="G131" s="125"/>
      <c r="H131" s="126"/>
      <c r="I131" s="127"/>
      <c r="J131" s="133"/>
      <c r="K131" s="134"/>
      <c r="L131" s="478">
        <f t="shared" si="13"/>
        <v>0</v>
      </c>
      <c r="M131" s="478">
        <f t="shared" si="14"/>
        <v>0</v>
      </c>
      <c r="N131" s="135"/>
      <c r="O131" s="79"/>
      <c r="P131" s="80">
        <f t="shared" si="15"/>
        <v>0</v>
      </c>
      <c r="Q131" s="82"/>
      <c r="R131" s="81"/>
      <c r="S131" s="73">
        <f t="shared" si="16"/>
        <v>0</v>
      </c>
      <c r="T131" s="788"/>
      <c r="U131" s="789"/>
      <c r="V131" s="789"/>
      <c r="W131" s="789"/>
      <c r="X131" s="790"/>
    </row>
    <row r="132" spans="1:24" ht="16" thickBot="1" x14ac:dyDescent="0.4">
      <c r="A132" s="351">
        <f t="shared" si="9"/>
        <v>120</v>
      </c>
      <c r="B132" s="132"/>
      <c r="C132" s="124"/>
      <c r="D132" s="135"/>
      <c r="E132" s="124"/>
      <c r="F132" s="125"/>
      <c r="G132" s="125"/>
      <c r="H132" s="126"/>
      <c r="I132" s="127"/>
      <c r="J132" s="133"/>
      <c r="K132" s="134"/>
      <c r="L132" s="478">
        <f t="shared" si="13"/>
        <v>0</v>
      </c>
      <c r="M132" s="478">
        <f t="shared" si="14"/>
        <v>0</v>
      </c>
      <c r="N132" s="135"/>
      <c r="O132" s="79"/>
      <c r="P132" s="80">
        <f t="shared" si="15"/>
        <v>0</v>
      </c>
      <c r="Q132" s="82"/>
      <c r="R132" s="81"/>
      <c r="S132" s="73">
        <f t="shared" si="16"/>
        <v>0</v>
      </c>
      <c r="T132" s="788"/>
      <c r="U132" s="789"/>
      <c r="V132" s="789"/>
      <c r="W132" s="789"/>
      <c r="X132" s="790"/>
    </row>
    <row r="133" spans="1:24" ht="16" thickBot="1" x14ac:dyDescent="0.4">
      <c r="A133" s="351">
        <f t="shared" si="9"/>
        <v>121</v>
      </c>
      <c r="B133" s="132"/>
      <c r="C133" s="124"/>
      <c r="D133" s="135"/>
      <c r="E133" s="124"/>
      <c r="F133" s="125"/>
      <c r="G133" s="125"/>
      <c r="H133" s="126"/>
      <c r="I133" s="127"/>
      <c r="J133" s="133"/>
      <c r="K133" s="134"/>
      <c r="L133" s="478">
        <f t="shared" si="13"/>
        <v>0</v>
      </c>
      <c r="M133" s="478">
        <f t="shared" si="14"/>
        <v>0</v>
      </c>
      <c r="N133" s="135"/>
      <c r="O133" s="79"/>
      <c r="P133" s="80">
        <f t="shared" si="15"/>
        <v>0</v>
      </c>
      <c r="Q133" s="82"/>
      <c r="R133" s="81"/>
      <c r="S133" s="73">
        <f t="shared" si="16"/>
        <v>0</v>
      </c>
      <c r="T133" s="788"/>
      <c r="U133" s="789"/>
      <c r="V133" s="789"/>
      <c r="W133" s="789"/>
      <c r="X133" s="790"/>
    </row>
    <row r="134" spans="1:24" ht="16" thickBot="1" x14ac:dyDescent="0.4">
      <c r="A134" s="351">
        <f t="shared" si="9"/>
        <v>122</v>
      </c>
      <c r="B134" s="132"/>
      <c r="C134" s="124"/>
      <c r="D134" s="135"/>
      <c r="E134" s="124"/>
      <c r="F134" s="125"/>
      <c r="G134" s="125"/>
      <c r="H134" s="126"/>
      <c r="I134" s="127"/>
      <c r="J134" s="133"/>
      <c r="K134" s="134"/>
      <c r="L134" s="478">
        <f t="shared" si="13"/>
        <v>0</v>
      </c>
      <c r="M134" s="478">
        <f t="shared" si="14"/>
        <v>0</v>
      </c>
      <c r="N134" s="135"/>
      <c r="O134" s="79"/>
      <c r="P134" s="80">
        <f t="shared" si="15"/>
        <v>0</v>
      </c>
      <c r="Q134" s="82"/>
      <c r="R134" s="81"/>
      <c r="S134" s="73">
        <f t="shared" si="16"/>
        <v>0</v>
      </c>
      <c r="T134" s="788"/>
      <c r="U134" s="789"/>
      <c r="V134" s="789"/>
      <c r="W134" s="789"/>
      <c r="X134" s="790"/>
    </row>
    <row r="135" spans="1:24" ht="16" thickBot="1" x14ac:dyDescent="0.4">
      <c r="A135" s="351">
        <f t="shared" si="9"/>
        <v>123</v>
      </c>
      <c r="B135" s="132"/>
      <c r="C135" s="124"/>
      <c r="D135" s="135"/>
      <c r="E135" s="124"/>
      <c r="F135" s="125"/>
      <c r="G135" s="125"/>
      <c r="H135" s="126"/>
      <c r="I135" s="127"/>
      <c r="J135" s="133"/>
      <c r="K135" s="134"/>
      <c r="L135" s="478">
        <f t="shared" si="13"/>
        <v>0</v>
      </c>
      <c r="M135" s="478">
        <f t="shared" si="14"/>
        <v>0</v>
      </c>
      <c r="N135" s="135"/>
      <c r="O135" s="79"/>
      <c r="P135" s="80">
        <f t="shared" si="15"/>
        <v>0</v>
      </c>
      <c r="Q135" s="82"/>
      <c r="R135" s="81"/>
      <c r="S135" s="73">
        <f t="shared" si="16"/>
        <v>0</v>
      </c>
      <c r="T135" s="788"/>
      <c r="U135" s="789"/>
      <c r="V135" s="789"/>
      <c r="W135" s="789"/>
      <c r="X135" s="790"/>
    </row>
    <row r="136" spans="1:24" ht="16" thickBot="1" x14ac:dyDescent="0.4">
      <c r="A136" s="351">
        <f t="shared" si="9"/>
        <v>124</v>
      </c>
      <c r="B136" s="132"/>
      <c r="C136" s="124"/>
      <c r="D136" s="135"/>
      <c r="E136" s="124"/>
      <c r="F136" s="125"/>
      <c r="G136" s="125"/>
      <c r="H136" s="126"/>
      <c r="I136" s="127"/>
      <c r="J136" s="133"/>
      <c r="K136" s="134"/>
      <c r="L136" s="478">
        <f t="shared" si="13"/>
        <v>0</v>
      </c>
      <c r="M136" s="478">
        <f t="shared" si="14"/>
        <v>0</v>
      </c>
      <c r="N136" s="135"/>
      <c r="O136" s="79"/>
      <c r="P136" s="80">
        <f t="shared" si="15"/>
        <v>0</v>
      </c>
      <c r="Q136" s="82"/>
      <c r="R136" s="81"/>
      <c r="S136" s="73">
        <f t="shared" si="16"/>
        <v>0</v>
      </c>
      <c r="T136" s="788"/>
      <c r="U136" s="789"/>
      <c r="V136" s="789"/>
      <c r="W136" s="789"/>
      <c r="X136" s="790"/>
    </row>
    <row r="137" spans="1:24" ht="16" thickBot="1" x14ac:dyDescent="0.4">
      <c r="A137" s="351">
        <f t="shared" si="9"/>
        <v>125</v>
      </c>
      <c r="B137" s="132"/>
      <c r="C137" s="124"/>
      <c r="D137" s="135"/>
      <c r="E137" s="124"/>
      <c r="F137" s="125"/>
      <c r="G137" s="125"/>
      <c r="H137" s="126"/>
      <c r="I137" s="127"/>
      <c r="J137" s="133"/>
      <c r="K137" s="134"/>
      <c r="L137" s="478">
        <f t="shared" si="13"/>
        <v>0</v>
      </c>
      <c r="M137" s="478">
        <f t="shared" si="14"/>
        <v>0</v>
      </c>
      <c r="N137" s="135"/>
      <c r="O137" s="79"/>
      <c r="P137" s="80">
        <f t="shared" si="15"/>
        <v>0</v>
      </c>
      <c r="Q137" s="82"/>
      <c r="R137" s="81"/>
      <c r="S137" s="73">
        <f t="shared" si="16"/>
        <v>0</v>
      </c>
      <c r="T137" s="788"/>
      <c r="U137" s="789"/>
      <c r="V137" s="789"/>
      <c r="W137" s="789"/>
      <c r="X137" s="790"/>
    </row>
    <row r="138" spans="1:24" ht="16" thickBot="1" x14ac:dyDescent="0.4">
      <c r="A138" s="351">
        <f t="shared" si="9"/>
        <v>126</v>
      </c>
      <c r="B138" s="132"/>
      <c r="C138" s="124"/>
      <c r="D138" s="135"/>
      <c r="E138" s="124"/>
      <c r="F138" s="125"/>
      <c r="G138" s="125"/>
      <c r="H138" s="126"/>
      <c r="I138" s="127"/>
      <c r="J138" s="133"/>
      <c r="K138" s="134"/>
      <c r="L138" s="478">
        <f t="shared" si="13"/>
        <v>0</v>
      </c>
      <c r="M138" s="478">
        <f t="shared" si="14"/>
        <v>0</v>
      </c>
      <c r="N138" s="135"/>
      <c r="O138" s="79"/>
      <c r="P138" s="80">
        <f t="shared" si="15"/>
        <v>0</v>
      </c>
      <c r="Q138" s="82"/>
      <c r="R138" s="81"/>
      <c r="S138" s="73">
        <f t="shared" si="16"/>
        <v>0</v>
      </c>
      <c r="T138" s="788"/>
      <c r="U138" s="789"/>
      <c r="V138" s="789"/>
      <c r="W138" s="789"/>
      <c r="X138" s="790"/>
    </row>
    <row r="139" spans="1:24" ht="16" thickBot="1" x14ac:dyDescent="0.4">
      <c r="A139" s="351">
        <f t="shared" si="9"/>
        <v>127</v>
      </c>
      <c r="B139" s="132"/>
      <c r="C139" s="124"/>
      <c r="D139" s="135"/>
      <c r="E139" s="124"/>
      <c r="F139" s="125"/>
      <c r="G139" s="125"/>
      <c r="H139" s="126"/>
      <c r="I139" s="127"/>
      <c r="J139" s="133"/>
      <c r="K139" s="134"/>
      <c r="L139" s="478">
        <f t="shared" si="13"/>
        <v>0</v>
      </c>
      <c r="M139" s="478">
        <f t="shared" si="14"/>
        <v>0</v>
      </c>
      <c r="N139" s="135"/>
      <c r="O139" s="79"/>
      <c r="P139" s="80">
        <f t="shared" si="15"/>
        <v>0</v>
      </c>
      <c r="Q139" s="82"/>
      <c r="R139" s="81"/>
      <c r="S139" s="73">
        <f t="shared" si="16"/>
        <v>0</v>
      </c>
      <c r="T139" s="788"/>
      <c r="U139" s="789"/>
      <c r="V139" s="789"/>
      <c r="W139" s="789"/>
      <c r="X139" s="790"/>
    </row>
    <row r="140" spans="1:24" ht="16" thickBot="1" x14ac:dyDescent="0.4">
      <c r="A140" s="351">
        <f t="shared" si="9"/>
        <v>128</v>
      </c>
      <c r="B140" s="132"/>
      <c r="C140" s="124"/>
      <c r="D140" s="135"/>
      <c r="E140" s="124"/>
      <c r="F140" s="125"/>
      <c r="G140" s="125"/>
      <c r="H140" s="126"/>
      <c r="I140" s="127"/>
      <c r="J140" s="133"/>
      <c r="K140" s="134"/>
      <c r="L140" s="478">
        <f t="shared" si="13"/>
        <v>0</v>
      </c>
      <c r="M140" s="478">
        <f t="shared" si="14"/>
        <v>0</v>
      </c>
      <c r="N140" s="135"/>
      <c r="O140" s="79"/>
      <c r="P140" s="80">
        <f t="shared" si="15"/>
        <v>0</v>
      </c>
      <c r="Q140" s="82"/>
      <c r="R140" s="81"/>
      <c r="S140" s="73">
        <f t="shared" si="16"/>
        <v>0</v>
      </c>
      <c r="T140" s="788"/>
      <c r="U140" s="789"/>
      <c r="V140" s="789"/>
      <c r="W140" s="789"/>
      <c r="X140" s="790"/>
    </row>
    <row r="141" spans="1:24" ht="16" thickBot="1" x14ac:dyDescent="0.4">
      <c r="A141" s="351">
        <f t="shared" si="9"/>
        <v>129</v>
      </c>
      <c r="B141" s="132"/>
      <c r="C141" s="124"/>
      <c r="D141" s="135"/>
      <c r="E141" s="124"/>
      <c r="F141" s="125"/>
      <c r="G141" s="125"/>
      <c r="H141" s="126"/>
      <c r="I141" s="127"/>
      <c r="J141" s="133"/>
      <c r="K141" s="134"/>
      <c r="L141" s="478">
        <f t="shared" si="13"/>
        <v>0</v>
      </c>
      <c r="M141" s="478">
        <f t="shared" si="14"/>
        <v>0</v>
      </c>
      <c r="N141" s="135"/>
      <c r="O141" s="79"/>
      <c r="P141" s="80">
        <f t="shared" si="15"/>
        <v>0</v>
      </c>
      <c r="Q141" s="82"/>
      <c r="R141" s="81"/>
      <c r="S141" s="73">
        <f t="shared" si="16"/>
        <v>0</v>
      </c>
      <c r="T141" s="788"/>
      <c r="U141" s="789"/>
      <c r="V141" s="789"/>
      <c r="W141" s="789"/>
      <c r="X141" s="790"/>
    </row>
    <row r="142" spans="1:24" ht="16" thickBot="1" x14ac:dyDescent="0.4">
      <c r="A142" s="351">
        <f t="shared" si="9"/>
        <v>130</v>
      </c>
      <c r="B142" s="132"/>
      <c r="C142" s="124"/>
      <c r="D142" s="135"/>
      <c r="E142" s="124"/>
      <c r="F142" s="125"/>
      <c r="G142" s="125"/>
      <c r="H142" s="126"/>
      <c r="I142" s="127"/>
      <c r="J142" s="133"/>
      <c r="K142" s="134"/>
      <c r="L142" s="478">
        <f t="shared" si="13"/>
        <v>0</v>
      </c>
      <c r="M142" s="478">
        <f t="shared" si="14"/>
        <v>0</v>
      </c>
      <c r="N142" s="135"/>
      <c r="O142" s="79"/>
      <c r="P142" s="80">
        <f t="shared" si="15"/>
        <v>0</v>
      </c>
      <c r="Q142" s="82"/>
      <c r="R142" s="81"/>
      <c r="S142" s="73">
        <f t="shared" si="16"/>
        <v>0</v>
      </c>
      <c r="T142" s="788"/>
      <c r="U142" s="789"/>
      <c r="V142" s="789"/>
      <c r="W142" s="789"/>
      <c r="X142" s="790"/>
    </row>
    <row r="143" spans="1:24" ht="16" thickBot="1" x14ac:dyDescent="0.4">
      <c r="A143" s="351">
        <f t="shared" si="9"/>
        <v>131</v>
      </c>
      <c r="B143" s="132"/>
      <c r="C143" s="124"/>
      <c r="D143" s="135"/>
      <c r="E143" s="124"/>
      <c r="F143" s="125"/>
      <c r="G143" s="125"/>
      <c r="H143" s="126"/>
      <c r="I143" s="127"/>
      <c r="J143" s="133"/>
      <c r="K143" s="134"/>
      <c r="L143" s="478">
        <f t="shared" si="13"/>
        <v>0</v>
      </c>
      <c r="M143" s="478">
        <f t="shared" si="14"/>
        <v>0</v>
      </c>
      <c r="N143" s="135"/>
      <c r="O143" s="79"/>
      <c r="P143" s="80">
        <f t="shared" si="15"/>
        <v>0</v>
      </c>
      <c r="Q143" s="82"/>
      <c r="R143" s="81"/>
      <c r="S143" s="73">
        <f t="shared" si="16"/>
        <v>0</v>
      </c>
      <c r="T143" s="788"/>
      <c r="U143" s="789"/>
      <c r="V143" s="789"/>
      <c r="W143" s="789"/>
      <c r="X143" s="790"/>
    </row>
    <row r="144" spans="1:24" ht="16" thickBot="1" x14ac:dyDescent="0.4">
      <c r="A144" s="351">
        <f t="shared" ref="A144:A162" si="17">A143+1</f>
        <v>132</v>
      </c>
      <c r="B144" s="132"/>
      <c r="C144" s="124"/>
      <c r="D144" s="135"/>
      <c r="E144" s="124"/>
      <c r="F144" s="125"/>
      <c r="G144" s="125"/>
      <c r="H144" s="126"/>
      <c r="I144" s="127"/>
      <c r="J144" s="133"/>
      <c r="K144" s="134"/>
      <c r="L144" s="478">
        <f t="shared" si="13"/>
        <v>0</v>
      </c>
      <c r="M144" s="478">
        <f t="shared" si="14"/>
        <v>0</v>
      </c>
      <c r="N144" s="135"/>
      <c r="O144" s="79"/>
      <c r="P144" s="80">
        <f t="shared" si="15"/>
        <v>0</v>
      </c>
      <c r="Q144" s="82"/>
      <c r="R144" s="81"/>
      <c r="S144" s="73">
        <f t="shared" si="16"/>
        <v>0</v>
      </c>
      <c r="T144" s="788"/>
      <c r="U144" s="789"/>
      <c r="V144" s="789"/>
      <c r="W144" s="789"/>
      <c r="X144" s="790"/>
    </row>
    <row r="145" spans="1:24" ht="16" thickBot="1" x14ac:dyDescent="0.4">
      <c r="A145" s="351">
        <f t="shared" si="17"/>
        <v>133</v>
      </c>
      <c r="B145" s="132"/>
      <c r="C145" s="124"/>
      <c r="D145" s="135"/>
      <c r="E145" s="124"/>
      <c r="F145" s="125"/>
      <c r="G145" s="125"/>
      <c r="H145" s="126"/>
      <c r="I145" s="127"/>
      <c r="J145" s="133"/>
      <c r="K145" s="134"/>
      <c r="L145" s="478">
        <f t="shared" si="13"/>
        <v>0</v>
      </c>
      <c r="M145" s="478">
        <f t="shared" si="14"/>
        <v>0</v>
      </c>
      <c r="N145" s="135"/>
      <c r="O145" s="79"/>
      <c r="P145" s="80">
        <f t="shared" si="15"/>
        <v>0</v>
      </c>
      <c r="Q145" s="82"/>
      <c r="R145" s="81"/>
      <c r="S145" s="73">
        <f t="shared" si="16"/>
        <v>0</v>
      </c>
      <c r="T145" s="788"/>
      <c r="U145" s="789"/>
      <c r="V145" s="789"/>
      <c r="W145" s="789"/>
      <c r="X145" s="790"/>
    </row>
    <row r="146" spans="1:24" ht="16" thickBot="1" x14ac:dyDescent="0.4">
      <c r="A146" s="351">
        <f t="shared" si="17"/>
        <v>134</v>
      </c>
      <c r="B146" s="132"/>
      <c r="C146" s="124"/>
      <c r="D146" s="135"/>
      <c r="E146" s="124"/>
      <c r="F146" s="125"/>
      <c r="G146" s="125"/>
      <c r="H146" s="126"/>
      <c r="I146" s="127"/>
      <c r="J146" s="133"/>
      <c r="K146" s="134"/>
      <c r="L146" s="478">
        <f t="shared" si="13"/>
        <v>0</v>
      </c>
      <c r="M146" s="478">
        <f t="shared" si="14"/>
        <v>0</v>
      </c>
      <c r="N146" s="135"/>
      <c r="O146" s="79"/>
      <c r="P146" s="80">
        <f t="shared" si="15"/>
        <v>0</v>
      </c>
      <c r="Q146" s="82"/>
      <c r="R146" s="81"/>
      <c r="S146" s="73">
        <f t="shared" si="16"/>
        <v>0</v>
      </c>
      <c r="T146" s="788"/>
      <c r="U146" s="789"/>
      <c r="V146" s="789"/>
      <c r="W146" s="789"/>
      <c r="X146" s="790"/>
    </row>
    <row r="147" spans="1:24" ht="16" thickBot="1" x14ac:dyDescent="0.4">
      <c r="A147" s="351">
        <f t="shared" si="17"/>
        <v>135</v>
      </c>
      <c r="B147" s="132"/>
      <c r="C147" s="124"/>
      <c r="D147" s="135"/>
      <c r="E147" s="124"/>
      <c r="F147" s="125"/>
      <c r="G147" s="125"/>
      <c r="H147" s="126"/>
      <c r="I147" s="127"/>
      <c r="J147" s="133"/>
      <c r="K147" s="134"/>
      <c r="L147" s="478">
        <f t="shared" si="13"/>
        <v>0</v>
      </c>
      <c r="M147" s="478">
        <f t="shared" si="14"/>
        <v>0</v>
      </c>
      <c r="N147" s="135"/>
      <c r="O147" s="79"/>
      <c r="P147" s="80">
        <f t="shared" si="15"/>
        <v>0</v>
      </c>
      <c r="Q147" s="82"/>
      <c r="R147" s="81"/>
      <c r="S147" s="73">
        <f t="shared" si="16"/>
        <v>0</v>
      </c>
      <c r="T147" s="788"/>
      <c r="U147" s="789"/>
      <c r="V147" s="789"/>
      <c r="W147" s="789"/>
      <c r="X147" s="790"/>
    </row>
    <row r="148" spans="1:24" ht="16" thickBot="1" x14ac:dyDescent="0.4">
      <c r="A148" s="351">
        <f t="shared" si="17"/>
        <v>136</v>
      </c>
      <c r="B148" s="132"/>
      <c r="C148" s="124"/>
      <c r="D148" s="135"/>
      <c r="E148" s="124"/>
      <c r="F148" s="125"/>
      <c r="G148" s="125"/>
      <c r="H148" s="126"/>
      <c r="I148" s="127"/>
      <c r="J148" s="133"/>
      <c r="K148" s="134"/>
      <c r="L148" s="478">
        <f t="shared" si="13"/>
        <v>0</v>
      </c>
      <c r="M148" s="478">
        <f t="shared" si="14"/>
        <v>0</v>
      </c>
      <c r="N148" s="135"/>
      <c r="O148" s="79"/>
      <c r="P148" s="80">
        <f t="shared" si="15"/>
        <v>0</v>
      </c>
      <c r="Q148" s="82"/>
      <c r="R148" s="81"/>
      <c r="S148" s="73">
        <f t="shared" si="16"/>
        <v>0</v>
      </c>
      <c r="T148" s="788"/>
      <c r="U148" s="789"/>
      <c r="V148" s="789"/>
      <c r="W148" s="789"/>
      <c r="X148" s="790"/>
    </row>
    <row r="149" spans="1:24" ht="16" thickBot="1" x14ac:dyDescent="0.4">
      <c r="A149" s="351">
        <f t="shared" si="17"/>
        <v>137</v>
      </c>
      <c r="B149" s="132"/>
      <c r="C149" s="124"/>
      <c r="D149" s="135"/>
      <c r="E149" s="124"/>
      <c r="F149" s="125"/>
      <c r="G149" s="125"/>
      <c r="H149" s="126"/>
      <c r="I149" s="127"/>
      <c r="J149" s="133"/>
      <c r="K149" s="134"/>
      <c r="L149" s="478">
        <f t="shared" si="13"/>
        <v>0</v>
      </c>
      <c r="M149" s="478">
        <f t="shared" si="14"/>
        <v>0</v>
      </c>
      <c r="N149" s="135"/>
      <c r="O149" s="79"/>
      <c r="P149" s="80">
        <f t="shared" si="15"/>
        <v>0</v>
      </c>
      <c r="Q149" s="82"/>
      <c r="R149" s="81"/>
      <c r="S149" s="73">
        <f t="shared" si="16"/>
        <v>0</v>
      </c>
      <c r="T149" s="788"/>
      <c r="U149" s="789"/>
      <c r="V149" s="789"/>
      <c r="W149" s="789"/>
      <c r="X149" s="790"/>
    </row>
    <row r="150" spans="1:24" ht="16" thickBot="1" x14ac:dyDescent="0.4">
      <c r="A150" s="351">
        <f t="shared" si="17"/>
        <v>138</v>
      </c>
      <c r="B150" s="132"/>
      <c r="C150" s="124"/>
      <c r="D150" s="135"/>
      <c r="E150" s="124"/>
      <c r="F150" s="125"/>
      <c r="G150" s="125"/>
      <c r="H150" s="126"/>
      <c r="I150" s="127"/>
      <c r="J150" s="133"/>
      <c r="K150" s="134"/>
      <c r="L150" s="478">
        <f t="shared" si="13"/>
        <v>0</v>
      </c>
      <c r="M150" s="478">
        <f t="shared" si="14"/>
        <v>0</v>
      </c>
      <c r="N150" s="135"/>
      <c r="O150" s="79"/>
      <c r="P150" s="80">
        <f t="shared" si="15"/>
        <v>0</v>
      </c>
      <c r="Q150" s="82"/>
      <c r="R150" s="81"/>
      <c r="S150" s="73">
        <f t="shared" si="16"/>
        <v>0</v>
      </c>
      <c r="T150" s="788"/>
      <c r="U150" s="789"/>
      <c r="V150" s="789"/>
      <c r="W150" s="789"/>
      <c r="X150" s="790"/>
    </row>
    <row r="151" spans="1:24" ht="16" thickBot="1" x14ac:dyDescent="0.4">
      <c r="A151" s="351">
        <f t="shared" si="17"/>
        <v>139</v>
      </c>
      <c r="B151" s="132"/>
      <c r="C151" s="124"/>
      <c r="D151" s="135"/>
      <c r="E151" s="124"/>
      <c r="F151" s="125"/>
      <c r="G151" s="125"/>
      <c r="H151" s="126"/>
      <c r="I151" s="127"/>
      <c r="J151" s="133"/>
      <c r="K151" s="134"/>
      <c r="L151" s="478">
        <f t="shared" si="13"/>
        <v>0</v>
      </c>
      <c r="M151" s="478">
        <f t="shared" si="14"/>
        <v>0</v>
      </c>
      <c r="N151" s="135"/>
      <c r="O151" s="79"/>
      <c r="P151" s="80">
        <f t="shared" si="15"/>
        <v>0</v>
      </c>
      <c r="Q151" s="82"/>
      <c r="R151" s="81"/>
      <c r="S151" s="73">
        <f t="shared" si="16"/>
        <v>0</v>
      </c>
      <c r="T151" s="788"/>
      <c r="U151" s="789"/>
      <c r="V151" s="789"/>
      <c r="W151" s="789"/>
      <c r="X151" s="790"/>
    </row>
    <row r="152" spans="1:24" ht="16" thickBot="1" x14ac:dyDescent="0.4">
      <c r="A152" s="351">
        <f t="shared" si="17"/>
        <v>140</v>
      </c>
      <c r="B152" s="132"/>
      <c r="C152" s="124"/>
      <c r="D152" s="135"/>
      <c r="E152" s="124"/>
      <c r="F152" s="125"/>
      <c r="G152" s="125"/>
      <c r="H152" s="126"/>
      <c r="I152" s="127"/>
      <c r="J152" s="133"/>
      <c r="K152" s="134"/>
      <c r="L152" s="478">
        <f t="shared" si="13"/>
        <v>0</v>
      </c>
      <c r="M152" s="478">
        <f t="shared" si="14"/>
        <v>0</v>
      </c>
      <c r="N152" s="135"/>
      <c r="O152" s="79"/>
      <c r="P152" s="80">
        <f t="shared" si="15"/>
        <v>0</v>
      </c>
      <c r="Q152" s="82"/>
      <c r="R152" s="81"/>
      <c r="S152" s="73">
        <f t="shared" si="16"/>
        <v>0</v>
      </c>
      <c r="T152" s="788"/>
      <c r="U152" s="789"/>
      <c r="V152" s="789"/>
      <c r="W152" s="789"/>
      <c r="X152" s="790"/>
    </row>
    <row r="153" spans="1:24" ht="16" thickBot="1" x14ac:dyDescent="0.4">
      <c r="A153" s="351">
        <f t="shared" si="17"/>
        <v>141</v>
      </c>
      <c r="B153" s="132"/>
      <c r="C153" s="124"/>
      <c r="D153" s="135"/>
      <c r="E153" s="124"/>
      <c r="F153" s="125"/>
      <c r="G153" s="125"/>
      <c r="H153" s="126"/>
      <c r="I153" s="127"/>
      <c r="J153" s="133"/>
      <c r="K153" s="134"/>
      <c r="L153" s="478">
        <f t="shared" si="13"/>
        <v>0</v>
      </c>
      <c r="M153" s="478">
        <f t="shared" si="14"/>
        <v>0</v>
      </c>
      <c r="N153" s="135"/>
      <c r="O153" s="79"/>
      <c r="P153" s="80">
        <f t="shared" si="15"/>
        <v>0</v>
      </c>
      <c r="Q153" s="82"/>
      <c r="R153" s="81"/>
      <c r="S153" s="73">
        <f t="shared" si="16"/>
        <v>0</v>
      </c>
      <c r="T153" s="788"/>
      <c r="U153" s="789"/>
      <c r="V153" s="789"/>
      <c r="W153" s="789"/>
      <c r="X153" s="790"/>
    </row>
    <row r="154" spans="1:24" ht="16" thickBot="1" x14ac:dyDescent="0.4">
      <c r="A154" s="351">
        <f t="shared" si="17"/>
        <v>142</v>
      </c>
      <c r="B154" s="132"/>
      <c r="C154" s="124"/>
      <c r="D154" s="135"/>
      <c r="E154" s="124"/>
      <c r="F154" s="125"/>
      <c r="G154" s="125"/>
      <c r="H154" s="126"/>
      <c r="I154" s="127"/>
      <c r="J154" s="133"/>
      <c r="K154" s="134"/>
      <c r="L154" s="478">
        <f t="shared" si="13"/>
        <v>0</v>
      </c>
      <c r="M154" s="478">
        <f t="shared" si="14"/>
        <v>0</v>
      </c>
      <c r="N154" s="135"/>
      <c r="O154" s="79"/>
      <c r="P154" s="80">
        <f t="shared" si="15"/>
        <v>0</v>
      </c>
      <c r="Q154" s="82"/>
      <c r="R154" s="81"/>
      <c r="S154" s="73">
        <f t="shared" si="16"/>
        <v>0</v>
      </c>
      <c r="T154" s="788"/>
      <c r="U154" s="789"/>
      <c r="V154" s="789"/>
      <c r="W154" s="789"/>
      <c r="X154" s="790"/>
    </row>
    <row r="155" spans="1:24" ht="16" thickBot="1" x14ac:dyDescent="0.4">
      <c r="A155" s="351">
        <f t="shared" si="17"/>
        <v>143</v>
      </c>
      <c r="B155" s="132"/>
      <c r="C155" s="124"/>
      <c r="D155" s="135"/>
      <c r="E155" s="124"/>
      <c r="F155" s="125"/>
      <c r="G155" s="125"/>
      <c r="H155" s="126"/>
      <c r="I155" s="127"/>
      <c r="J155" s="133"/>
      <c r="K155" s="134"/>
      <c r="L155" s="478">
        <f t="shared" si="13"/>
        <v>0</v>
      </c>
      <c r="M155" s="478">
        <f t="shared" si="14"/>
        <v>0</v>
      </c>
      <c r="N155" s="135"/>
      <c r="O155" s="79"/>
      <c r="P155" s="80">
        <f t="shared" si="15"/>
        <v>0</v>
      </c>
      <c r="Q155" s="82"/>
      <c r="R155" s="81"/>
      <c r="S155" s="73">
        <f t="shared" si="16"/>
        <v>0</v>
      </c>
      <c r="T155" s="788"/>
      <c r="U155" s="789"/>
      <c r="V155" s="789"/>
      <c r="W155" s="789"/>
      <c r="X155" s="790"/>
    </row>
    <row r="156" spans="1:24" ht="16" thickBot="1" x14ac:dyDescent="0.4">
      <c r="A156" s="351">
        <f t="shared" si="17"/>
        <v>144</v>
      </c>
      <c r="B156" s="132"/>
      <c r="C156" s="124"/>
      <c r="D156" s="135"/>
      <c r="E156" s="124"/>
      <c r="F156" s="125"/>
      <c r="G156" s="125"/>
      <c r="H156" s="126"/>
      <c r="I156" s="127"/>
      <c r="J156" s="133"/>
      <c r="K156" s="134"/>
      <c r="L156" s="478">
        <f t="shared" si="13"/>
        <v>0</v>
      </c>
      <c r="M156" s="478">
        <f t="shared" si="14"/>
        <v>0</v>
      </c>
      <c r="N156" s="135"/>
      <c r="O156" s="79"/>
      <c r="P156" s="80">
        <f t="shared" si="15"/>
        <v>0</v>
      </c>
      <c r="Q156" s="82"/>
      <c r="R156" s="81"/>
      <c r="S156" s="73">
        <f t="shared" si="16"/>
        <v>0</v>
      </c>
      <c r="T156" s="788"/>
      <c r="U156" s="789"/>
      <c r="V156" s="789"/>
      <c r="W156" s="789"/>
      <c r="X156" s="790"/>
    </row>
    <row r="157" spans="1:24" ht="16" thickBot="1" x14ac:dyDescent="0.4">
      <c r="A157" s="351">
        <f t="shared" si="17"/>
        <v>145</v>
      </c>
      <c r="B157" s="132"/>
      <c r="C157" s="124"/>
      <c r="D157" s="135"/>
      <c r="E157" s="124"/>
      <c r="F157" s="125"/>
      <c r="G157" s="125"/>
      <c r="H157" s="126"/>
      <c r="I157" s="127"/>
      <c r="J157" s="133"/>
      <c r="K157" s="134"/>
      <c r="L157" s="478">
        <f t="shared" si="13"/>
        <v>0</v>
      </c>
      <c r="M157" s="478">
        <f t="shared" si="14"/>
        <v>0</v>
      </c>
      <c r="N157" s="135"/>
      <c r="O157" s="79"/>
      <c r="P157" s="80">
        <f t="shared" si="15"/>
        <v>0</v>
      </c>
      <c r="Q157" s="82"/>
      <c r="R157" s="81"/>
      <c r="S157" s="73">
        <f t="shared" si="16"/>
        <v>0</v>
      </c>
      <c r="T157" s="788"/>
      <c r="U157" s="789"/>
      <c r="V157" s="789"/>
      <c r="W157" s="789"/>
      <c r="X157" s="790"/>
    </row>
    <row r="158" spans="1:24" ht="16" thickBot="1" x14ac:dyDescent="0.4">
      <c r="A158" s="351">
        <f t="shared" si="17"/>
        <v>146</v>
      </c>
      <c r="B158" s="132"/>
      <c r="C158" s="124"/>
      <c r="D158" s="135"/>
      <c r="E158" s="124"/>
      <c r="F158" s="125"/>
      <c r="G158" s="125"/>
      <c r="H158" s="126"/>
      <c r="I158" s="127"/>
      <c r="J158" s="133"/>
      <c r="K158" s="134"/>
      <c r="L158" s="478">
        <f t="shared" si="13"/>
        <v>0</v>
      </c>
      <c r="M158" s="478">
        <f t="shared" si="14"/>
        <v>0</v>
      </c>
      <c r="N158" s="135"/>
      <c r="O158" s="79"/>
      <c r="P158" s="80">
        <f t="shared" si="15"/>
        <v>0</v>
      </c>
      <c r="Q158" s="82"/>
      <c r="R158" s="81"/>
      <c r="S158" s="73">
        <f t="shared" si="16"/>
        <v>0</v>
      </c>
      <c r="T158" s="788"/>
      <c r="U158" s="789"/>
      <c r="V158" s="789"/>
      <c r="W158" s="789"/>
      <c r="X158" s="790"/>
    </row>
    <row r="159" spans="1:24" ht="16" thickBot="1" x14ac:dyDescent="0.4">
      <c r="A159" s="351">
        <f t="shared" si="17"/>
        <v>147</v>
      </c>
      <c r="B159" s="132"/>
      <c r="C159" s="124"/>
      <c r="D159" s="135"/>
      <c r="E159" s="124"/>
      <c r="F159" s="125"/>
      <c r="G159" s="125"/>
      <c r="H159" s="126"/>
      <c r="I159" s="127"/>
      <c r="J159" s="133"/>
      <c r="K159" s="134"/>
      <c r="L159" s="478">
        <f t="shared" si="13"/>
        <v>0</v>
      </c>
      <c r="M159" s="478">
        <f t="shared" si="14"/>
        <v>0</v>
      </c>
      <c r="N159" s="135"/>
      <c r="O159" s="79"/>
      <c r="P159" s="80">
        <f t="shared" si="15"/>
        <v>0</v>
      </c>
      <c r="Q159" s="82"/>
      <c r="R159" s="81"/>
      <c r="S159" s="73">
        <f t="shared" si="16"/>
        <v>0</v>
      </c>
      <c r="T159" s="788"/>
      <c r="U159" s="789"/>
      <c r="V159" s="789"/>
      <c r="W159" s="789"/>
      <c r="X159" s="790"/>
    </row>
    <row r="160" spans="1:24" ht="16" thickBot="1" x14ac:dyDescent="0.4">
      <c r="A160" s="351">
        <f t="shared" si="17"/>
        <v>148</v>
      </c>
      <c r="B160" s="132"/>
      <c r="C160" s="124"/>
      <c r="D160" s="135"/>
      <c r="E160" s="124"/>
      <c r="F160" s="125"/>
      <c r="G160" s="125"/>
      <c r="H160" s="126"/>
      <c r="I160" s="127"/>
      <c r="J160" s="133"/>
      <c r="K160" s="134"/>
      <c r="L160" s="478">
        <f t="shared" si="13"/>
        <v>0</v>
      </c>
      <c r="M160" s="478">
        <f t="shared" si="14"/>
        <v>0</v>
      </c>
      <c r="N160" s="135"/>
      <c r="O160" s="79"/>
      <c r="P160" s="80">
        <f t="shared" si="15"/>
        <v>0</v>
      </c>
      <c r="Q160" s="82"/>
      <c r="R160" s="81"/>
      <c r="S160" s="73">
        <f t="shared" si="16"/>
        <v>0</v>
      </c>
      <c r="T160" s="788"/>
      <c r="U160" s="789"/>
      <c r="V160" s="789"/>
      <c r="W160" s="789"/>
      <c r="X160" s="790"/>
    </row>
    <row r="161" spans="1:24" ht="16" thickBot="1" x14ac:dyDescent="0.4">
      <c r="A161" s="351">
        <f t="shared" si="17"/>
        <v>149</v>
      </c>
      <c r="B161" s="132"/>
      <c r="C161" s="124"/>
      <c r="D161" s="135"/>
      <c r="E161" s="124"/>
      <c r="F161" s="125"/>
      <c r="G161" s="125"/>
      <c r="H161" s="126"/>
      <c r="I161" s="127"/>
      <c r="J161" s="133"/>
      <c r="K161" s="134"/>
      <c r="L161" s="478">
        <f t="shared" si="13"/>
        <v>0</v>
      </c>
      <c r="M161" s="478">
        <f t="shared" si="14"/>
        <v>0</v>
      </c>
      <c r="N161" s="135"/>
      <c r="O161" s="79"/>
      <c r="P161" s="80">
        <f t="shared" si="15"/>
        <v>0</v>
      </c>
      <c r="Q161" s="82"/>
      <c r="R161" s="81"/>
      <c r="S161" s="73">
        <f t="shared" si="16"/>
        <v>0</v>
      </c>
      <c r="T161" s="788"/>
      <c r="U161" s="789"/>
      <c r="V161" s="789"/>
      <c r="W161" s="789"/>
      <c r="X161" s="790"/>
    </row>
    <row r="162" spans="1:24" x14ac:dyDescent="0.35">
      <c r="A162" s="353">
        <f t="shared" si="17"/>
        <v>150</v>
      </c>
      <c r="B162" s="140"/>
      <c r="C162" s="141"/>
      <c r="D162" s="147"/>
      <c r="E162" s="141"/>
      <c r="F162" s="142"/>
      <c r="G162" s="142"/>
      <c r="H162" s="143"/>
      <c r="I162" s="144"/>
      <c r="J162" s="145"/>
      <c r="K162" s="146"/>
      <c r="L162" s="479">
        <f t="shared" si="13"/>
        <v>0</v>
      </c>
      <c r="M162" s="479">
        <f t="shared" si="14"/>
        <v>0</v>
      </c>
      <c r="N162" s="147"/>
      <c r="O162" s="93"/>
      <c r="P162" s="80">
        <f t="shared" si="15"/>
        <v>0</v>
      </c>
      <c r="Q162" s="357"/>
      <c r="R162" s="358"/>
      <c r="S162" s="494">
        <f t="shared" si="16"/>
        <v>0</v>
      </c>
      <c r="T162" s="791"/>
      <c r="U162" s="792"/>
      <c r="V162" s="792"/>
      <c r="W162" s="792"/>
      <c r="X162" s="793"/>
    </row>
    <row r="163" spans="1:24" x14ac:dyDescent="0.35">
      <c r="P163" s="95">
        <f>SUM(P13:P162)</f>
        <v>0</v>
      </c>
      <c r="Q163" s="405">
        <f>SUM(Q13:Q162)</f>
        <v>0</v>
      </c>
      <c r="R163" s="361">
        <f>SUM(R13:R162)</f>
        <v>0</v>
      </c>
      <c r="S163" s="391">
        <f>SUM(S13:S162)</f>
        <v>0</v>
      </c>
    </row>
    <row r="164" spans="1:24" x14ac:dyDescent="0.35">
      <c r="L164" s="61" t="s">
        <v>9</v>
      </c>
      <c r="M164" s="61" t="s">
        <v>8</v>
      </c>
    </row>
    <row r="165" spans="1:24" x14ac:dyDescent="0.35">
      <c r="L165" s="482">
        <f>SUM(L13:L162)</f>
        <v>0</v>
      </c>
      <c r="M165" s="482">
        <f>SUM(M13:M162)</f>
        <v>0</v>
      </c>
    </row>
    <row r="166" spans="1:24" x14ac:dyDescent="0.35">
      <c r="L166" s="102"/>
      <c r="M166" s="102"/>
    </row>
    <row r="167" spans="1:24" x14ac:dyDescent="0.35">
      <c r="L167" s="729" t="s">
        <v>10</v>
      </c>
      <c r="M167" s="700"/>
    </row>
    <row r="168" spans="1:24" x14ac:dyDescent="0.35">
      <c r="L168" s="761" t="s">
        <v>13</v>
      </c>
      <c r="M168" s="762"/>
    </row>
    <row r="169" spans="1:24" x14ac:dyDescent="0.35">
      <c r="L169" s="737">
        <f>SUM(L165+M165)</f>
        <v>0</v>
      </c>
      <c r="M169" s="738"/>
    </row>
  </sheetData>
  <sheetProtection algorithmName="SHA-512" hashValue="Snt516o3kZDvLi9vTELZoPvvbdmiDyNTPsxcClRxUCe/K61V3l0h+MYCrZljP+y1OJOg1o6csRo0OUXog31kSw==" saltValue="fnYYUEmfXiQjx4qcpNDSag==" spinCount="100000" sheet="1" objects="1" scenarios="1"/>
  <mergeCells count="175">
    <mergeCell ref="C6:C7"/>
    <mergeCell ref="D6:G7"/>
    <mergeCell ref="D2:E2"/>
    <mergeCell ref="D3:E3"/>
    <mergeCell ref="B2:C2"/>
    <mergeCell ref="B3:C3"/>
    <mergeCell ref="C8:C9"/>
    <mergeCell ref="D8:G9"/>
    <mergeCell ref="L11:M11"/>
    <mergeCell ref="D11:D12"/>
    <mergeCell ref="E11:E12"/>
    <mergeCell ref="A11:A12"/>
    <mergeCell ref="B11:B12"/>
    <mergeCell ref="F11:F12"/>
    <mergeCell ref="G11:G12"/>
    <mergeCell ref="H11:J11"/>
    <mergeCell ref="T17:X17"/>
    <mergeCell ref="T18:X18"/>
    <mergeCell ref="T30:X30"/>
    <mergeCell ref="T19:X19"/>
    <mergeCell ref="T20:X20"/>
    <mergeCell ref="T21:X21"/>
    <mergeCell ref="T22:X22"/>
    <mergeCell ref="T23:X23"/>
    <mergeCell ref="T24:X24"/>
    <mergeCell ref="T25:X25"/>
    <mergeCell ref="T26:X26"/>
    <mergeCell ref="O11:O12"/>
    <mergeCell ref="P11:P12"/>
    <mergeCell ref="R11:R12"/>
    <mergeCell ref="S11:S12"/>
    <mergeCell ref="T11:X12"/>
    <mergeCell ref="T13:X13"/>
    <mergeCell ref="T14:X14"/>
    <mergeCell ref="T15:X15"/>
    <mergeCell ref="T16:X16"/>
    <mergeCell ref="T42:X42"/>
    <mergeCell ref="T43:X43"/>
    <mergeCell ref="T44:X44"/>
    <mergeCell ref="T45:X45"/>
    <mergeCell ref="T46:X46"/>
    <mergeCell ref="T27:X27"/>
    <mergeCell ref="T28:X28"/>
    <mergeCell ref="T29:X29"/>
    <mergeCell ref="L169:M169"/>
    <mergeCell ref="T31:X31"/>
    <mergeCell ref="T32:X32"/>
    <mergeCell ref="T33:X33"/>
    <mergeCell ref="T34:X34"/>
    <mergeCell ref="L167:M167"/>
    <mergeCell ref="T35:X35"/>
    <mergeCell ref="T36:X36"/>
    <mergeCell ref="T37:X37"/>
    <mergeCell ref="T38:X38"/>
    <mergeCell ref="T39:X39"/>
    <mergeCell ref="T40:X40"/>
    <mergeCell ref="T41:X41"/>
    <mergeCell ref="L168:M168"/>
    <mergeCell ref="T52:X52"/>
    <mergeCell ref="T53:X53"/>
    <mergeCell ref="T54:X54"/>
    <mergeCell ref="T55:X55"/>
    <mergeCell ref="T56:X56"/>
    <mergeCell ref="T47:X47"/>
    <mergeCell ref="T48:X48"/>
    <mergeCell ref="T49:X49"/>
    <mergeCell ref="T50:X50"/>
    <mergeCell ref="T51:X51"/>
    <mergeCell ref="T62:X62"/>
    <mergeCell ref="T63:X63"/>
    <mergeCell ref="T64:X64"/>
    <mergeCell ref="T65:X65"/>
    <mergeCell ref="T66:X66"/>
    <mergeCell ref="T57:X57"/>
    <mergeCell ref="T58:X58"/>
    <mergeCell ref="T59:X59"/>
    <mergeCell ref="T60:X60"/>
    <mergeCell ref="T61:X61"/>
    <mergeCell ref="T72:X72"/>
    <mergeCell ref="T73:X73"/>
    <mergeCell ref="T74:X74"/>
    <mergeCell ref="T75:X75"/>
    <mergeCell ref="T76:X76"/>
    <mergeCell ref="T67:X67"/>
    <mergeCell ref="T68:X68"/>
    <mergeCell ref="T69:X69"/>
    <mergeCell ref="T70:X70"/>
    <mergeCell ref="T71:X71"/>
    <mergeCell ref="T82:X82"/>
    <mergeCell ref="T83:X83"/>
    <mergeCell ref="T84:X84"/>
    <mergeCell ref="T85:X85"/>
    <mergeCell ref="T86:X86"/>
    <mergeCell ref="T77:X77"/>
    <mergeCell ref="T78:X78"/>
    <mergeCell ref="T79:X79"/>
    <mergeCell ref="T80:X80"/>
    <mergeCell ref="T81:X81"/>
    <mergeCell ref="T93:X93"/>
    <mergeCell ref="T94:X94"/>
    <mergeCell ref="T95:X95"/>
    <mergeCell ref="T96:X96"/>
    <mergeCell ref="T87:X87"/>
    <mergeCell ref="T88:X88"/>
    <mergeCell ref="T89:X89"/>
    <mergeCell ref="T90:X90"/>
    <mergeCell ref="T91:X91"/>
    <mergeCell ref="T118:X118"/>
    <mergeCell ref="Q11:Q12"/>
    <mergeCell ref="T117:X117"/>
    <mergeCell ref="T112:X112"/>
    <mergeCell ref="T113:X113"/>
    <mergeCell ref="T114:X114"/>
    <mergeCell ref="T115:X115"/>
    <mergeCell ref="T116:X116"/>
    <mergeCell ref="T107:X107"/>
    <mergeCell ref="T108:X108"/>
    <mergeCell ref="T109:X109"/>
    <mergeCell ref="T110:X110"/>
    <mergeCell ref="T111:X111"/>
    <mergeCell ref="T102:X102"/>
    <mergeCell ref="T103:X103"/>
    <mergeCell ref="T104:X104"/>
    <mergeCell ref="T105:X105"/>
    <mergeCell ref="T106:X106"/>
    <mergeCell ref="T97:X97"/>
    <mergeCell ref="T98:X98"/>
    <mergeCell ref="T99:X99"/>
    <mergeCell ref="T100:X100"/>
    <mergeCell ref="T101:X101"/>
    <mergeCell ref="T92:X92"/>
    <mergeCell ref="T119:X119"/>
    <mergeCell ref="T120:X120"/>
    <mergeCell ref="T121:X121"/>
    <mergeCell ref="T122:X122"/>
    <mergeCell ref="T123:X123"/>
    <mergeCell ref="T124:X124"/>
    <mergeCell ref="T125:X125"/>
    <mergeCell ref="T126:X126"/>
    <mergeCell ref="T127:X127"/>
    <mergeCell ref="T128:X128"/>
    <mergeCell ref="T129:X129"/>
    <mergeCell ref="T130:X130"/>
    <mergeCell ref="T131:X131"/>
    <mergeCell ref="T132:X132"/>
    <mergeCell ref="T133:X133"/>
    <mergeCell ref="T134:X134"/>
    <mergeCell ref="T135:X135"/>
    <mergeCell ref="T136:X136"/>
    <mergeCell ref="T137:X137"/>
    <mergeCell ref="T138:X138"/>
    <mergeCell ref="T139:X139"/>
    <mergeCell ref="T140:X140"/>
    <mergeCell ref="T141:X141"/>
    <mergeCell ref="T142:X142"/>
    <mergeCell ref="T143:X143"/>
    <mergeCell ref="T144:X144"/>
    <mergeCell ref="T145:X145"/>
    <mergeCell ref="T155:X155"/>
    <mergeCell ref="T156:X156"/>
    <mergeCell ref="T157:X157"/>
    <mergeCell ref="T158:X158"/>
    <mergeCell ref="T159:X159"/>
    <mergeCell ref="T160:X160"/>
    <mergeCell ref="T161:X161"/>
    <mergeCell ref="T162:X162"/>
    <mergeCell ref="T146:X146"/>
    <mergeCell ref="T147:X147"/>
    <mergeCell ref="T148:X148"/>
    <mergeCell ref="T149:X149"/>
    <mergeCell ref="T150:X150"/>
    <mergeCell ref="T151:X151"/>
    <mergeCell ref="T152:X152"/>
    <mergeCell ref="T153:X153"/>
    <mergeCell ref="T154:X154"/>
  </mergeCells>
  <dataValidations count="3">
    <dataValidation allowBlank="1" showInputMessage="1" showErrorMessage="1" promptTitle="FOR EXAMPLE:" prompt="AT, BE, CY, CZ, DE, DK, EE, ES, FI, FR, GB, GR, HU, IE, IT, LT, LU, LV, MT, NL, PL, PT, RO, SE, SI, SK, IS, LI, NO, TR" sqref="D11"/>
    <dataValidation allowBlank="1" showInputMessage="1" showErrorMessage="1" promptTitle="FOR EXAMPLE:" prompt="BGN - CYP - CZK - DKK - EEK - GBP - HUF - ISK - LTL - LVL - MTL - NOK - PLN - ROL - SEK - SIT - SKK - TRL ..." sqref="H12"/>
    <dataValidation allowBlank="1" showErrorMessage="1" sqref="K12"/>
  </dataValidations>
  <pageMargins left="0.6692913385826772" right="0.6692913385826772" top="0.39370078740157483" bottom="0.31496062992125984" header="0.15748031496062992" footer="0.15748031496062992"/>
  <pageSetup paperSize="9" scale="45" orientation="landscape" r:id="rId1"/>
  <headerFooter alignWithMargins="0">
    <oddHeader>&amp;C&amp;"Arial,Gras"&amp;26LIST OF INVOICES&amp;R&amp;"Arial,Gras Italique"&amp;16&amp;A</oddHeader>
    <oddFooter>&amp;RPage &amp;P of &amp;N</oddFooter>
  </headerFooter>
  <colBreaks count="1" manualBreakCount="1">
    <brk id="14" max="4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39997558519241921"/>
  </sheetPr>
  <dimension ref="A1:X318"/>
  <sheetViews>
    <sheetView topLeftCell="G1" zoomScaleNormal="100" zoomScaleSheetLayoutView="80" workbookViewId="0">
      <selection activeCell="L318" sqref="L318:M318"/>
    </sheetView>
  </sheetViews>
  <sheetFormatPr defaultColWidth="15.7265625" defaultRowHeight="15.5" x14ac:dyDescent="0.35"/>
  <cols>
    <col min="1" max="1" width="5.7265625" style="354" customWidth="1"/>
    <col min="2" max="2" width="22.7265625" style="149" customWidth="1"/>
    <col min="3" max="3" width="15.7265625" style="149" customWidth="1"/>
    <col min="4" max="4" width="10.7265625" style="149" customWidth="1"/>
    <col min="5" max="5" width="30.7265625" style="149" customWidth="1"/>
    <col min="6" max="6" width="33.7265625" style="149" customWidth="1"/>
    <col min="7" max="7" width="33.7265625" style="137" customWidth="1"/>
    <col min="8" max="8" width="10.7265625" style="137" customWidth="1"/>
    <col min="9" max="9" width="17.7265625" style="149" customWidth="1"/>
    <col min="10" max="10" width="14.54296875" style="137" customWidth="1"/>
    <col min="11" max="11" width="15.7265625" style="137" customWidth="1"/>
    <col min="12" max="12" width="17.7265625" style="137" customWidth="1"/>
    <col min="13" max="13" width="14.54296875" style="137" customWidth="1"/>
    <col min="14" max="14" width="15.7265625" style="137"/>
    <col min="15" max="15" width="18" style="137" hidden="1" customWidth="1"/>
    <col min="16" max="17" width="17.54296875" style="137" hidden="1" customWidth="1"/>
    <col min="18" max="24" width="15.7265625" style="137" hidden="1" customWidth="1"/>
    <col min="25" max="16384" width="15.7265625" style="137"/>
  </cols>
  <sheetData>
    <row r="1" spans="1:24" s="102" customFormat="1" ht="15" customHeight="1" x14ac:dyDescent="0.35">
      <c r="A1" s="342"/>
      <c r="B1" s="101"/>
      <c r="C1" s="101"/>
      <c r="D1" s="101"/>
      <c r="E1" s="101"/>
      <c r="F1" s="101"/>
      <c r="I1" s="101"/>
    </row>
    <row r="2" spans="1:24" s="106" customFormat="1" ht="30" customHeight="1" x14ac:dyDescent="0.25">
      <c r="A2" s="343"/>
      <c r="B2" s="740" t="str">
        <f>'1. Human Resources'!B2</f>
        <v>Grant Agreeement number:</v>
      </c>
      <c r="C2" s="740"/>
      <c r="D2" s="630" t="str">
        <f>'Financial Statement SUMMARY'!C7</f>
        <v>2018-</v>
      </c>
      <c r="E2" s="630"/>
      <c r="F2" s="105" t="s">
        <v>22</v>
      </c>
      <c r="G2" s="45">
        <f>'1. Human Resources'!G2</f>
        <v>0</v>
      </c>
      <c r="I2" s="107"/>
    </row>
    <row r="3" spans="1:24" s="106" customFormat="1" ht="30" customHeight="1" x14ac:dyDescent="0.25">
      <c r="A3" s="343"/>
      <c r="B3" s="740" t="str">
        <f>'1. Human Resources'!B3</f>
        <v>Name of the Beneficiary:</v>
      </c>
      <c r="C3" s="740"/>
      <c r="D3" s="725">
        <f>'Financial Statement SUMMARY'!C8</f>
        <v>0</v>
      </c>
      <c r="E3" s="725"/>
      <c r="F3" s="105" t="s">
        <v>23</v>
      </c>
      <c r="G3" s="45">
        <f>'1. Human Resources'!G3</f>
        <v>0</v>
      </c>
      <c r="I3" s="107"/>
    </row>
    <row r="4" spans="1:24" s="106" customFormat="1" ht="15" customHeight="1" x14ac:dyDescent="0.25">
      <c r="A4" s="344"/>
      <c r="B4" s="114"/>
      <c r="C4" s="107"/>
      <c r="D4" s="107"/>
      <c r="E4" s="107"/>
      <c r="F4" s="107"/>
    </row>
    <row r="5" spans="1:24" s="106" customFormat="1" ht="15" customHeight="1" x14ac:dyDescent="0.25">
      <c r="A5" s="344"/>
      <c r="C5" s="655"/>
      <c r="D5" s="659" t="s">
        <v>113</v>
      </c>
      <c r="E5" s="741"/>
      <c r="F5" s="741"/>
      <c r="G5" s="742"/>
      <c r="H5" s="345"/>
    </row>
    <row r="6" spans="1:24" s="106" customFormat="1" ht="15" customHeight="1" x14ac:dyDescent="0.25">
      <c r="A6" s="344"/>
      <c r="C6" s="656"/>
      <c r="D6" s="743"/>
      <c r="E6" s="743"/>
      <c r="F6" s="743"/>
      <c r="G6" s="744"/>
      <c r="H6" s="345"/>
    </row>
    <row r="7" spans="1:24" s="106" customFormat="1" ht="15" customHeight="1" x14ac:dyDescent="0.25">
      <c r="A7" s="344"/>
      <c r="C7" s="657"/>
      <c r="D7" s="663" t="s">
        <v>65</v>
      </c>
      <c r="E7" s="663"/>
      <c r="F7" s="663"/>
      <c r="G7" s="664"/>
      <c r="H7" s="346"/>
    </row>
    <row r="8" spans="1:24" s="106" customFormat="1" ht="23.25" customHeight="1" x14ac:dyDescent="0.25">
      <c r="A8" s="344"/>
      <c r="C8" s="658"/>
      <c r="D8" s="665"/>
      <c r="E8" s="665"/>
      <c r="F8" s="665"/>
      <c r="G8" s="666"/>
      <c r="H8" s="346"/>
    </row>
    <row r="9" spans="1:24" s="106" customFormat="1" ht="7.5" customHeight="1" x14ac:dyDescent="0.25">
      <c r="A9" s="344"/>
      <c r="D9" s="117"/>
      <c r="F9" s="107"/>
      <c r="I9" s="107"/>
    </row>
    <row r="10" spans="1:24" s="102" customFormat="1" ht="102.75" customHeight="1" x14ac:dyDescent="0.35">
      <c r="A10" s="783" t="s">
        <v>16</v>
      </c>
      <c r="B10" s="631" t="s">
        <v>52</v>
      </c>
      <c r="C10" s="54" t="s">
        <v>4</v>
      </c>
      <c r="D10" s="669" t="s">
        <v>198</v>
      </c>
      <c r="E10" s="671" t="s">
        <v>199</v>
      </c>
      <c r="F10" s="631" t="s">
        <v>15</v>
      </c>
      <c r="G10" s="631" t="s">
        <v>5</v>
      </c>
      <c r="H10" s="647" t="s">
        <v>214</v>
      </c>
      <c r="I10" s="714"/>
      <c r="J10" s="648"/>
      <c r="K10" s="54" t="s">
        <v>17</v>
      </c>
      <c r="L10" s="647" t="s">
        <v>11</v>
      </c>
      <c r="M10" s="648"/>
      <c r="N10" s="55" t="s">
        <v>12</v>
      </c>
      <c r="O10" s="641" t="s">
        <v>121</v>
      </c>
      <c r="P10" s="643" t="s">
        <v>206</v>
      </c>
      <c r="Q10" s="651" t="s">
        <v>197</v>
      </c>
      <c r="R10" s="681" t="s">
        <v>125</v>
      </c>
      <c r="S10" s="667" t="s">
        <v>123</v>
      </c>
      <c r="T10" s="635" t="s">
        <v>147</v>
      </c>
      <c r="U10" s="636"/>
      <c r="V10" s="636"/>
      <c r="W10" s="636"/>
      <c r="X10" s="637"/>
    </row>
    <row r="11" spans="1:24" s="102" customFormat="1" ht="64.5" customHeight="1" x14ac:dyDescent="0.35">
      <c r="A11" s="783"/>
      <c r="B11" s="632"/>
      <c r="C11" s="118" t="s">
        <v>14</v>
      </c>
      <c r="D11" s="786"/>
      <c r="E11" s="739"/>
      <c r="F11" s="632"/>
      <c r="G11" s="632"/>
      <c r="H11" s="119" t="s">
        <v>207</v>
      </c>
      <c r="I11" s="58" t="s">
        <v>6</v>
      </c>
      <c r="J11" s="59" t="s">
        <v>208</v>
      </c>
      <c r="K11" s="120" t="s">
        <v>7</v>
      </c>
      <c r="L11" s="59" t="s">
        <v>6</v>
      </c>
      <c r="M11" s="61" t="s">
        <v>208</v>
      </c>
      <c r="N11" s="121" t="s">
        <v>209</v>
      </c>
      <c r="O11" s="642"/>
      <c r="P11" s="644"/>
      <c r="Q11" s="652"/>
      <c r="R11" s="646"/>
      <c r="S11" s="668"/>
      <c r="T11" s="638"/>
      <c r="U11" s="639"/>
      <c r="V11" s="639"/>
      <c r="W11" s="639"/>
      <c r="X11" s="640"/>
    </row>
    <row r="12" spans="1:24" s="131" customFormat="1" x14ac:dyDescent="0.35">
      <c r="A12" s="432">
        <v>1</v>
      </c>
      <c r="B12" s="123"/>
      <c r="C12" s="124"/>
      <c r="D12" s="124"/>
      <c r="E12" s="124"/>
      <c r="F12" s="125"/>
      <c r="G12" s="125"/>
      <c r="H12" s="126"/>
      <c r="I12" s="127"/>
      <c r="J12" s="128"/>
      <c r="K12" s="129"/>
      <c r="L12" s="477">
        <f>IF(K12="",I12,I12/K12)</f>
        <v>0</v>
      </c>
      <c r="M12" s="477">
        <f>IF(K12="",J12,J12/K12)</f>
        <v>0</v>
      </c>
      <c r="N12" s="130"/>
      <c r="O12" s="70"/>
      <c r="P12" s="71">
        <f>IF(O12&gt;0,(I12+J12)/O12,L12+M12)</f>
        <v>0</v>
      </c>
      <c r="Q12" s="73"/>
      <c r="R12" s="72"/>
      <c r="S12" s="73">
        <f>P12+Q12-R12</f>
        <v>0</v>
      </c>
      <c r="T12" s="624"/>
      <c r="U12" s="625"/>
      <c r="V12" s="625"/>
      <c r="W12" s="625"/>
      <c r="X12" s="626"/>
    </row>
    <row r="13" spans="1:24" s="131" customFormat="1" x14ac:dyDescent="0.35">
      <c r="A13" s="435">
        <f>A12+1</f>
        <v>2</v>
      </c>
      <c r="B13" s="132"/>
      <c r="C13" s="124"/>
      <c r="D13" s="124"/>
      <c r="E13" s="124"/>
      <c r="F13" s="125"/>
      <c r="G13" s="125"/>
      <c r="H13" s="126"/>
      <c r="I13" s="127"/>
      <c r="J13" s="133"/>
      <c r="K13" s="134"/>
      <c r="L13" s="478">
        <f t="shared" ref="L13:L33" si="0">IF(K13="",I13,I13/K13)</f>
        <v>0</v>
      </c>
      <c r="M13" s="478">
        <f t="shared" ref="M13:M33" si="1">IF(K13="",J13,J13/K13)</f>
        <v>0</v>
      </c>
      <c r="N13" s="135"/>
      <c r="O13" s="79"/>
      <c r="P13" s="80">
        <f t="shared" ref="P13:P33" si="2">IF(O13&gt;0,(I13+J13)/O13,L13+M13)</f>
        <v>0</v>
      </c>
      <c r="Q13" s="82"/>
      <c r="R13" s="81"/>
      <c r="S13" s="73">
        <f t="shared" ref="S13:S76" si="3">P13+Q13-R13</f>
        <v>0</v>
      </c>
      <c r="T13" s="624"/>
      <c r="U13" s="625"/>
      <c r="V13" s="625"/>
      <c r="W13" s="625"/>
      <c r="X13" s="626"/>
    </row>
    <row r="14" spans="1:24" s="131" customFormat="1" x14ac:dyDescent="0.35">
      <c r="A14" s="435">
        <f t="shared" ref="A14:A33" si="4">A13+1</f>
        <v>3</v>
      </c>
      <c r="B14" s="132"/>
      <c r="C14" s="124"/>
      <c r="D14" s="124"/>
      <c r="E14" s="124"/>
      <c r="F14" s="125"/>
      <c r="G14" s="125"/>
      <c r="H14" s="126"/>
      <c r="I14" s="127"/>
      <c r="J14" s="133"/>
      <c r="K14" s="134"/>
      <c r="L14" s="478">
        <f t="shared" si="0"/>
        <v>0</v>
      </c>
      <c r="M14" s="478">
        <f t="shared" si="1"/>
        <v>0</v>
      </c>
      <c r="N14" s="135"/>
      <c r="O14" s="79"/>
      <c r="P14" s="80">
        <f t="shared" si="2"/>
        <v>0</v>
      </c>
      <c r="Q14" s="82"/>
      <c r="R14" s="81"/>
      <c r="S14" s="73">
        <f t="shared" si="3"/>
        <v>0</v>
      </c>
      <c r="T14" s="624"/>
      <c r="U14" s="625"/>
      <c r="V14" s="625"/>
      <c r="W14" s="625"/>
      <c r="X14" s="626"/>
    </row>
    <row r="15" spans="1:24" s="131" customFormat="1" x14ac:dyDescent="0.35">
      <c r="A15" s="435">
        <f t="shared" si="4"/>
        <v>4</v>
      </c>
      <c r="B15" s="132"/>
      <c r="C15" s="124"/>
      <c r="D15" s="124"/>
      <c r="E15" s="124"/>
      <c r="F15" s="125"/>
      <c r="G15" s="125"/>
      <c r="H15" s="126"/>
      <c r="I15" s="127"/>
      <c r="J15" s="133"/>
      <c r="K15" s="134"/>
      <c r="L15" s="478">
        <f t="shared" si="0"/>
        <v>0</v>
      </c>
      <c r="M15" s="478">
        <f t="shared" si="1"/>
        <v>0</v>
      </c>
      <c r="N15" s="135"/>
      <c r="O15" s="79"/>
      <c r="P15" s="80">
        <f t="shared" si="2"/>
        <v>0</v>
      </c>
      <c r="Q15" s="82"/>
      <c r="R15" s="81"/>
      <c r="S15" s="73">
        <f t="shared" si="3"/>
        <v>0</v>
      </c>
      <c r="T15" s="624"/>
      <c r="U15" s="625"/>
      <c r="V15" s="625"/>
      <c r="W15" s="625"/>
      <c r="X15" s="626"/>
    </row>
    <row r="16" spans="1:24" s="131" customFormat="1" x14ac:dyDescent="0.35">
      <c r="A16" s="435">
        <f t="shared" si="4"/>
        <v>5</v>
      </c>
      <c r="B16" s="132"/>
      <c r="C16" s="124"/>
      <c r="D16" s="124"/>
      <c r="E16" s="124"/>
      <c r="F16" s="125"/>
      <c r="G16" s="125"/>
      <c r="H16" s="126"/>
      <c r="I16" s="127"/>
      <c r="J16" s="133"/>
      <c r="K16" s="134"/>
      <c r="L16" s="478">
        <f t="shared" si="0"/>
        <v>0</v>
      </c>
      <c r="M16" s="478">
        <f t="shared" si="1"/>
        <v>0</v>
      </c>
      <c r="N16" s="135"/>
      <c r="O16" s="79"/>
      <c r="P16" s="80">
        <f t="shared" si="2"/>
        <v>0</v>
      </c>
      <c r="Q16" s="82"/>
      <c r="R16" s="81"/>
      <c r="S16" s="73">
        <f t="shared" si="3"/>
        <v>0</v>
      </c>
      <c r="T16" s="624"/>
      <c r="U16" s="625"/>
      <c r="V16" s="625"/>
      <c r="W16" s="625"/>
      <c r="X16" s="626"/>
    </row>
    <row r="17" spans="1:24" s="131" customFormat="1" x14ac:dyDescent="0.35">
      <c r="A17" s="435">
        <f t="shared" si="4"/>
        <v>6</v>
      </c>
      <c r="B17" s="132"/>
      <c r="C17" s="124"/>
      <c r="D17" s="124"/>
      <c r="E17" s="124"/>
      <c r="F17" s="125"/>
      <c r="G17" s="125"/>
      <c r="H17" s="126"/>
      <c r="I17" s="127"/>
      <c r="J17" s="133"/>
      <c r="K17" s="134"/>
      <c r="L17" s="478">
        <f t="shared" si="0"/>
        <v>0</v>
      </c>
      <c r="M17" s="478">
        <f t="shared" si="1"/>
        <v>0</v>
      </c>
      <c r="N17" s="135"/>
      <c r="O17" s="79"/>
      <c r="P17" s="80">
        <f t="shared" si="2"/>
        <v>0</v>
      </c>
      <c r="Q17" s="82"/>
      <c r="R17" s="81"/>
      <c r="S17" s="73">
        <f t="shared" si="3"/>
        <v>0</v>
      </c>
      <c r="T17" s="624"/>
      <c r="U17" s="625"/>
      <c r="V17" s="625"/>
      <c r="W17" s="625"/>
      <c r="X17" s="626"/>
    </row>
    <row r="18" spans="1:24" s="131" customFormat="1" x14ac:dyDescent="0.35">
      <c r="A18" s="435">
        <f t="shared" si="4"/>
        <v>7</v>
      </c>
      <c r="B18" s="132"/>
      <c r="C18" s="124"/>
      <c r="D18" s="124"/>
      <c r="E18" s="124"/>
      <c r="F18" s="125"/>
      <c r="G18" s="125"/>
      <c r="H18" s="126"/>
      <c r="I18" s="127"/>
      <c r="J18" s="133"/>
      <c r="K18" s="134"/>
      <c r="L18" s="478">
        <f t="shared" si="0"/>
        <v>0</v>
      </c>
      <c r="M18" s="478">
        <f t="shared" si="1"/>
        <v>0</v>
      </c>
      <c r="N18" s="135"/>
      <c r="O18" s="79"/>
      <c r="P18" s="80">
        <f t="shared" si="2"/>
        <v>0</v>
      </c>
      <c r="Q18" s="82"/>
      <c r="R18" s="81"/>
      <c r="S18" s="73">
        <f t="shared" si="3"/>
        <v>0</v>
      </c>
      <c r="T18" s="624"/>
      <c r="U18" s="625"/>
      <c r="V18" s="625"/>
      <c r="W18" s="625"/>
      <c r="X18" s="626"/>
    </row>
    <row r="19" spans="1:24" s="131" customFormat="1" x14ac:dyDescent="0.35">
      <c r="A19" s="435">
        <f t="shared" si="4"/>
        <v>8</v>
      </c>
      <c r="B19" s="132"/>
      <c r="C19" s="124"/>
      <c r="D19" s="124"/>
      <c r="E19" s="124"/>
      <c r="F19" s="125"/>
      <c r="G19" s="125"/>
      <c r="H19" s="126"/>
      <c r="I19" s="127"/>
      <c r="J19" s="133"/>
      <c r="K19" s="134"/>
      <c r="L19" s="478">
        <f t="shared" si="0"/>
        <v>0</v>
      </c>
      <c r="M19" s="478">
        <f t="shared" si="1"/>
        <v>0</v>
      </c>
      <c r="N19" s="135"/>
      <c r="O19" s="79"/>
      <c r="P19" s="80">
        <f t="shared" si="2"/>
        <v>0</v>
      </c>
      <c r="Q19" s="82"/>
      <c r="R19" s="81"/>
      <c r="S19" s="73">
        <f t="shared" si="3"/>
        <v>0</v>
      </c>
      <c r="T19" s="624"/>
      <c r="U19" s="625"/>
      <c r="V19" s="625"/>
      <c r="W19" s="625"/>
      <c r="X19" s="626"/>
    </row>
    <row r="20" spans="1:24" s="131" customFormat="1" x14ac:dyDescent="0.35">
      <c r="A20" s="435">
        <f t="shared" si="4"/>
        <v>9</v>
      </c>
      <c r="B20" s="132"/>
      <c r="C20" s="124"/>
      <c r="D20" s="124"/>
      <c r="E20" s="124"/>
      <c r="F20" s="125"/>
      <c r="G20" s="125"/>
      <c r="H20" s="126"/>
      <c r="I20" s="127"/>
      <c r="J20" s="133"/>
      <c r="K20" s="134"/>
      <c r="L20" s="478">
        <f t="shared" si="0"/>
        <v>0</v>
      </c>
      <c r="M20" s="478">
        <f t="shared" si="1"/>
        <v>0</v>
      </c>
      <c r="N20" s="135"/>
      <c r="O20" s="79"/>
      <c r="P20" s="80">
        <f t="shared" si="2"/>
        <v>0</v>
      </c>
      <c r="Q20" s="82"/>
      <c r="R20" s="81"/>
      <c r="S20" s="73">
        <f t="shared" si="3"/>
        <v>0</v>
      </c>
      <c r="T20" s="624"/>
      <c r="U20" s="625"/>
      <c r="V20" s="625"/>
      <c r="W20" s="625"/>
      <c r="X20" s="626"/>
    </row>
    <row r="21" spans="1:24" s="131" customFormat="1" x14ac:dyDescent="0.35">
      <c r="A21" s="435">
        <f t="shared" si="4"/>
        <v>10</v>
      </c>
      <c r="B21" s="132"/>
      <c r="C21" s="124"/>
      <c r="D21" s="124"/>
      <c r="E21" s="124"/>
      <c r="F21" s="125"/>
      <c r="G21" s="125"/>
      <c r="H21" s="126"/>
      <c r="I21" s="127"/>
      <c r="J21" s="133"/>
      <c r="K21" s="134"/>
      <c r="L21" s="478">
        <f t="shared" si="0"/>
        <v>0</v>
      </c>
      <c r="M21" s="478">
        <f t="shared" si="1"/>
        <v>0</v>
      </c>
      <c r="N21" s="135"/>
      <c r="O21" s="79"/>
      <c r="P21" s="80">
        <f t="shared" si="2"/>
        <v>0</v>
      </c>
      <c r="Q21" s="82"/>
      <c r="R21" s="81"/>
      <c r="S21" s="73">
        <f t="shared" si="3"/>
        <v>0</v>
      </c>
      <c r="T21" s="624"/>
      <c r="U21" s="625"/>
      <c r="V21" s="625"/>
      <c r="W21" s="625"/>
      <c r="X21" s="626"/>
    </row>
    <row r="22" spans="1:24" s="131" customFormat="1" x14ac:dyDescent="0.35">
      <c r="A22" s="435">
        <f t="shared" si="4"/>
        <v>11</v>
      </c>
      <c r="B22" s="132"/>
      <c r="C22" s="124"/>
      <c r="D22" s="124"/>
      <c r="E22" s="124"/>
      <c r="F22" s="125"/>
      <c r="G22" s="125"/>
      <c r="H22" s="126"/>
      <c r="I22" s="127"/>
      <c r="J22" s="133"/>
      <c r="K22" s="134"/>
      <c r="L22" s="478">
        <f t="shared" si="0"/>
        <v>0</v>
      </c>
      <c r="M22" s="478">
        <f t="shared" si="1"/>
        <v>0</v>
      </c>
      <c r="N22" s="135"/>
      <c r="O22" s="79"/>
      <c r="P22" s="80">
        <f t="shared" si="2"/>
        <v>0</v>
      </c>
      <c r="Q22" s="82"/>
      <c r="R22" s="81"/>
      <c r="S22" s="73">
        <f t="shared" si="3"/>
        <v>0</v>
      </c>
      <c r="T22" s="624"/>
      <c r="U22" s="625"/>
      <c r="V22" s="625"/>
      <c r="W22" s="625"/>
      <c r="X22" s="626"/>
    </row>
    <row r="23" spans="1:24" s="131" customFormat="1" x14ac:dyDescent="0.35">
      <c r="A23" s="435">
        <f t="shared" si="4"/>
        <v>12</v>
      </c>
      <c r="B23" s="132"/>
      <c r="C23" s="124"/>
      <c r="D23" s="124"/>
      <c r="E23" s="124"/>
      <c r="F23" s="125"/>
      <c r="G23" s="125"/>
      <c r="H23" s="126"/>
      <c r="I23" s="127"/>
      <c r="J23" s="133"/>
      <c r="K23" s="134"/>
      <c r="L23" s="478">
        <f t="shared" si="0"/>
        <v>0</v>
      </c>
      <c r="M23" s="478">
        <f t="shared" si="1"/>
        <v>0</v>
      </c>
      <c r="N23" s="135"/>
      <c r="O23" s="79"/>
      <c r="P23" s="80">
        <f t="shared" si="2"/>
        <v>0</v>
      </c>
      <c r="Q23" s="82"/>
      <c r="R23" s="81"/>
      <c r="S23" s="73">
        <f t="shared" si="3"/>
        <v>0</v>
      </c>
      <c r="T23" s="624"/>
      <c r="U23" s="625"/>
      <c r="V23" s="625"/>
      <c r="W23" s="625"/>
      <c r="X23" s="626"/>
    </row>
    <row r="24" spans="1:24" s="131" customFormat="1" x14ac:dyDescent="0.35">
      <c r="A24" s="435">
        <f t="shared" si="4"/>
        <v>13</v>
      </c>
      <c r="B24" s="132"/>
      <c r="C24" s="124"/>
      <c r="D24" s="124"/>
      <c r="E24" s="124"/>
      <c r="F24" s="125"/>
      <c r="G24" s="125"/>
      <c r="H24" s="126"/>
      <c r="I24" s="127"/>
      <c r="J24" s="133"/>
      <c r="K24" s="134"/>
      <c r="L24" s="478">
        <f t="shared" si="0"/>
        <v>0</v>
      </c>
      <c r="M24" s="478">
        <f t="shared" si="1"/>
        <v>0</v>
      </c>
      <c r="N24" s="135"/>
      <c r="O24" s="79"/>
      <c r="P24" s="80">
        <f t="shared" si="2"/>
        <v>0</v>
      </c>
      <c r="Q24" s="82"/>
      <c r="R24" s="81"/>
      <c r="S24" s="73">
        <f t="shared" si="3"/>
        <v>0</v>
      </c>
      <c r="T24" s="624"/>
      <c r="U24" s="625"/>
      <c r="V24" s="625"/>
      <c r="W24" s="625"/>
      <c r="X24" s="626"/>
    </row>
    <row r="25" spans="1:24" s="131" customFormat="1" x14ac:dyDescent="0.35">
      <c r="A25" s="435">
        <f t="shared" si="4"/>
        <v>14</v>
      </c>
      <c r="B25" s="132"/>
      <c r="C25" s="124"/>
      <c r="D25" s="124"/>
      <c r="E25" s="124"/>
      <c r="F25" s="125"/>
      <c r="G25" s="125"/>
      <c r="H25" s="126"/>
      <c r="I25" s="127"/>
      <c r="J25" s="133"/>
      <c r="K25" s="134"/>
      <c r="L25" s="478">
        <f t="shared" si="0"/>
        <v>0</v>
      </c>
      <c r="M25" s="478">
        <f t="shared" si="1"/>
        <v>0</v>
      </c>
      <c r="N25" s="135"/>
      <c r="O25" s="79"/>
      <c r="P25" s="80">
        <f t="shared" si="2"/>
        <v>0</v>
      </c>
      <c r="Q25" s="82"/>
      <c r="R25" s="81"/>
      <c r="S25" s="73">
        <f t="shared" si="3"/>
        <v>0</v>
      </c>
      <c r="T25" s="624"/>
      <c r="U25" s="625"/>
      <c r="V25" s="625"/>
      <c r="W25" s="625"/>
      <c r="X25" s="626"/>
    </row>
    <row r="26" spans="1:24" s="131" customFormat="1" x14ac:dyDescent="0.35">
      <c r="A26" s="435">
        <f t="shared" si="4"/>
        <v>15</v>
      </c>
      <c r="B26" s="132"/>
      <c r="C26" s="124"/>
      <c r="D26" s="124"/>
      <c r="E26" s="124"/>
      <c r="F26" s="125"/>
      <c r="G26" s="125"/>
      <c r="H26" s="126"/>
      <c r="I26" s="127"/>
      <c r="J26" s="133"/>
      <c r="K26" s="134"/>
      <c r="L26" s="478">
        <f t="shared" si="0"/>
        <v>0</v>
      </c>
      <c r="M26" s="478">
        <f t="shared" si="1"/>
        <v>0</v>
      </c>
      <c r="N26" s="135"/>
      <c r="O26" s="79"/>
      <c r="P26" s="80">
        <f t="shared" si="2"/>
        <v>0</v>
      </c>
      <c r="Q26" s="82"/>
      <c r="R26" s="81"/>
      <c r="S26" s="73">
        <f t="shared" si="3"/>
        <v>0</v>
      </c>
      <c r="T26" s="624"/>
      <c r="U26" s="625"/>
      <c r="V26" s="625"/>
      <c r="W26" s="625"/>
      <c r="X26" s="626"/>
    </row>
    <row r="27" spans="1:24" s="131" customFormat="1" x14ac:dyDescent="0.35">
      <c r="A27" s="435">
        <f t="shared" si="4"/>
        <v>16</v>
      </c>
      <c r="B27" s="132"/>
      <c r="C27" s="124"/>
      <c r="D27" s="124"/>
      <c r="E27" s="124"/>
      <c r="F27" s="125"/>
      <c r="G27" s="125"/>
      <c r="H27" s="126"/>
      <c r="I27" s="127"/>
      <c r="J27" s="133"/>
      <c r="K27" s="134"/>
      <c r="L27" s="478">
        <f t="shared" si="0"/>
        <v>0</v>
      </c>
      <c r="M27" s="478">
        <f t="shared" si="1"/>
        <v>0</v>
      </c>
      <c r="N27" s="135"/>
      <c r="O27" s="79"/>
      <c r="P27" s="80">
        <f t="shared" si="2"/>
        <v>0</v>
      </c>
      <c r="Q27" s="82"/>
      <c r="R27" s="81"/>
      <c r="S27" s="73">
        <f t="shared" si="3"/>
        <v>0</v>
      </c>
      <c r="T27" s="624"/>
      <c r="U27" s="625"/>
      <c r="V27" s="625"/>
      <c r="W27" s="625"/>
      <c r="X27" s="626"/>
    </row>
    <row r="28" spans="1:24" s="131" customFormat="1" x14ac:dyDescent="0.35">
      <c r="A28" s="435">
        <f t="shared" si="4"/>
        <v>17</v>
      </c>
      <c r="B28" s="132"/>
      <c r="C28" s="124"/>
      <c r="D28" s="124"/>
      <c r="E28" s="124"/>
      <c r="F28" s="125"/>
      <c r="G28" s="125"/>
      <c r="H28" s="126"/>
      <c r="I28" s="127"/>
      <c r="J28" s="133"/>
      <c r="K28" s="134"/>
      <c r="L28" s="478">
        <f t="shared" si="0"/>
        <v>0</v>
      </c>
      <c r="M28" s="478">
        <f t="shared" si="1"/>
        <v>0</v>
      </c>
      <c r="N28" s="135"/>
      <c r="O28" s="79"/>
      <c r="P28" s="80">
        <f t="shared" si="2"/>
        <v>0</v>
      </c>
      <c r="Q28" s="82"/>
      <c r="R28" s="81"/>
      <c r="S28" s="73">
        <f t="shared" si="3"/>
        <v>0</v>
      </c>
      <c r="T28" s="624"/>
      <c r="U28" s="625"/>
      <c r="V28" s="625"/>
      <c r="W28" s="625"/>
      <c r="X28" s="626"/>
    </row>
    <row r="29" spans="1:24" s="131" customFormat="1" x14ac:dyDescent="0.35">
      <c r="A29" s="435">
        <f t="shared" si="4"/>
        <v>18</v>
      </c>
      <c r="B29" s="132"/>
      <c r="C29" s="124"/>
      <c r="D29" s="124"/>
      <c r="E29" s="124"/>
      <c r="F29" s="125"/>
      <c r="G29" s="125"/>
      <c r="H29" s="126"/>
      <c r="I29" s="127"/>
      <c r="J29" s="133"/>
      <c r="K29" s="134"/>
      <c r="L29" s="478">
        <f t="shared" si="0"/>
        <v>0</v>
      </c>
      <c r="M29" s="478">
        <f t="shared" si="1"/>
        <v>0</v>
      </c>
      <c r="N29" s="135"/>
      <c r="O29" s="79"/>
      <c r="P29" s="80">
        <f t="shared" si="2"/>
        <v>0</v>
      </c>
      <c r="Q29" s="82"/>
      <c r="R29" s="81"/>
      <c r="S29" s="73">
        <f t="shared" si="3"/>
        <v>0</v>
      </c>
      <c r="T29" s="624"/>
      <c r="U29" s="625"/>
      <c r="V29" s="625"/>
      <c r="W29" s="625"/>
      <c r="X29" s="626"/>
    </row>
    <row r="30" spans="1:24" s="131" customFormat="1" x14ac:dyDescent="0.35">
      <c r="A30" s="435">
        <f t="shared" si="4"/>
        <v>19</v>
      </c>
      <c r="B30" s="132"/>
      <c r="C30" s="124"/>
      <c r="D30" s="124"/>
      <c r="E30" s="124"/>
      <c r="F30" s="125"/>
      <c r="G30" s="125"/>
      <c r="H30" s="126"/>
      <c r="I30" s="127"/>
      <c r="J30" s="133"/>
      <c r="K30" s="134"/>
      <c r="L30" s="478">
        <f t="shared" si="0"/>
        <v>0</v>
      </c>
      <c r="M30" s="478">
        <f t="shared" si="1"/>
        <v>0</v>
      </c>
      <c r="N30" s="135"/>
      <c r="O30" s="79"/>
      <c r="P30" s="80">
        <f t="shared" si="2"/>
        <v>0</v>
      </c>
      <c r="Q30" s="82"/>
      <c r="R30" s="81"/>
      <c r="S30" s="73">
        <f t="shared" si="3"/>
        <v>0</v>
      </c>
      <c r="T30" s="624"/>
      <c r="U30" s="625"/>
      <c r="V30" s="625"/>
      <c r="W30" s="625"/>
      <c r="X30" s="626"/>
    </row>
    <row r="31" spans="1:24" s="131" customFormat="1" x14ac:dyDescent="0.35">
      <c r="A31" s="435">
        <f t="shared" si="4"/>
        <v>20</v>
      </c>
      <c r="B31" s="132"/>
      <c r="C31" s="124"/>
      <c r="D31" s="124"/>
      <c r="E31" s="124"/>
      <c r="F31" s="125"/>
      <c r="G31" s="125"/>
      <c r="H31" s="126"/>
      <c r="I31" s="127"/>
      <c r="J31" s="133"/>
      <c r="K31" s="134"/>
      <c r="L31" s="478">
        <f t="shared" si="0"/>
        <v>0</v>
      </c>
      <c r="M31" s="478">
        <f t="shared" si="1"/>
        <v>0</v>
      </c>
      <c r="N31" s="135"/>
      <c r="O31" s="79"/>
      <c r="P31" s="80">
        <f t="shared" si="2"/>
        <v>0</v>
      </c>
      <c r="Q31" s="82"/>
      <c r="R31" s="81"/>
      <c r="S31" s="73">
        <f t="shared" si="3"/>
        <v>0</v>
      </c>
      <c r="T31" s="624"/>
      <c r="U31" s="625"/>
      <c r="V31" s="625"/>
      <c r="W31" s="625"/>
      <c r="X31" s="626"/>
    </row>
    <row r="32" spans="1:24" s="131" customFormat="1" x14ac:dyDescent="0.35">
      <c r="A32" s="435">
        <f t="shared" si="4"/>
        <v>21</v>
      </c>
      <c r="B32" s="132"/>
      <c r="C32" s="124"/>
      <c r="D32" s="124"/>
      <c r="E32" s="124"/>
      <c r="F32" s="125"/>
      <c r="G32" s="125"/>
      <c r="H32" s="126"/>
      <c r="I32" s="127"/>
      <c r="J32" s="133"/>
      <c r="K32" s="134"/>
      <c r="L32" s="478">
        <f t="shared" si="0"/>
        <v>0</v>
      </c>
      <c r="M32" s="478">
        <f t="shared" si="1"/>
        <v>0</v>
      </c>
      <c r="N32" s="135"/>
      <c r="O32" s="79"/>
      <c r="P32" s="80">
        <f t="shared" si="2"/>
        <v>0</v>
      </c>
      <c r="Q32" s="82"/>
      <c r="R32" s="81"/>
      <c r="S32" s="73">
        <f t="shared" si="3"/>
        <v>0</v>
      </c>
      <c r="T32" s="624"/>
      <c r="U32" s="625"/>
      <c r="V32" s="625"/>
      <c r="W32" s="625"/>
      <c r="X32" s="626"/>
    </row>
    <row r="33" spans="1:24" s="131" customFormat="1" x14ac:dyDescent="0.35">
      <c r="A33" s="435">
        <f t="shared" si="4"/>
        <v>22</v>
      </c>
      <c r="B33" s="132"/>
      <c r="C33" s="124"/>
      <c r="D33" s="124"/>
      <c r="E33" s="124"/>
      <c r="F33" s="125"/>
      <c r="G33" s="125"/>
      <c r="H33" s="126"/>
      <c r="I33" s="127"/>
      <c r="J33" s="133"/>
      <c r="K33" s="134"/>
      <c r="L33" s="478">
        <f t="shared" si="0"/>
        <v>0</v>
      </c>
      <c r="M33" s="478">
        <f t="shared" si="1"/>
        <v>0</v>
      </c>
      <c r="N33" s="135"/>
      <c r="O33" s="79"/>
      <c r="P33" s="80">
        <f t="shared" si="2"/>
        <v>0</v>
      </c>
      <c r="Q33" s="82"/>
      <c r="R33" s="81"/>
      <c r="S33" s="73">
        <f t="shared" si="3"/>
        <v>0</v>
      </c>
      <c r="T33" s="624"/>
      <c r="U33" s="625"/>
      <c r="V33" s="625"/>
      <c r="W33" s="625"/>
      <c r="X33" s="626"/>
    </row>
    <row r="34" spans="1:24" s="102" customFormat="1" x14ac:dyDescent="0.35">
      <c r="A34" s="435">
        <f t="shared" ref="A34:A97" si="5">A33+1</f>
        <v>23</v>
      </c>
      <c r="B34" s="132"/>
      <c r="C34" s="124"/>
      <c r="D34" s="124"/>
      <c r="E34" s="124"/>
      <c r="F34" s="125"/>
      <c r="G34" s="125"/>
      <c r="H34" s="126"/>
      <c r="I34" s="127"/>
      <c r="J34" s="133"/>
      <c r="K34" s="134"/>
      <c r="L34" s="478">
        <f t="shared" ref="L34:L97" si="6">IF(K34="",I34,I34/K34)</f>
        <v>0</v>
      </c>
      <c r="M34" s="478">
        <f t="shared" ref="M34:M97" si="7">IF(K34="",J34,J34/K34)</f>
        <v>0</v>
      </c>
      <c r="N34" s="135"/>
      <c r="O34" s="79"/>
      <c r="P34" s="80">
        <f t="shared" ref="P34:P97" si="8">IF(O34&gt;0,(I34+J34)/O34,L34+M34)</f>
        <v>0</v>
      </c>
      <c r="Q34" s="82"/>
      <c r="R34" s="81"/>
      <c r="S34" s="73">
        <f t="shared" si="3"/>
        <v>0</v>
      </c>
      <c r="T34" s="624"/>
      <c r="U34" s="625"/>
      <c r="V34" s="625"/>
      <c r="W34" s="625"/>
      <c r="X34" s="626"/>
    </row>
    <row r="35" spans="1:24" s="102" customFormat="1" x14ac:dyDescent="0.35">
      <c r="A35" s="435">
        <f t="shared" si="5"/>
        <v>24</v>
      </c>
      <c r="B35" s="132"/>
      <c r="C35" s="124"/>
      <c r="D35" s="124"/>
      <c r="E35" s="124"/>
      <c r="F35" s="125"/>
      <c r="G35" s="125"/>
      <c r="H35" s="126"/>
      <c r="I35" s="127"/>
      <c r="J35" s="133"/>
      <c r="K35" s="134"/>
      <c r="L35" s="478">
        <f t="shared" si="6"/>
        <v>0</v>
      </c>
      <c r="M35" s="478">
        <f t="shared" si="7"/>
        <v>0</v>
      </c>
      <c r="N35" s="135"/>
      <c r="O35" s="79"/>
      <c r="P35" s="80">
        <f t="shared" si="8"/>
        <v>0</v>
      </c>
      <c r="Q35" s="82"/>
      <c r="R35" s="81"/>
      <c r="S35" s="73">
        <f t="shared" si="3"/>
        <v>0</v>
      </c>
      <c r="T35" s="624"/>
      <c r="U35" s="625"/>
      <c r="V35" s="625"/>
      <c r="W35" s="625"/>
      <c r="X35" s="626"/>
    </row>
    <row r="36" spans="1:24" s="102" customFormat="1" x14ac:dyDescent="0.35">
      <c r="A36" s="435">
        <f t="shared" si="5"/>
        <v>25</v>
      </c>
      <c r="B36" s="132"/>
      <c r="C36" s="124"/>
      <c r="D36" s="124"/>
      <c r="E36" s="124"/>
      <c r="F36" s="125"/>
      <c r="G36" s="125"/>
      <c r="H36" s="126"/>
      <c r="I36" s="127"/>
      <c r="J36" s="133"/>
      <c r="K36" s="134"/>
      <c r="L36" s="478">
        <f t="shared" si="6"/>
        <v>0</v>
      </c>
      <c r="M36" s="478">
        <f t="shared" si="7"/>
        <v>0</v>
      </c>
      <c r="N36" s="135"/>
      <c r="O36" s="79"/>
      <c r="P36" s="80">
        <f t="shared" si="8"/>
        <v>0</v>
      </c>
      <c r="Q36" s="82"/>
      <c r="R36" s="81"/>
      <c r="S36" s="73">
        <f t="shared" si="3"/>
        <v>0</v>
      </c>
      <c r="T36" s="624"/>
      <c r="U36" s="625"/>
      <c r="V36" s="625"/>
      <c r="W36" s="625"/>
      <c r="X36" s="626"/>
    </row>
    <row r="37" spans="1:24" s="102" customFormat="1" ht="10.5" customHeight="1" x14ac:dyDescent="0.35">
      <c r="A37" s="435">
        <f t="shared" si="5"/>
        <v>26</v>
      </c>
      <c r="B37" s="132"/>
      <c r="C37" s="124"/>
      <c r="D37" s="124"/>
      <c r="E37" s="124"/>
      <c r="F37" s="125"/>
      <c r="G37" s="125"/>
      <c r="H37" s="126"/>
      <c r="I37" s="127"/>
      <c r="J37" s="133"/>
      <c r="K37" s="134"/>
      <c r="L37" s="478">
        <f t="shared" si="6"/>
        <v>0</v>
      </c>
      <c r="M37" s="478">
        <f t="shared" si="7"/>
        <v>0</v>
      </c>
      <c r="N37" s="135"/>
      <c r="O37" s="79"/>
      <c r="P37" s="80">
        <f t="shared" si="8"/>
        <v>0</v>
      </c>
      <c r="Q37" s="82"/>
      <c r="R37" s="81"/>
      <c r="S37" s="73">
        <f t="shared" si="3"/>
        <v>0</v>
      </c>
      <c r="T37" s="624"/>
      <c r="U37" s="625"/>
      <c r="V37" s="625"/>
      <c r="W37" s="625"/>
      <c r="X37" s="626"/>
    </row>
    <row r="38" spans="1:24" s="102" customFormat="1" x14ac:dyDescent="0.35">
      <c r="A38" s="435">
        <f t="shared" si="5"/>
        <v>27</v>
      </c>
      <c r="B38" s="132"/>
      <c r="C38" s="124"/>
      <c r="D38" s="124"/>
      <c r="E38" s="124"/>
      <c r="F38" s="125"/>
      <c r="G38" s="125"/>
      <c r="H38" s="126"/>
      <c r="I38" s="127"/>
      <c r="J38" s="133"/>
      <c r="K38" s="134"/>
      <c r="L38" s="478">
        <f t="shared" si="6"/>
        <v>0</v>
      </c>
      <c r="M38" s="478">
        <f t="shared" si="7"/>
        <v>0</v>
      </c>
      <c r="N38" s="135"/>
      <c r="O38" s="79"/>
      <c r="P38" s="80">
        <f t="shared" si="8"/>
        <v>0</v>
      </c>
      <c r="Q38" s="82"/>
      <c r="R38" s="81"/>
      <c r="S38" s="73">
        <f t="shared" si="3"/>
        <v>0</v>
      </c>
      <c r="T38" s="624"/>
      <c r="U38" s="625"/>
      <c r="V38" s="625"/>
      <c r="W38" s="625"/>
      <c r="X38" s="626"/>
    </row>
    <row r="39" spans="1:24" s="102" customFormat="1" ht="15" customHeight="1" x14ac:dyDescent="0.35">
      <c r="A39" s="435">
        <f t="shared" si="5"/>
        <v>28</v>
      </c>
      <c r="B39" s="132"/>
      <c r="C39" s="124"/>
      <c r="D39" s="124"/>
      <c r="E39" s="124"/>
      <c r="F39" s="125"/>
      <c r="G39" s="125"/>
      <c r="H39" s="126"/>
      <c r="I39" s="127"/>
      <c r="J39" s="133"/>
      <c r="K39" s="134"/>
      <c r="L39" s="478">
        <f t="shared" si="6"/>
        <v>0</v>
      </c>
      <c r="M39" s="478">
        <f t="shared" si="7"/>
        <v>0</v>
      </c>
      <c r="N39" s="135"/>
      <c r="O39" s="79"/>
      <c r="P39" s="80">
        <f t="shared" si="8"/>
        <v>0</v>
      </c>
      <c r="Q39" s="82"/>
      <c r="R39" s="81"/>
      <c r="S39" s="73">
        <f t="shared" si="3"/>
        <v>0</v>
      </c>
      <c r="T39" s="624"/>
      <c r="U39" s="625"/>
      <c r="V39" s="625"/>
      <c r="W39" s="625"/>
      <c r="X39" s="626"/>
    </row>
    <row r="40" spans="1:24" s="102" customFormat="1" x14ac:dyDescent="0.35">
      <c r="A40" s="435">
        <f t="shared" si="5"/>
        <v>29</v>
      </c>
      <c r="B40" s="132"/>
      <c r="C40" s="124"/>
      <c r="D40" s="124"/>
      <c r="E40" s="124"/>
      <c r="F40" s="125"/>
      <c r="G40" s="125"/>
      <c r="H40" s="126"/>
      <c r="I40" s="127"/>
      <c r="J40" s="133"/>
      <c r="K40" s="134"/>
      <c r="L40" s="478">
        <f t="shared" si="6"/>
        <v>0</v>
      </c>
      <c r="M40" s="478">
        <f t="shared" si="7"/>
        <v>0</v>
      </c>
      <c r="N40" s="135"/>
      <c r="O40" s="79"/>
      <c r="P40" s="80">
        <f t="shared" si="8"/>
        <v>0</v>
      </c>
      <c r="Q40" s="82"/>
      <c r="R40" s="81"/>
      <c r="S40" s="73">
        <f t="shared" si="3"/>
        <v>0</v>
      </c>
      <c r="T40" s="624"/>
      <c r="U40" s="625"/>
      <c r="V40" s="625"/>
      <c r="W40" s="625"/>
      <c r="X40" s="626"/>
    </row>
    <row r="41" spans="1:24" s="102" customFormat="1" ht="15.75" customHeight="1" x14ac:dyDescent="0.35">
      <c r="A41" s="435">
        <f t="shared" si="5"/>
        <v>30</v>
      </c>
      <c r="B41" s="132"/>
      <c r="C41" s="124"/>
      <c r="D41" s="124"/>
      <c r="E41" s="124"/>
      <c r="F41" s="125"/>
      <c r="G41" s="125"/>
      <c r="H41" s="126"/>
      <c r="I41" s="127"/>
      <c r="J41" s="133"/>
      <c r="K41" s="134"/>
      <c r="L41" s="478">
        <f t="shared" si="6"/>
        <v>0</v>
      </c>
      <c r="M41" s="478">
        <f t="shared" si="7"/>
        <v>0</v>
      </c>
      <c r="N41" s="135"/>
      <c r="O41" s="79"/>
      <c r="P41" s="80">
        <f t="shared" si="8"/>
        <v>0</v>
      </c>
      <c r="Q41" s="82"/>
      <c r="R41" s="81"/>
      <c r="S41" s="73">
        <f t="shared" si="3"/>
        <v>0</v>
      </c>
      <c r="T41" s="624"/>
      <c r="U41" s="625"/>
      <c r="V41" s="625"/>
      <c r="W41" s="625"/>
      <c r="X41" s="626"/>
    </row>
    <row r="42" spans="1:24" x14ac:dyDescent="0.35">
      <c r="A42" s="435">
        <f t="shared" si="5"/>
        <v>31</v>
      </c>
      <c r="B42" s="132"/>
      <c r="C42" s="124"/>
      <c r="D42" s="124"/>
      <c r="E42" s="124"/>
      <c r="F42" s="125"/>
      <c r="G42" s="125"/>
      <c r="H42" s="126"/>
      <c r="I42" s="127"/>
      <c r="J42" s="133"/>
      <c r="K42" s="134"/>
      <c r="L42" s="478">
        <f t="shared" si="6"/>
        <v>0</v>
      </c>
      <c r="M42" s="478">
        <f t="shared" si="7"/>
        <v>0</v>
      </c>
      <c r="N42" s="135"/>
      <c r="O42" s="79"/>
      <c r="P42" s="80">
        <f t="shared" si="8"/>
        <v>0</v>
      </c>
      <c r="Q42" s="82"/>
      <c r="R42" s="81"/>
      <c r="S42" s="73">
        <f t="shared" si="3"/>
        <v>0</v>
      </c>
      <c r="T42" s="624"/>
      <c r="U42" s="625"/>
      <c r="V42" s="625"/>
      <c r="W42" s="625"/>
      <c r="X42" s="626"/>
    </row>
    <row r="43" spans="1:24" x14ac:dyDescent="0.35">
      <c r="A43" s="435">
        <f t="shared" si="5"/>
        <v>32</v>
      </c>
      <c r="B43" s="132"/>
      <c r="C43" s="124"/>
      <c r="D43" s="124"/>
      <c r="E43" s="124"/>
      <c r="F43" s="125"/>
      <c r="G43" s="125"/>
      <c r="H43" s="126"/>
      <c r="I43" s="127"/>
      <c r="J43" s="133"/>
      <c r="K43" s="134"/>
      <c r="L43" s="478">
        <f t="shared" si="6"/>
        <v>0</v>
      </c>
      <c r="M43" s="478">
        <f t="shared" si="7"/>
        <v>0</v>
      </c>
      <c r="N43" s="135"/>
      <c r="O43" s="79"/>
      <c r="P43" s="80">
        <f t="shared" si="8"/>
        <v>0</v>
      </c>
      <c r="Q43" s="82"/>
      <c r="R43" s="81"/>
      <c r="S43" s="73">
        <f t="shared" si="3"/>
        <v>0</v>
      </c>
      <c r="T43" s="624"/>
      <c r="U43" s="625"/>
      <c r="V43" s="625"/>
      <c r="W43" s="625"/>
      <c r="X43" s="626"/>
    </row>
    <row r="44" spans="1:24" x14ac:dyDescent="0.35">
      <c r="A44" s="435">
        <f t="shared" si="5"/>
        <v>33</v>
      </c>
      <c r="B44" s="132"/>
      <c r="C44" s="124"/>
      <c r="D44" s="124"/>
      <c r="E44" s="124"/>
      <c r="F44" s="125"/>
      <c r="G44" s="125"/>
      <c r="H44" s="126"/>
      <c r="I44" s="127"/>
      <c r="J44" s="133"/>
      <c r="K44" s="134"/>
      <c r="L44" s="478">
        <f t="shared" si="6"/>
        <v>0</v>
      </c>
      <c r="M44" s="478">
        <f t="shared" si="7"/>
        <v>0</v>
      </c>
      <c r="N44" s="135"/>
      <c r="O44" s="79"/>
      <c r="P44" s="80">
        <f t="shared" si="8"/>
        <v>0</v>
      </c>
      <c r="Q44" s="82"/>
      <c r="R44" s="81"/>
      <c r="S44" s="73">
        <f t="shared" si="3"/>
        <v>0</v>
      </c>
      <c r="T44" s="624"/>
      <c r="U44" s="625"/>
      <c r="V44" s="625"/>
      <c r="W44" s="625"/>
      <c r="X44" s="626"/>
    </row>
    <row r="45" spans="1:24" x14ac:dyDescent="0.35">
      <c r="A45" s="435">
        <f t="shared" si="5"/>
        <v>34</v>
      </c>
      <c r="B45" s="132"/>
      <c r="C45" s="124"/>
      <c r="D45" s="124"/>
      <c r="E45" s="124"/>
      <c r="F45" s="125"/>
      <c r="G45" s="125"/>
      <c r="H45" s="126"/>
      <c r="I45" s="127"/>
      <c r="J45" s="133"/>
      <c r="K45" s="134"/>
      <c r="L45" s="478">
        <f t="shared" si="6"/>
        <v>0</v>
      </c>
      <c r="M45" s="478">
        <f t="shared" si="7"/>
        <v>0</v>
      </c>
      <c r="N45" s="135"/>
      <c r="O45" s="79"/>
      <c r="P45" s="80">
        <f t="shared" si="8"/>
        <v>0</v>
      </c>
      <c r="Q45" s="82"/>
      <c r="R45" s="81"/>
      <c r="S45" s="73">
        <f t="shared" si="3"/>
        <v>0</v>
      </c>
      <c r="T45" s="624"/>
      <c r="U45" s="625"/>
      <c r="V45" s="625"/>
      <c r="W45" s="625"/>
      <c r="X45" s="626"/>
    </row>
    <row r="46" spans="1:24" x14ac:dyDescent="0.35">
      <c r="A46" s="435">
        <f t="shared" si="5"/>
        <v>35</v>
      </c>
      <c r="B46" s="132"/>
      <c r="C46" s="124"/>
      <c r="D46" s="124"/>
      <c r="E46" s="124"/>
      <c r="F46" s="125"/>
      <c r="G46" s="125"/>
      <c r="H46" s="126"/>
      <c r="I46" s="127"/>
      <c r="J46" s="133"/>
      <c r="K46" s="134"/>
      <c r="L46" s="478">
        <f t="shared" si="6"/>
        <v>0</v>
      </c>
      <c r="M46" s="478">
        <f t="shared" si="7"/>
        <v>0</v>
      </c>
      <c r="N46" s="135"/>
      <c r="O46" s="79"/>
      <c r="P46" s="80">
        <f t="shared" si="8"/>
        <v>0</v>
      </c>
      <c r="Q46" s="82"/>
      <c r="R46" s="81"/>
      <c r="S46" s="73">
        <f t="shared" si="3"/>
        <v>0</v>
      </c>
      <c r="T46" s="624"/>
      <c r="U46" s="625"/>
      <c r="V46" s="625"/>
      <c r="W46" s="625"/>
      <c r="X46" s="626"/>
    </row>
    <row r="47" spans="1:24" x14ac:dyDescent="0.35">
      <c r="A47" s="435">
        <f t="shared" si="5"/>
        <v>36</v>
      </c>
      <c r="B47" s="132"/>
      <c r="C47" s="124"/>
      <c r="D47" s="124"/>
      <c r="E47" s="124"/>
      <c r="F47" s="125"/>
      <c r="G47" s="125"/>
      <c r="H47" s="126"/>
      <c r="I47" s="127"/>
      <c r="J47" s="133"/>
      <c r="K47" s="134"/>
      <c r="L47" s="478">
        <f t="shared" si="6"/>
        <v>0</v>
      </c>
      <c r="M47" s="478">
        <f t="shared" si="7"/>
        <v>0</v>
      </c>
      <c r="N47" s="135"/>
      <c r="O47" s="79"/>
      <c r="P47" s="80">
        <f t="shared" si="8"/>
        <v>0</v>
      </c>
      <c r="Q47" s="82"/>
      <c r="R47" s="81"/>
      <c r="S47" s="73">
        <f t="shared" si="3"/>
        <v>0</v>
      </c>
      <c r="T47" s="624"/>
      <c r="U47" s="625"/>
      <c r="V47" s="625"/>
      <c r="W47" s="625"/>
      <c r="X47" s="626"/>
    </row>
    <row r="48" spans="1:24" x14ac:dyDescent="0.35">
      <c r="A48" s="435">
        <f t="shared" si="5"/>
        <v>37</v>
      </c>
      <c r="B48" s="132"/>
      <c r="C48" s="124"/>
      <c r="D48" s="124"/>
      <c r="E48" s="124"/>
      <c r="F48" s="125"/>
      <c r="G48" s="125"/>
      <c r="H48" s="126"/>
      <c r="I48" s="127"/>
      <c r="J48" s="133"/>
      <c r="K48" s="134"/>
      <c r="L48" s="478">
        <f t="shared" si="6"/>
        <v>0</v>
      </c>
      <c r="M48" s="478">
        <f t="shared" si="7"/>
        <v>0</v>
      </c>
      <c r="N48" s="135"/>
      <c r="O48" s="79"/>
      <c r="P48" s="80">
        <f t="shared" si="8"/>
        <v>0</v>
      </c>
      <c r="Q48" s="82"/>
      <c r="R48" s="81"/>
      <c r="S48" s="73">
        <f t="shared" si="3"/>
        <v>0</v>
      </c>
      <c r="T48" s="624"/>
      <c r="U48" s="625"/>
      <c r="V48" s="625"/>
      <c r="W48" s="625"/>
      <c r="X48" s="626"/>
    </row>
    <row r="49" spans="1:24" x14ac:dyDescent="0.35">
      <c r="A49" s="435">
        <f t="shared" si="5"/>
        <v>38</v>
      </c>
      <c r="B49" s="132"/>
      <c r="C49" s="124"/>
      <c r="D49" s="124"/>
      <c r="E49" s="124"/>
      <c r="F49" s="125"/>
      <c r="G49" s="125"/>
      <c r="H49" s="126"/>
      <c r="I49" s="127"/>
      <c r="J49" s="133"/>
      <c r="K49" s="134"/>
      <c r="L49" s="478">
        <f t="shared" si="6"/>
        <v>0</v>
      </c>
      <c r="M49" s="478">
        <f t="shared" si="7"/>
        <v>0</v>
      </c>
      <c r="N49" s="135"/>
      <c r="O49" s="79"/>
      <c r="P49" s="80">
        <f t="shared" si="8"/>
        <v>0</v>
      </c>
      <c r="Q49" s="82"/>
      <c r="R49" s="81"/>
      <c r="S49" s="73">
        <f t="shared" si="3"/>
        <v>0</v>
      </c>
      <c r="T49" s="624"/>
      <c r="U49" s="625"/>
      <c r="V49" s="625"/>
      <c r="W49" s="625"/>
      <c r="X49" s="626"/>
    </row>
    <row r="50" spans="1:24" x14ac:dyDescent="0.35">
      <c r="A50" s="435">
        <f t="shared" si="5"/>
        <v>39</v>
      </c>
      <c r="B50" s="132"/>
      <c r="C50" s="124"/>
      <c r="D50" s="124"/>
      <c r="E50" s="124"/>
      <c r="F50" s="125"/>
      <c r="G50" s="125"/>
      <c r="H50" s="126"/>
      <c r="I50" s="127"/>
      <c r="J50" s="133"/>
      <c r="K50" s="134"/>
      <c r="L50" s="478">
        <f t="shared" si="6"/>
        <v>0</v>
      </c>
      <c r="M50" s="478">
        <f t="shared" si="7"/>
        <v>0</v>
      </c>
      <c r="N50" s="135"/>
      <c r="O50" s="79"/>
      <c r="P50" s="80">
        <f t="shared" si="8"/>
        <v>0</v>
      </c>
      <c r="Q50" s="82"/>
      <c r="R50" s="81"/>
      <c r="S50" s="73">
        <f t="shared" si="3"/>
        <v>0</v>
      </c>
      <c r="T50" s="624"/>
      <c r="U50" s="625"/>
      <c r="V50" s="625"/>
      <c r="W50" s="625"/>
      <c r="X50" s="626"/>
    </row>
    <row r="51" spans="1:24" x14ac:dyDescent="0.35">
      <c r="A51" s="435">
        <f t="shared" si="5"/>
        <v>40</v>
      </c>
      <c r="B51" s="132"/>
      <c r="C51" s="124"/>
      <c r="D51" s="124"/>
      <c r="E51" s="124"/>
      <c r="F51" s="125"/>
      <c r="G51" s="125"/>
      <c r="H51" s="126"/>
      <c r="I51" s="127"/>
      <c r="J51" s="133"/>
      <c r="K51" s="134"/>
      <c r="L51" s="478">
        <f t="shared" si="6"/>
        <v>0</v>
      </c>
      <c r="M51" s="478">
        <f t="shared" si="7"/>
        <v>0</v>
      </c>
      <c r="N51" s="135"/>
      <c r="O51" s="79"/>
      <c r="P51" s="80">
        <f t="shared" si="8"/>
        <v>0</v>
      </c>
      <c r="Q51" s="82"/>
      <c r="R51" s="81"/>
      <c r="S51" s="73">
        <f t="shared" si="3"/>
        <v>0</v>
      </c>
      <c r="T51" s="624"/>
      <c r="U51" s="625"/>
      <c r="V51" s="625"/>
      <c r="W51" s="625"/>
      <c r="X51" s="626"/>
    </row>
    <row r="52" spans="1:24" x14ac:dyDescent="0.35">
      <c r="A52" s="435">
        <f t="shared" si="5"/>
        <v>41</v>
      </c>
      <c r="B52" s="132"/>
      <c r="C52" s="124"/>
      <c r="D52" s="124"/>
      <c r="E52" s="124"/>
      <c r="F52" s="125"/>
      <c r="G52" s="125"/>
      <c r="H52" s="126"/>
      <c r="I52" s="127"/>
      <c r="J52" s="133"/>
      <c r="K52" s="134"/>
      <c r="L52" s="478">
        <f t="shared" si="6"/>
        <v>0</v>
      </c>
      <c r="M52" s="478">
        <f t="shared" si="7"/>
        <v>0</v>
      </c>
      <c r="N52" s="135"/>
      <c r="O52" s="79"/>
      <c r="P52" s="80">
        <f t="shared" si="8"/>
        <v>0</v>
      </c>
      <c r="Q52" s="82"/>
      <c r="R52" s="81"/>
      <c r="S52" s="73">
        <f t="shared" si="3"/>
        <v>0</v>
      </c>
      <c r="T52" s="624"/>
      <c r="U52" s="625"/>
      <c r="V52" s="625"/>
      <c r="W52" s="625"/>
      <c r="X52" s="626"/>
    </row>
    <row r="53" spans="1:24" x14ac:dyDescent="0.35">
      <c r="A53" s="435">
        <f t="shared" si="5"/>
        <v>42</v>
      </c>
      <c r="B53" s="132"/>
      <c r="C53" s="124"/>
      <c r="D53" s="124"/>
      <c r="E53" s="124"/>
      <c r="F53" s="125"/>
      <c r="G53" s="125"/>
      <c r="H53" s="126"/>
      <c r="I53" s="127"/>
      <c r="J53" s="133"/>
      <c r="K53" s="134"/>
      <c r="L53" s="478">
        <f t="shared" si="6"/>
        <v>0</v>
      </c>
      <c r="M53" s="478">
        <f t="shared" si="7"/>
        <v>0</v>
      </c>
      <c r="N53" s="135"/>
      <c r="O53" s="79"/>
      <c r="P53" s="80">
        <f t="shared" si="8"/>
        <v>0</v>
      </c>
      <c r="Q53" s="82"/>
      <c r="R53" s="81"/>
      <c r="S53" s="73">
        <f t="shared" si="3"/>
        <v>0</v>
      </c>
      <c r="T53" s="624"/>
      <c r="U53" s="625"/>
      <c r="V53" s="625"/>
      <c r="W53" s="625"/>
      <c r="X53" s="626"/>
    </row>
    <row r="54" spans="1:24" x14ac:dyDescent="0.35">
      <c r="A54" s="435">
        <f t="shared" si="5"/>
        <v>43</v>
      </c>
      <c r="B54" s="132"/>
      <c r="C54" s="124"/>
      <c r="D54" s="124"/>
      <c r="E54" s="124"/>
      <c r="F54" s="125"/>
      <c r="G54" s="125"/>
      <c r="H54" s="126"/>
      <c r="I54" s="127"/>
      <c r="J54" s="133"/>
      <c r="K54" s="134"/>
      <c r="L54" s="478">
        <f t="shared" si="6"/>
        <v>0</v>
      </c>
      <c r="M54" s="478">
        <f t="shared" si="7"/>
        <v>0</v>
      </c>
      <c r="N54" s="135"/>
      <c r="O54" s="79"/>
      <c r="P54" s="80">
        <f t="shared" si="8"/>
        <v>0</v>
      </c>
      <c r="Q54" s="82"/>
      <c r="R54" s="81"/>
      <c r="S54" s="73">
        <f t="shared" si="3"/>
        <v>0</v>
      </c>
      <c r="T54" s="624"/>
      <c r="U54" s="625"/>
      <c r="V54" s="625"/>
      <c r="W54" s="625"/>
      <c r="X54" s="626"/>
    </row>
    <row r="55" spans="1:24" x14ac:dyDescent="0.35">
      <c r="A55" s="435">
        <f t="shared" si="5"/>
        <v>44</v>
      </c>
      <c r="B55" s="132"/>
      <c r="C55" s="124"/>
      <c r="D55" s="124"/>
      <c r="E55" s="124"/>
      <c r="F55" s="125"/>
      <c r="G55" s="125"/>
      <c r="H55" s="126"/>
      <c r="I55" s="127"/>
      <c r="J55" s="133"/>
      <c r="K55" s="134"/>
      <c r="L55" s="478">
        <f t="shared" si="6"/>
        <v>0</v>
      </c>
      <c r="M55" s="478">
        <f t="shared" si="7"/>
        <v>0</v>
      </c>
      <c r="N55" s="135"/>
      <c r="O55" s="79"/>
      <c r="P55" s="80">
        <f t="shared" si="8"/>
        <v>0</v>
      </c>
      <c r="Q55" s="82"/>
      <c r="R55" s="81"/>
      <c r="S55" s="73">
        <f t="shared" si="3"/>
        <v>0</v>
      </c>
      <c r="T55" s="624"/>
      <c r="U55" s="625"/>
      <c r="V55" s="625"/>
      <c r="W55" s="625"/>
      <c r="X55" s="626"/>
    </row>
    <row r="56" spans="1:24" x14ac:dyDescent="0.35">
      <c r="A56" s="435">
        <f t="shared" si="5"/>
        <v>45</v>
      </c>
      <c r="B56" s="132"/>
      <c r="C56" s="124"/>
      <c r="D56" s="124"/>
      <c r="E56" s="124"/>
      <c r="F56" s="125"/>
      <c r="G56" s="125"/>
      <c r="H56" s="126"/>
      <c r="I56" s="127"/>
      <c r="J56" s="133"/>
      <c r="K56" s="134"/>
      <c r="L56" s="478">
        <f t="shared" si="6"/>
        <v>0</v>
      </c>
      <c r="M56" s="478">
        <f t="shared" si="7"/>
        <v>0</v>
      </c>
      <c r="N56" s="135"/>
      <c r="O56" s="79"/>
      <c r="P56" s="80">
        <f t="shared" si="8"/>
        <v>0</v>
      </c>
      <c r="Q56" s="82"/>
      <c r="R56" s="81"/>
      <c r="S56" s="73">
        <f t="shared" si="3"/>
        <v>0</v>
      </c>
      <c r="T56" s="624"/>
      <c r="U56" s="625"/>
      <c r="V56" s="625"/>
      <c r="W56" s="625"/>
      <c r="X56" s="626"/>
    </row>
    <row r="57" spans="1:24" x14ac:dyDescent="0.35">
      <c r="A57" s="435">
        <f t="shared" si="5"/>
        <v>46</v>
      </c>
      <c r="B57" s="132"/>
      <c r="C57" s="124"/>
      <c r="D57" s="124"/>
      <c r="E57" s="124"/>
      <c r="F57" s="125"/>
      <c r="G57" s="125"/>
      <c r="H57" s="126"/>
      <c r="I57" s="127"/>
      <c r="J57" s="133"/>
      <c r="K57" s="134"/>
      <c r="L57" s="478">
        <f t="shared" si="6"/>
        <v>0</v>
      </c>
      <c r="M57" s="478">
        <f t="shared" si="7"/>
        <v>0</v>
      </c>
      <c r="N57" s="135"/>
      <c r="O57" s="79"/>
      <c r="P57" s="80">
        <f t="shared" si="8"/>
        <v>0</v>
      </c>
      <c r="Q57" s="82"/>
      <c r="R57" s="81"/>
      <c r="S57" s="73">
        <f t="shared" si="3"/>
        <v>0</v>
      </c>
      <c r="T57" s="624"/>
      <c r="U57" s="625"/>
      <c r="V57" s="625"/>
      <c r="W57" s="625"/>
      <c r="X57" s="626"/>
    </row>
    <row r="58" spans="1:24" x14ac:dyDescent="0.35">
      <c r="A58" s="435">
        <f t="shared" si="5"/>
        <v>47</v>
      </c>
      <c r="B58" s="132"/>
      <c r="C58" s="124"/>
      <c r="D58" s="124"/>
      <c r="E58" s="124"/>
      <c r="F58" s="125"/>
      <c r="G58" s="125"/>
      <c r="H58" s="126"/>
      <c r="I58" s="127"/>
      <c r="J58" s="133"/>
      <c r="K58" s="134"/>
      <c r="L58" s="478">
        <f t="shared" si="6"/>
        <v>0</v>
      </c>
      <c r="M58" s="478">
        <f t="shared" si="7"/>
        <v>0</v>
      </c>
      <c r="N58" s="135"/>
      <c r="O58" s="79"/>
      <c r="P58" s="80">
        <f t="shared" si="8"/>
        <v>0</v>
      </c>
      <c r="Q58" s="82"/>
      <c r="R58" s="81"/>
      <c r="S58" s="73">
        <f t="shared" si="3"/>
        <v>0</v>
      </c>
      <c r="T58" s="624"/>
      <c r="U58" s="625"/>
      <c r="V58" s="625"/>
      <c r="W58" s="625"/>
      <c r="X58" s="626"/>
    </row>
    <row r="59" spans="1:24" x14ac:dyDescent="0.35">
      <c r="A59" s="435">
        <f t="shared" si="5"/>
        <v>48</v>
      </c>
      <c r="B59" s="132"/>
      <c r="C59" s="124"/>
      <c r="D59" s="124"/>
      <c r="E59" s="124"/>
      <c r="F59" s="125"/>
      <c r="G59" s="125"/>
      <c r="H59" s="126"/>
      <c r="I59" s="127"/>
      <c r="J59" s="133"/>
      <c r="K59" s="134"/>
      <c r="L59" s="478">
        <f t="shared" si="6"/>
        <v>0</v>
      </c>
      <c r="M59" s="478">
        <f t="shared" si="7"/>
        <v>0</v>
      </c>
      <c r="N59" s="135"/>
      <c r="O59" s="79"/>
      <c r="P59" s="80">
        <f t="shared" si="8"/>
        <v>0</v>
      </c>
      <c r="Q59" s="82"/>
      <c r="R59" s="81"/>
      <c r="S59" s="73">
        <f t="shared" si="3"/>
        <v>0</v>
      </c>
      <c r="T59" s="624"/>
      <c r="U59" s="625"/>
      <c r="V59" s="625"/>
      <c r="W59" s="625"/>
      <c r="X59" s="626"/>
    </row>
    <row r="60" spans="1:24" x14ac:dyDescent="0.35">
      <c r="A60" s="435">
        <f t="shared" si="5"/>
        <v>49</v>
      </c>
      <c r="B60" s="132"/>
      <c r="C60" s="124"/>
      <c r="D60" s="124"/>
      <c r="E60" s="124"/>
      <c r="F60" s="125"/>
      <c r="G60" s="125"/>
      <c r="H60" s="126"/>
      <c r="I60" s="127"/>
      <c r="J60" s="133"/>
      <c r="K60" s="134"/>
      <c r="L60" s="478">
        <f t="shared" si="6"/>
        <v>0</v>
      </c>
      <c r="M60" s="478">
        <f t="shared" si="7"/>
        <v>0</v>
      </c>
      <c r="N60" s="135"/>
      <c r="O60" s="79"/>
      <c r="P60" s="80">
        <f t="shared" si="8"/>
        <v>0</v>
      </c>
      <c r="Q60" s="82"/>
      <c r="R60" s="81"/>
      <c r="S60" s="73">
        <f t="shared" si="3"/>
        <v>0</v>
      </c>
      <c r="T60" s="624"/>
      <c r="U60" s="625"/>
      <c r="V60" s="625"/>
      <c r="W60" s="625"/>
      <c r="X60" s="626"/>
    </row>
    <row r="61" spans="1:24" x14ac:dyDescent="0.35">
      <c r="A61" s="435">
        <f t="shared" si="5"/>
        <v>50</v>
      </c>
      <c r="B61" s="132"/>
      <c r="C61" s="124"/>
      <c r="D61" s="124"/>
      <c r="E61" s="124"/>
      <c r="F61" s="125"/>
      <c r="G61" s="125"/>
      <c r="H61" s="126"/>
      <c r="I61" s="127"/>
      <c r="J61" s="133"/>
      <c r="K61" s="134"/>
      <c r="L61" s="478">
        <f t="shared" si="6"/>
        <v>0</v>
      </c>
      <c r="M61" s="478">
        <f t="shared" si="7"/>
        <v>0</v>
      </c>
      <c r="N61" s="135"/>
      <c r="O61" s="79"/>
      <c r="P61" s="80">
        <f t="shared" si="8"/>
        <v>0</v>
      </c>
      <c r="Q61" s="82"/>
      <c r="R61" s="81"/>
      <c r="S61" s="73">
        <f t="shared" si="3"/>
        <v>0</v>
      </c>
      <c r="T61" s="624"/>
      <c r="U61" s="625"/>
      <c r="V61" s="625"/>
      <c r="W61" s="625"/>
      <c r="X61" s="626"/>
    </row>
    <row r="62" spans="1:24" x14ac:dyDescent="0.35">
      <c r="A62" s="435">
        <f t="shared" si="5"/>
        <v>51</v>
      </c>
      <c r="B62" s="132"/>
      <c r="C62" s="124"/>
      <c r="D62" s="124"/>
      <c r="E62" s="124"/>
      <c r="F62" s="125"/>
      <c r="G62" s="125"/>
      <c r="H62" s="126"/>
      <c r="I62" s="127"/>
      <c r="J62" s="133"/>
      <c r="K62" s="134"/>
      <c r="L62" s="478">
        <f t="shared" si="6"/>
        <v>0</v>
      </c>
      <c r="M62" s="478">
        <f t="shared" si="7"/>
        <v>0</v>
      </c>
      <c r="N62" s="135"/>
      <c r="O62" s="79"/>
      <c r="P62" s="80">
        <f t="shared" si="8"/>
        <v>0</v>
      </c>
      <c r="Q62" s="82"/>
      <c r="R62" s="81"/>
      <c r="S62" s="73">
        <f t="shared" si="3"/>
        <v>0</v>
      </c>
      <c r="T62" s="624"/>
      <c r="U62" s="625"/>
      <c r="V62" s="625"/>
      <c r="W62" s="625"/>
      <c r="X62" s="626"/>
    </row>
    <row r="63" spans="1:24" x14ac:dyDescent="0.35">
      <c r="A63" s="435">
        <f t="shared" si="5"/>
        <v>52</v>
      </c>
      <c r="B63" s="132"/>
      <c r="C63" s="124"/>
      <c r="D63" s="124"/>
      <c r="E63" s="124"/>
      <c r="F63" s="125"/>
      <c r="G63" s="125"/>
      <c r="H63" s="126"/>
      <c r="I63" s="127"/>
      <c r="J63" s="133"/>
      <c r="K63" s="134"/>
      <c r="L63" s="478">
        <f t="shared" si="6"/>
        <v>0</v>
      </c>
      <c r="M63" s="478">
        <f t="shared" si="7"/>
        <v>0</v>
      </c>
      <c r="N63" s="135"/>
      <c r="O63" s="79"/>
      <c r="P63" s="80">
        <f t="shared" si="8"/>
        <v>0</v>
      </c>
      <c r="Q63" s="82"/>
      <c r="R63" s="81"/>
      <c r="S63" s="73">
        <f t="shared" si="3"/>
        <v>0</v>
      </c>
      <c r="T63" s="624"/>
      <c r="U63" s="625"/>
      <c r="V63" s="625"/>
      <c r="W63" s="625"/>
      <c r="X63" s="626"/>
    </row>
    <row r="64" spans="1:24" x14ac:dyDescent="0.35">
      <c r="A64" s="435">
        <f t="shared" si="5"/>
        <v>53</v>
      </c>
      <c r="B64" s="132"/>
      <c r="C64" s="124"/>
      <c r="D64" s="124"/>
      <c r="E64" s="124"/>
      <c r="F64" s="125"/>
      <c r="G64" s="125"/>
      <c r="H64" s="126"/>
      <c r="I64" s="127"/>
      <c r="J64" s="133"/>
      <c r="K64" s="134"/>
      <c r="L64" s="478">
        <f t="shared" si="6"/>
        <v>0</v>
      </c>
      <c r="M64" s="478">
        <f t="shared" si="7"/>
        <v>0</v>
      </c>
      <c r="N64" s="135"/>
      <c r="O64" s="79"/>
      <c r="P64" s="80">
        <f t="shared" si="8"/>
        <v>0</v>
      </c>
      <c r="Q64" s="82"/>
      <c r="R64" s="81"/>
      <c r="S64" s="73">
        <f t="shared" si="3"/>
        <v>0</v>
      </c>
      <c r="T64" s="624"/>
      <c r="U64" s="625"/>
      <c r="V64" s="625"/>
      <c r="W64" s="625"/>
      <c r="X64" s="626"/>
    </row>
    <row r="65" spans="1:24" x14ac:dyDescent="0.35">
      <c r="A65" s="435">
        <f t="shared" si="5"/>
        <v>54</v>
      </c>
      <c r="B65" s="132"/>
      <c r="C65" s="124"/>
      <c r="D65" s="124"/>
      <c r="E65" s="124"/>
      <c r="F65" s="125"/>
      <c r="G65" s="125"/>
      <c r="H65" s="126"/>
      <c r="I65" s="127"/>
      <c r="J65" s="133"/>
      <c r="K65" s="134"/>
      <c r="L65" s="478">
        <f t="shared" si="6"/>
        <v>0</v>
      </c>
      <c r="M65" s="478">
        <f t="shared" si="7"/>
        <v>0</v>
      </c>
      <c r="N65" s="135"/>
      <c r="O65" s="79"/>
      <c r="P65" s="80">
        <f t="shared" si="8"/>
        <v>0</v>
      </c>
      <c r="Q65" s="82"/>
      <c r="R65" s="81"/>
      <c r="S65" s="73">
        <f t="shared" si="3"/>
        <v>0</v>
      </c>
      <c r="T65" s="624"/>
      <c r="U65" s="625"/>
      <c r="V65" s="625"/>
      <c r="W65" s="625"/>
      <c r="X65" s="626"/>
    </row>
    <row r="66" spans="1:24" x14ac:dyDescent="0.35">
      <c r="A66" s="435">
        <f t="shared" si="5"/>
        <v>55</v>
      </c>
      <c r="B66" s="132"/>
      <c r="C66" s="124"/>
      <c r="D66" s="124"/>
      <c r="E66" s="124"/>
      <c r="F66" s="125"/>
      <c r="G66" s="125"/>
      <c r="H66" s="126"/>
      <c r="I66" s="127"/>
      <c r="J66" s="133"/>
      <c r="K66" s="134"/>
      <c r="L66" s="478">
        <f t="shared" si="6"/>
        <v>0</v>
      </c>
      <c r="M66" s="478">
        <f t="shared" si="7"/>
        <v>0</v>
      </c>
      <c r="N66" s="135"/>
      <c r="O66" s="79"/>
      <c r="P66" s="80">
        <f t="shared" si="8"/>
        <v>0</v>
      </c>
      <c r="Q66" s="82"/>
      <c r="R66" s="81"/>
      <c r="S66" s="73">
        <f t="shared" si="3"/>
        <v>0</v>
      </c>
      <c r="T66" s="624"/>
      <c r="U66" s="625"/>
      <c r="V66" s="625"/>
      <c r="W66" s="625"/>
      <c r="X66" s="626"/>
    </row>
    <row r="67" spans="1:24" x14ac:dyDescent="0.35">
      <c r="A67" s="435">
        <f t="shared" si="5"/>
        <v>56</v>
      </c>
      <c r="B67" s="132"/>
      <c r="C67" s="124"/>
      <c r="D67" s="124"/>
      <c r="E67" s="124"/>
      <c r="F67" s="125"/>
      <c r="G67" s="125"/>
      <c r="H67" s="126"/>
      <c r="I67" s="127"/>
      <c r="J67" s="133"/>
      <c r="K67" s="134"/>
      <c r="L67" s="478">
        <f t="shared" si="6"/>
        <v>0</v>
      </c>
      <c r="M67" s="478">
        <f t="shared" si="7"/>
        <v>0</v>
      </c>
      <c r="N67" s="135"/>
      <c r="O67" s="79"/>
      <c r="P67" s="80">
        <f t="shared" si="8"/>
        <v>0</v>
      </c>
      <c r="Q67" s="82"/>
      <c r="R67" s="81"/>
      <c r="S67" s="73">
        <f t="shared" si="3"/>
        <v>0</v>
      </c>
      <c r="T67" s="624"/>
      <c r="U67" s="625"/>
      <c r="V67" s="625"/>
      <c r="W67" s="625"/>
      <c r="X67" s="626"/>
    </row>
    <row r="68" spans="1:24" x14ac:dyDescent="0.35">
      <c r="A68" s="435">
        <f t="shared" si="5"/>
        <v>57</v>
      </c>
      <c r="B68" s="132"/>
      <c r="C68" s="124"/>
      <c r="D68" s="124"/>
      <c r="E68" s="124"/>
      <c r="F68" s="125"/>
      <c r="G68" s="125"/>
      <c r="H68" s="126"/>
      <c r="I68" s="127"/>
      <c r="J68" s="133"/>
      <c r="K68" s="134"/>
      <c r="L68" s="478">
        <f t="shared" si="6"/>
        <v>0</v>
      </c>
      <c r="M68" s="478">
        <f t="shared" si="7"/>
        <v>0</v>
      </c>
      <c r="N68" s="135"/>
      <c r="O68" s="79"/>
      <c r="P68" s="80">
        <f t="shared" si="8"/>
        <v>0</v>
      </c>
      <c r="Q68" s="82"/>
      <c r="R68" s="81"/>
      <c r="S68" s="73">
        <f t="shared" si="3"/>
        <v>0</v>
      </c>
      <c r="T68" s="624"/>
      <c r="U68" s="625"/>
      <c r="V68" s="625"/>
      <c r="W68" s="625"/>
      <c r="X68" s="626"/>
    </row>
    <row r="69" spans="1:24" x14ac:dyDescent="0.35">
      <c r="A69" s="435">
        <f t="shared" si="5"/>
        <v>58</v>
      </c>
      <c r="B69" s="132"/>
      <c r="C69" s="124"/>
      <c r="D69" s="124"/>
      <c r="E69" s="124"/>
      <c r="F69" s="125"/>
      <c r="G69" s="125"/>
      <c r="H69" s="126"/>
      <c r="I69" s="127"/>
      <c r="J69" s="133"/>
      <c r="K69" s="134"/>
      <c r="L69" s="478">
        <f t="shared" si="6"/>
        <v>0</v>
      </c>
      <c r="M69" s="478">
        <f t="shared" si="7"/>
        <v>0</v>
      </c>
      <c r="N69" s="135"/>
      <c r="O69" s="79"/>
      <c r="P69" s="80">
        <f t="shared" si="8"/>
        <v>0</v>
      </c>
      <c r="Q69" s="82"/>
      <c r="R69" s="81"/>
      <c r="S69" s="73">
        <f t="shared" si="3"/>
        <v>0</v>
      </c>
      <c r="T69" s="624"/>
      <c r="U69" s="625"/>
      <c r="V69" s="625"/>
      <c r="W69" s="625"/>
      <c r="X69" s="626"/>
    </row>
    <row r="70" spans="1:24" x14ac:dyDescent="0.35">
      <c r="A70" s="435">
        <f t="shared" si="5"/>
        <v>59</v>
      </c>
      <c r="B70" s="132"/>
      <c r="C70" s="124"/>
      <c r="D70" s="124"/>
      <c r="E70" s="124"/>
      <c r="F70" s="125"/>
      <c r="G70" s="125"/>
      <c r="H70" s="126"/>
      <c r="I70" s="127"/>
      <c r="J70" s="133"/>
      <c r="K70" s="134"/>
      <c r="L70" s="478">
        <f t="shared" si="6"/>
        <v>0</v>
      </c>
      <c r="M70" s="478">
        <f t="shared" si="7"/>
        <v>0</v>
      </c>
      <c r="N70" s="135"/>
      <c r="O70" s="79"/>
      <c r="P70" s="80">
        <f t="shared" si="8"/>
        <v>0</v>
      </c>
      <c r="Q70" s="82"/>
      <c r="R70" s="81"/>
      <c r="S70" s="73">
        <f t="shared" si="3"/>
        <v>0</v>
      </c>
      <c r="T70" s="624"/>
      <c r="U70" s="625"/>
      <c r="V70" s="625"/>
      <c r="W70" s="625"/>
      <c r="X70" s="626"/>
    </row>
    <row r="71" spans="1:24" x14ac:dyDescent="0.35">
      <c r="A71" s="435">
        <f t="shared" si="5"/>
        <v>60</v>
      </c>
      <c r="B71" s="132"/>
      <c r="C71" s="124"/>
      <c r="D71" s="124"/>
      <c r="E71" s="124"/>
      <c r="F71" s="125"/>
      <c r="G71" s="125"/>
      <c r="H71" s="126"/>
      <c r="I71" s="127"/>
      <c r="J71" s="133"/>
      <c r="K71" s="134"/>
      <c r="L71" s="478">
        <f t="shared" si="6"/>
        <v>0</v>
      </c>
      <c r="M71" s="478">
        <f t="shared" si="7"/>
        <v>0</v>
      </c>
      <c r="N71" s="135"/>
      <c r="O71" s="79"/>
      <c r="P71" s="80">
        <f t="shared" si="8"/>
        <v>0</v>
      </c>
      <c r="Q71" s="82"/>
      <c r="R71" s="81"/>
      <c r="S71" s="73">
        <f t="shared" si="3"/>
        <v>0</v>
      </c>
      <c r="T71" s="624"/>
      <c r="U71" s="625"/>
      <c r="V71" s="625"/>
      <c r="W71" s="625"/>
      <c r="X71" s="626"/>
    </row>
    <row r="72" spans="1:24" x14ac:dyDescent="0.35">
      <c r="A72" s="435">
        <f t="shared" si="5"/>
        <v>61</v>
      </c>
      <c r="B72" s="132"/>
      <c r="C72" s="124"/>
      <c r="D72" s="124"/>
      <c r="E72" s="124"/>
      <c r="F72" s="125"/>
      <c r="G72" s="125"/>
      <c r="H72" s="126"/>
      <c r="I72" s="127"/>
      <c r="J72" s="133"/>
      <c r="K72" s="134"/>
      <c r="L72" s="478">
        <f t="shared" si="6"/>
        <v>0</v>
      </c>
      <c r="M72" s="478">
        <f t="shared" si="7"/>
        <v>0</v>
      </c>
      <c r="N72" s="135"/>
      <c r="O72" s="79"/>
      <c r="P72" s="80">
        <f t="shared" si="8"/>
        <v>0</v>
      </c>
      <c r="Q72" s="82"/>
      <c r="R72" s="81"/>
      <c r="S72" s="73">
        <f t="shared" si="3"/>
        <v>0</v>
      </c>
      <c r="T72" s="624"/>
      <c r="U72" s="625"/>
      <c r="V72" s="625"/>
      <c r="W72" s="625"/>
      <c r="X72" s="626"/>
    </row>
    <row r="73" spans="1:24" x14ac:dyDescent="0.35">
      <c r="A73" s="435">
        <f t="shared" si="5"/>
        <v>62</v>
      </c>
      <c r="B73" s="132"/>
      <c r="C73" s="124"/>
      <c r="D73" s="124"/>
      <c r="E73" s="124"/>
      <c r="F73" s="125"/>
      <c r="G73" s="125"/>
      <c r="H73" s="126"/>
      <c r="I73" s="127"/>
      <c r="J73" s="133"/>
      <c r="K73" s="134"/>
      <c r="L73" s="478">
        <f t="shared" si="6"/>
        <v>0</v>
      </c>
      <c r="M73" s="478">
        <f t="shared" si="7"/>
        <v>0</v>
      </c>
      <c r="N73" s="135"/>
      <c r="O73" s="79"/>
      <c r="P73" s="80">
        <f t="shared" si="8"/>
        <v>0</v>
      </c>
      <c r="Q73" s="82"/>
      <c r="R73" s="81"/>
      <c r="S73" s="73">
        <f t="shared" si="3"/>
        <v>0</v>
      </c>
      <c r="T73" s="624"/>
      <c r="U73" s="625"/>
      <c r="V73" s="625"/>
      <c r="W73" s="625"/>
      <c r="X73" s="626"/>
    </row>
    <row r="74" spans="1:24" x14ac:dyDescent="0.35">
      <c r="A74" s="435">
        <f t="shared" si="5"/>
        <v>63</v>
      </c>
      <c r="B74" s="132"/>
      <c r="C74" s="124"/>
      <c r="D74" s="124"/>
      <c r="E74" s="124"/>
      <c r="F74" s="125"/>
      <c r="G74" s="125"/>
      <c r="H74" s="126"/>
      <c r="I74" s="127"/>
      <c r="J74" s="133"/>
      <c r="K74" s="134"/>
      <c r="L74" s="478">
        <f t="shared" si="6"/>
        <v>0</v>
      </c>
      <c r="M74" s="478">
        <f t="shared" si="7"/>
        <v>0</v>
      </c>
      <c r="N74" s="135"/>
      <c r="O74" s="79"/>
      <c r="P74" s="80">
        <f t="shared" si="8"/>
        <v>0</v>
      </c>
      <c r="Q74" s="82"/>
      <c r="R74" s="81"/>
      <c r="S74" s="73">
        <f t="shared" si="3"/>
        <v>0</v>
      </c>
      <c r="T74" s="624"/>
      <c r="U74" s="625"/>
      <c r="V74" s="625"/>
      <c r="W74" s="625"/>
      <c r="X74" s="626"/>
    </row>
    <row r="75" spans="1:24" x14ac:dyDescent="0.35">
      <c r="A75" s="435">
        <f t="shared" si="5"/>
        <v>64</v>
      </c>
      <c r="B75" s="132"/>
      <c r="C75" s="124"/>
      <c r="D75" s="124"/>
      <c r="E75" s="124"/>
      <c r="F75" s="125"/>
      <c r="G75" s="125"/>
      <c r="H75" s="126"/>
      <c r="I75" s="127"/>
      <c r="J75" s="133"/>
      <c r="K75" s="134"/>
      <c r="L75" s="478">
        <f t="shared" si="6"/>
        <v>0</v>
      </c>
      <c r="M75" s="478">
        <f t="shared" si="7"/>
        <v>0</v>
      </c>
      <c r="N75" s="135"/>
      <c r="O75" s="79"/>
      <c r="P75" s="80">
        <f t="shared" si="8"/>
        <v>0</v>
      </c>
      <c r="Q75" s="82"/>
      <c r="R75" s="81"/>
      <c r="S75" s="73">
        <f t="shared" si="3"/>
        <v>0</v>
      </c>
      <c r="T75" s="624"/>
      <c r="U75" s="625"/>
      <c r="V75" s="625"/>
      <c r="W75" s="625"/>
      <c r="X75" s="626"/>
    </row>
    <row r="76" spans="1:24" x14ac:dyDescent="0.35">
      <c r="A76" s="435">
        <f t="shared" si="5"/>
        <v>65</v>
      </c>
      <c r="B76" s="132"/>
      <c r="C76" s="124"/>
      <c r="D76" s="124"/>
      <c r="E76" s="124"/>
      <c r="F76" s="125"/>
      <c r="G76" s="125"/>
      <c r="H76" s="126"/>
      <c r="I76" s="127"/>
      <c r="J76" s="133"/>
      <c r="K76" s="134"/>
      <c r="L76" s="478">
        <f t="shared" si="6"/>
        <v>0</v>
      </c>
      <c r="M76" s="478">
        <f t="shared" si="7"/>
        <v>0</v>
      </c>
      <c r="N76" s="135"/>
      <c r="O76" s="79"/>
      <c r="P76" s="80">
        <f t="shared" si="8"/>
        <v>0</v>
      </c>
      <c r="Q76" s="82"/>
      <c r="R76" s="81"/>
      <c r="S76" s="73">
        <f t="shared" si="3"/>
        <v>0</v>
      </c>
      <c r="T76" s="624"/>
      <c r="U76" s="625"/>
      <c r="V76" s="625"/>
      <c r="W76" s="625"/>
      <c r="X76" s="626"/>
    </row>
    <row r="77" spans="1:24" x14ac:dyDescent="0.35">
      <c r="A77" s="435">
        <f t="shared" si="5"/>
        <v>66</v>
      </c>
      <c r="B77" s="132"/>
      <c r="C77" s="124"/>
      <c r="D77" s="124"/>
      <c r="E77" s="124"/>
      <c r="F77" s="125"/>
      <c r="G77" s="125"/>
      <c r="H77" s="126"/>
      <c r="I77" s="127"/>
      <c r="J77" s="133"/>
      <c r="K77" s="134"/>
      <c r="L77" s="478">
        <f t="shared" si="6"/>
        <v>0</v>
      </c>
      <c r="M77" s="478">
        <f t="shared" si="7"/>
        <v>0</v>
      </c>
      <c r="N77" s="135"/>
      <c r="O77" s="79"/>
      <c r="P77" s="80">
        <f t="shared" si="8"/>
        <v>0</v>
      </c>
      <c r="Q77" s="82"/>
      <c r="R77" s="81"/>
      <c r="S77" s="73">
        <f t="shared" ref="S77:S140" si="9">P77+Q77-R77</f>
        <v>0</v>
      </c>
      <c r="T77" s="624"/>
      <c r="U77" s="625"/>
      <c r="V77" s="625"/>
      <c r="W77" s="625"/>
      <c r="X77" s="626"/>
    </row>
    <row r="78" spans="1:24" x14ac:dyDescent="0.35">
      <c r="A78" s="435">
        <f t="shared" si="5"/>
        <v>67</v>
      </c>
      <c r="B78" s="132"/>
      <c r="C78" s="124"/>
      <c r="D78" s="124"/>
      <c r="E78" s="124"/>
      <c r="F78" s="125"/>
      <c r="G78" s="125"/>
      <c r="H78" s="126"/>
      <c r="I78" s="127"/>
      <c r="J78" s="133"/>
      <c r="K78" s="134"/>
      <c r="L78" s="478">
        <f t="shared" si="6"/>
        <v>0</v>
      </c>
      <c r="M78" s="478">
        <f t="shared" si="7"/>
        <v>0</v>
      </c>
      <c r="N78" s="135"/>
      <c r="O78" s="79"/>
      <c r="P78" s="80">
        <f t="shared" si="8"/>
        <v>0</v>
      </c>
      <c r="Q78" s="82"/>
      <c r="R78" s="81"/>
      <c r="S78" s="73">
        <f t="shared" si="9"/>
        <v>0</v>
      </c>
      <c r="T78" s="624"/>
      <c r="U78" s="625"/>
      <c r="V78" s="625"/>
      <c r="W78" s="625"/>
      <c r="X78" s="626"/>
    </row>
    <row r="79" spans="1:24" x14ac:dyDescent="0.35">
      <c r="A79" s="435">
        <f t="shared" si="5"/>
        <v>68</v>
      </c>
      <c r="B79" s="132"/>
      <c r="C79" s="124"/>
      <c r="D79" s="124"/>
      <c r="E79" s="124"/>
      <c r="F79" s="125"/>
      <c r="G79" s="125"/>
      <c r="H79" s="126"/>
      <c r="I79" s="127"/>
      <c r="J79" s="133"/>
      <c r="K79" s="134"/>
      <c r="L79" s="478">
        <f t="shared" si="6"/>
        <v>0</v>
      </c>
      <c r="M79" s="478">
        <f t="shared" si="7"/>
        <v>0</v>
      </c>
      <c r="N79" s="135"/>
      <c r="O79" s="79"/>
      <c r="P79" s="80">
        <f t="shared" si="8"/>
        <v>0</v>
      </c>
      <c r="Q79" s="82"/>
      <c r="R79" s="81"/>
      <c r="S79" s="73">
        <f t="shared" si="9"/>
        <v>0</v>
      </c>
      <c r="T79" s="624"/>
      <c r="U79" s="625"/>
      <c r="V79" s="625"/>
      <c r="W79" s="625"/>
      <c r="X79" s="626"/>
    </row>
    <row r="80" spans="1:24" x14ac:dyDescent="0.35">
      <c r="A80" s="435">
        <f t="shared" si="5"/>
        <v>69</v>
      </c>
      <c r="B80" s="132"/>
      <c r="C80" s="124"/>
      <c r="D80" s="124"/>
      <c r="E80" s="124"/>
      <c r="F80" s="125"/>
      <c r="G80" s="125"/>
      <c r="H80" s="126"/>
      <c r="I80" s="127"/>
      <c r="J80" s="133"/>
      <c r="K80" s="134"/>
      <c r="L80" s="478">
        <f t="shared" si="6"/>
        <v>0</v>
      </c>
      <c r="M80" s="478">
        <f t="shared" si="7"/>
        <v>0</v>
      </c>
      <c r="N80" s="135"/>
      <c r="O80" s="79"/>
      <c r="P80" s="80">
        <f t="shared" si="8"/>
        <v>0</v>
      </c>
      <c r="Q80" s="82"/>
      <c r="R80" s="81"/>
      <c r="S80" s="73">
        <f t="shared" si="9"/>
        <v>0</v>
      </c>
      <c r="T80" s="624"/>
      <c r="U80" s="625"/>
      <c r="V80" s="625"/>
      <c r="W80" s="625"/>
      <c r="X80" s="626"/>
    </row>
    <row r="81" spans="1:24" x14ac:dyDescent="0.35">
      <c r="A81" s="435">
        <f t="shared" si="5"/>
        <v>70</v>
      </c>
      <c r="B81" s="132"/>
      <c r="C81" s="124"/>
      <c r="D81" s="124"/>
      <c r="E81" s="124"/>
      <c r="F81" s="125"/>
      <c r="G81" s="125"/>
      <c r="H81" s="126"/>
      <c r="I81" s="127"/>
      <c r="J81" s="133"/>
      <c r="K81" s="134"/>
      <c r="L81" s="478">
        <f t="shared" si="6"/>
        <v>0</v>
      </c>
      <c r="M81" s="478">
        <f t="shared" si="7"/>
        <v>0</v>
      </c>
      <c r="N81" s="135"/>
      <c r="O81" s="79"/>
      <c r="P81" s="80">
        <f t="shared" si="8"/>
        <v>0</v>
      </c>
      <c r="Q81" s="82"/>
      <c r="R81" s="81"/>
      <c r="S81" s="73">
        <f t="shared" si="9"/>
        <v>0</v>
      </c>
      <c r="T81" s="624"/>
      <c r="U81" s="625"/>
      <c r="V81" s="625"/>
      <c r="W81" s="625"/>
      <c r="X81" s="626"/>
    </row>
    <row r="82" spans="1:24" x14ac:dyDescent="0.35">
      <c r="A82" s="435">
        <f t="shared" si="5"/>
        <v>71</v>
      </c>
      <c r="B82" s="132"/>
      <c r="C82" s="124"/>
      <c r="D82" s="124"/>
      <c r="E82" s="124"/>
      <c r="F82" s="125"/>
      <c r="G82" s="125"/>
      <c r="H82" s="126"/>
      <c r="I82" s="127"/>
      <c r="J82" s="133"/>
      <c r="K82" s="134"/>
      <c r="L82" s="478">
        <f t="shared" si="6"/>
        <v>0</v>
      </c>
      <c r="M82" s="478">
        <f t="shared" si="7"/>
        <v>0</v>
      </c>
      <c r="N82" s="135"/>
      <c r="O82" s="79"/>
      <c r="P82" s="80">
        <f t="shared" si="8"/>
        <v>0</v>
      </c>
      <c r="Q82" s="82"/>
      <c r="R82" s="81"/>
      <c r="S82" s="73">
        <f t="shared" si="9"/>
        <v>0</v>
      </c>
      <c r="T82" s="624"/>
      <c r="U82" s="625"/>
      <c r="V82" s="625"/>
      <c r="W82" s="625"/>
      <c r="X82" s="626"/>
    </row>
    <row r="83" spans="1:24" x14ac:dyDescent="0.35">
      <c r="A83" s="435">
        <f t="shared" si="5"/>
        <v>72</v>
      </c>
      <c r="B83" s="132"/>
      <c r="C83" s="124"/>
      <c r="D83" s="124"/>
      <c r="E83" s="124"/>
      <c r="F83" s="125"/>
      <c r="G83" s="125"/>
      <c r="H83" s="126"/>
      <c r="I83" s="127"/>
      <c r="J83" s="133"/>
      <c r="K83" s="134"/>
      <c r="L83" s="478">
        <f t="shared" si="6"/>
        <v>0</v>
      </c>
      <c r="M83" s="478">
        <f t="shared" si="7"/>
        <v>0</v>
      </c>
      <c r="N83" s="135"/>
      <c r="O83" s="79"/>
      <c r="P83" s="80">
        <f t="shared" si="8"/>
        <v>0</v>
      </c>
      <c r="Q83" s="82"/>
      <c r="R83" s="81"/>
      <c r="S83" s="73">
        <f t="shared" si="9"/>
        <v>0</v>
      </c>
      <c r="T83" s="624"/>
      <c r="U83" s="625"/>
      <c r="V83" s="625"/>
      <c r="W83" s="625"/>
      <c r="X83" s="626"/>
    </row>
    <row r="84" spans="1:24" x14ac:dyDescent="0.35">
      <c r="A84" s="435">
        <f t="shared" si="5"/>
        <v>73</v>
      </c>
      <c r="B84" s="132"/>
      <c r="C84" s="124"/>
      <c r="D84" s="124"/>
      <c r="E84" s="124"/>
      <c r="F84" s="125"/>
      <c r="G84" s="125"/>
      <c r="H84" s="126"/>
      <c r="I84" s="127"/>
      <c r="J84" s="133"/>
      <c r="K84" s="134"/>
      <c r="L84" s="478">
        <f t="shared" si="6"/>
        <v>0</v>
      </c>
      <c r="M84" s="478">
        <f t="shared" si="7"/>
        <v>0</v>
      </c>
      <c r="N84" s="135"/>
      <c r="O84" s="79"/>
      <c r="P84" s="80">
        <f t="shared" si="8"/>
        <v>0</v>
      </c>
      <c r="Q84" s="82"/>
      <c r="R84" s="81"/>
      <c r="S84" s="73">
        <f t="shared" si="9"/>
        <v>0</v>
      </c>
      <c r="T84" s="624"/>
      <c r="U84" s="625"/>
      <c r="V84" s="625"/>
      <c r="W84" s="625"/>
      <c r="X84" s="626"/>
    </row>
    <row r="85" spans="1:24" x14ac:dyDescent="0.35">
      <c r="A85" s="435">
        <f t="shared" si="5"/>
        <v>74</v>
      </c>
      <c r="B85" s="132"/>
      <c r="C85" s="124"/>
      <c r="D85" s="124"/>
      <c r="E85" s="124"/>
      <c r="F85" s="125"/>
      <c r="G85" s="125"/>
      <c r="H85" s="126"/>
      <c r="I85" s="127"/>
      <c r="J85" s="133"/>
      <c r="K85" s="134"/>
      <c r="L85" s="478">
        <f t="shared" si="6"/>
        <v>0</v>
      </c>
      <c r="M85" s="478">
        <f t="shared" si="7"/>
        <v>0</v>
      </c>
      <c r="N85" s="135"/>
      <c r="O85" s="79"/>
      <c r="P85" s="80">
        <f t="shared" si="8"/>
        <v>0</v>
      </c>
      <c r="Q85" s="82"/>
      <c r="R85" s="81"/>
      <c r="S85" s="73">
        <f t="shared" si="9"/>
        <v>0</v>
      </c>
      <c r="T85" s="624"/>
      <c r="U85" s="625"/>
      <c r="V85" s="625"/>
      <c r="W85" s="625"/>
      <c r="X85" s="626"/>
    </row>
    <row r="86" spans="1:24" x14ac:dyDescent="0.35">
      <c r="A86" s="435">
        <f t="shared" si="5"/>
        <v>75</v>
      </c>
      <c r="B86" s="132"/>
      <c r="C86" s="124"/>
      <c r="D86" s="124"/>
      <c r="E86" s="124"/>
      <c r="F86" s="125"/>
      <c r="G86" s="125"/>
      <c r="H86" s="126"/>
      <c r="I86" s="127"/>
      <c r="J86" s="133"/>
      <c r="K86" s="134"/>
      <c r="L86" s="478">
        <f t="shared" si="6"/>
        <v>0</v>
      </c>
      <c r="M86" s="478">
        <f t="shared" si="7"/>
        <v>0</v>
      </c>
      <c r="N86" s="135"/>
      <c r="O86" s="79"/>
      <c r="P86" s="80">
        <f t="shared" si="8"/>
        <v>0</v>
      </c>
      <c r="Q86" s="82"/>
      <c r="R86" s="81"/>
      <c r="S86" s="73">
        <f t="shared" si="9"/>
        <v>0</v>
      </c>
      <c r="T86" s="624"/>
      <c r="U86" s="625"/>
      <c r="V86" s="625"/>
      <c r="W86" s="625"/>
      <c r="X86" s="626"/>
    </row>
    <row r="87" spans="1:24" x14ac:dyDescent="0.35">
      <c r="A87" s="435">
        <f t="shared" si="5"/>
        <v>76</v>
      </c>
      <c r="B87" s="132"/>
      <c r="C87" s="124"/>
      <c r="D87" s="124"/>
      <c r="E87" s="124"/>
      <c r="F87" s="125"/>
      <c r="G87" s="125"/>
      <c r="H87" s="126"/>
      <c r="I87" s="127"/>
      <c r="J87" s="133"/>
      <c r="K87" s="134"/>
      <c r="L87" s="478">
        <f t="shared" si="6"/>
        <v>0</v>
      </c>
      <c r="M87" s="478">
        <f t="shared" si="7"/>
        <v>0</v>
      </c>
      <c r="N87" s="135"/>
      <c r="O87" s="79"/>
      <c r="P87" s="80">
        <f t="shared" si="8"/>
        <v>0</v>
      </c>
      <c r="Q87" s="82"/>
      <c r="R87" s="81"/>
      <c r="S87" s="73">
        <f t="shared" si="9"/>
        <v>0</v>
      </c>
      <c r="T87" s="624"/>
      <c r="U87" s="625"/>
      <c r="V87" s="625"/>
      <c r="W87" s="625"/>
      <c r="X87" s="626"/>
    </row>
    <row r="88" spans="1:24" x14ac:dyDescent="0.35">
      <c r="A88" s="435">
        <f t="shared" si="5"/>
        <v>77</v>
      </c>
      <c r="B88" s="132"/>
      <c r="C88" s="124"/>
      <c r="D88" s="124"/>
      <c r="E88" s="124"/>
      <c r="F88" s="125"/>
      <c r="G88" s="125"/>
      <c r="H88" s="126"/>
      <c r="I88" s="127"/>
      <c r="J88" s="133"/>
      <c r="K88" s="134"/>
      <c r="L88" s="478">
        <f t="shared" si="6"/>
        <v>0</v>
      </c>
      <c r="M88" s="478">
        <f t="shared" si="7"/>
        <v>0</v>
      </c>
      <c r="N88" s="135"/>
      <c r="O88" s="79"/>
      <c r="P88" s="80">
        <f t="shared" si="8"/>
        <v>0</v>
      </c>
      <c r="Q88" s="82"/>
      <c r="R88" s="81"/>
      <c r="S88" s="73">
        <f t="shared" si="9"/>
        <v>0</v>
      </c>
      <c r="T88" s="624"/>
      <c r="U88" s="625"/>
      <c r="V88" s="625"/>
      <c r="W88" s="625"/>
      <c r="X88" s="626"/>
    </row>
    <row r="89" spans="1:24" x14ac:dyDescent="0.35">
      <c r="A89" s="435">
        <f t="shared" si="5"/>
        <v>78</v>
      </c>
      <c r="B89" s="132"/>
      <c r="C89" s="124"/>
      <c r="D89" s="124"/>
      <c r="E89" s="124"/>
      <c r="F89" s="125"/>
      <c r="G89" s="125"/>
      <c r="H89" s="126"/>
      <c r="I89" s="127"/>
      <c r="J89" s="133"/>
      <c r="K89" s="134"/>
      <c r="L89" s="478">
        <f t="shared" si="6"/>
        <v>0</v>
      </c>
      <c r="M89" s="478">
        <f t="shared" si="7"/>
        <v>0</v>
      </c>
      <c r="N89" s="135"/>
      <c r="O89" s="79"/>
      <c r="P89" s="80">
        <f t="shared" si="8"/>
        <v>0</v>
      </c>
      <c r="Q89" s="82"/>
      <c r="R89" s="81"/>
      <c r="S89" s="73">
        <f t="shared" si="9"/>
        <v>0</v>
      </c>
      <c r="T89" s="624"/>
      <c r="U89" s="625"/>
      <c r="V89" s="625"/>
      <c r="W89" s="625"/>
      <c r="X89" s="626"/>
    </row>
    <row r="90" spans="1:24" x14ac:dyDescent="0.35">
      <c r="A90" s="435">
        <f t="shared" si="5"/>
        <v>79</v>
      </c>
      <c r="B90" s="132"/>
      <c r="C90" s="124"/>
      <c r="D90" s="124"/>
      <c r="E90" s="124"/>
      <c r="F90" s="125"/>
      <c r="G90" s="125"/>
      <c r="H90" s="126"/>
      <c r="I90" s="127"/>
      <c r="J90" s="133"/>
      <c r="K90" s="134"/>
      <c r="L90" s="478">
        <f t="shared" si="6"/>
        <v>0</v>
      </c>
      <c r="M90" s="478">
        <f t="shared" si="7"/>
        <v>0</v>
      </c>
      <c r="N90" s="135"/>
      <c r="O90" s="79"/>
      <c r="P90" s="80">
        <f t="shared" si="8"/>
        <v>0</v>
      </c>
      <c r="Q90" s="82"/>
      <c r="R90" s="81"/>
      <c r="S90" s="73">
        <f t="shared" si="9"/>
        <v>0</v>
      </c>
      <c r="T90" s="624"/>
      <c r="U90" s="625"/>
      <c r="V90" s="625"/>
      <c r="W90" s="625"/>
      <c r="X90" s="626"/>
    </row>
    <row r="91" spans="1:24" x14ac:dyDescent="0.35">
      <c r="A91" s="435">
        <f t="shared" si="5"/>
        <v>80</v>
      </c>
      <c r="B91" s="132"/>
      <c r="C91" s="124"/>
      <c r="D91" s="124"/>
      <c r="E91" s="124"/>
      <c r="F91" s="125"/>
      <c r="G91" s="125"/>
      <c r="H91" s="126"/>
      <c r="I91" s="127"/>
      <c r="J91" s="133"/>
      <c r="K91" s="134"/>
      <c r="L91" s="478">
        <f t="shared" si="6"/>
        <v>0</v>
      </c>
      <c r="M91" s="478">
        <f t="shared" si="7"/>
        <v>0</v>
      </c>
      <c r="N91" s="135"/>
      <c r="O91" s="79"/>
      <c r="P91" s="80">
        <f t="shared" si="8"/>
        <v>0</v>
      </c>
      <c r="Q91" s="82"/>
      <c r="R91" s="81"/>
      <c r="S91" s="73">
        <f t="shared" si="9"/>
        <v>0</v>
      </c>
      <c r="T91" s="624"/>
      <c r="U91" s="625"/>
      <c r="V91" s="625"/>
      <c r="W91" s="625"/>
      <c r="X91" s="626"/>
    </row>
    <row r="92" spans="1:24" x14ac:dyDescent="0.35">
      <c r="A92" s="435">
        <f t="shared" si="5"/>
        <v>81</v>
      </c>
      <c r="B92" s="132"/>
      <c r="C92" s="124"/>
      <c r="D92" s="124"/>
      <c r="E92" s="124"/>
      <c r="F92" s="125"/>
      <c r="G92" s="125"/>
      <c r="H92" s="126"/>
      <c r="I92" s="127"/>
      <c r="J92" s="133"/>
      <c r="K92" s="134"/>
      <c r="L92" s="478">
        <f t="shared" si="6"/>
        <v>0</v>
      </c>
      <c r="M92" s="478">
        <f t="shared" si="7"/>
        <v>0</v>
      </c>
      <c r="N92" s="135"/>
      <c r="O92" s="79"/>
      <c r="P92" s="80">
        <f t="shared" si="8"/>
        <v>0</v>
      </c>
      <c r="Q92" s="82"/>
      <c r="R92" s="81"/>
      <c r="S92" s="73">
        <f t="shared" si="9"/>
        <v>0</v>
      </c>
      <c r="T92" s="624"/>
      <c r="U92" s="625"/>
      <c r="V92" s="625"/>
      <c r="W92" s="625"/>
      <c r="X92" s="626"/>
    </row>
    <row r="93" spans="1:24" x14ac:dyDescent="0.35">
      <c r="A93" s="435">
        <f t="shared" si="5"/>
        <v>82</v>
      </c>
      <c r="B93" s="132"/>
      <c r="C93" s="124"/>
      <c r="D93" s="124"/>
      <c r="E93" s="124"/>
      <c r="F93" s="125"/>
      <c r="G93" s="125"/>
      <c r="H93" s="126"/>
      <c r="I93" s="127"/>
      <c r="J93" s="133"/>
      <c r="K93" s="134"/>
      <c r="L93" s="478">
        <f t="shared" si="6"/>
        <v>0</v>
      </c>
      <c r="M93" s="478">
        <f t="shared" si="7"/>
        <v>0</v>
      </c>
      <c r="N93" s="135"/>
      <c r="O93" s="79"/>
      <c r="P93" s="80">
        <f t="shared" si="8"/>
        <v>0</v>
      </c>
      <c r="Q93" s="82"/>
      <c r="R93" s="81"/>
      <c r="S93" s="73">
        <f t="shared" si="9"/>
        <v>0</v>
      </c>
      <c r="T93" s="624"/>
      <c r="U93" s="625"/>
      <c r="V93" s="625"/>
      <c r="W93" s="625"/>
      <c r="X93" s="626"/>
    </row>
    <row r="94" spans="1:24" x14ac:dyDescent="0.35">
      <c r="A94" s="435">
        <f t="shared" si="5"/>
        <v>83</v>
      </c>
      <c r="B94" s="132"/>
      <c r="C94" s="124"/>
      <c r="D94" s="124"/>
      <c r="E94" s="124"/>
      <c r="F94" s="125"/>
      <c r="G94" s="125"/>
      <c r="H94" s="126"/>
      <c r="I94" s="127"/>
      <c r="J94" s="133"/>
      <c r="K94" s="134"/>
      <c r="L94" s="478">
        <f t="shared" si="6"/>
        <v>0</v>
      </c>
      <c r="M94" s="478">
        <f t="shared" si="7"/>
        <v>0</v>
      </c>
      <c r="N94" s="135"/>
      <c r="O94" s="79"/>
      <c r="P94" s="80">
        <f t="shared" si="8"/>
        <v>0</v>
      </c>
      <c r="Q94" s="82"/>
      <c r="R94" s="81"/>
      <c r="S94" s="73">
        <f t="shared" si="9"/>
        <v>0</v>
      </c>
      <c r="T94" s="624"/>
      <c r="U94" s="625"/>
      <c r="V94" s="625"/>
      <c r="W94" s="625"/>
      <c r="X94" s="626"/>
    </row>
    <row r="95" spans="1:24" x14ac:dyDescent="0.35">
      <c r="A95" s="435">
        <f t="shared" si="5"/>
        <v>84</v>
      </c>
      <c r="B95" s="132"/>
      <c r="C95" s="124"/>
      <c r="D95" s="124"/>
      <c r="E95" s="124"/>
      <c r="F95" s="125"/>
      <c r="G95" s="125"/>
      <c r="H95" s="126"/>
      <c r="I95" s="127"/>
      <c r="J95" s="133"/>
      <c r="K95" s="134"/>
      <c r="L95" s="478">
        <f t="shared" si="6"/>
        <v>0</v>
      </c>
      <c r="M95" s="478">
        <f t="shared" si="7"/>
        <v>0</v>
      </c>
      <c r="N95" s="135"/>
      <c r="O95" s="79"/>
      <c r="P95" s="80">
        <f t="shared" si="8"/>
        <v>0</v>
      </c>
      <c r="Q95" s="82"/>
      <c r="R95" s="81"/>
      <c r="S95" s="73">
        <f t="shared" si="9"/>
        <v>0</v>
      </c>
      <c r="T95" s="624"/>
      <c r="U95" s="625"/>
      <c r="V95" s="625"/>
      <c r="W95" s="625"/>
      <c r="X95" s="626"/>
    </row>
    <row r="96" spans="1:24" x14ac:dyDescent="0.35">
      <c r="A96" s="435">
        <f t="shared" si="5"/>
        <v>85</v>
      </c>
      <c r="B96" s="132"/>
      <c r="C96" s="124"/>
      <c r="D96" s="124"/>
      <c r="E96" s="124"/>
      <c r="F96" s="125"/>
      <c r="G96" s="125"/>
      <c r="H96" s="126"/>
      <c r="I96" s="127"/>
      <c r="J96" s="133"/>
      <c r="K96" s="134"/>
      <c r="L96" s="478">
        <f t="shared" si="6"/>
        <v>0</v>
      </c>
      <c r="M96" s="478">
        <f t="shared" si="7"/>
        <v>0</v>
      </c>
      <c r="N96" s="135"/>
      <c r="O96" s="79"/>
      <c r="P96" s="80">
        <f t="shared" si="8"/>
        <v>0</v>
      </c>
      <c r="Q96" s="82"/>
      <c r="R96" s="81"/>
      <c r="S96" s="73">
        <f t="shared" si="9"/>
        <v>0</v>
      </c>
      <c r="T96" s="624"/>
      <c r="U96" s="625"/>
      <c r="V96" s="625"/>
      <c r="W96" s="625"/>
      <c r="X96" s="626"/>
    </row>
    <row r="97" spans="1:24" x14ac:dyDescent="0.35">
      <c r="A97" s="435">
        <f t="shared" si="5"/>
        <v>86</v>
      </c>
      <c r="B97" s="132"/>
      <c r="C97" s="124"/>
      <c r="D97" s="124"/>
      <c r="E97" s="124"/>
      <c r="F97" s="125"/>
      <c r="G97" s="125"/>
      <c r="H97" s="126"/>
      <c r="I97" s="127"/>
      <c r="J97" s="133"/>
      <c r="K97" s="134"/>
      <c r="L97" s="478">
        <f t="shared" si="6"/>
        <v>0</v>
      </c>
      <c r="M97" s="478">
        <f t="shared" si="7"/>
        <v>0</v>
      </c>
      <c r="N97" s="135"/>
      <c r="O97" s="79"/>
      <c r="P97" s="80">
        <f t="shared" si="8"/>
        <v>0</v>
      </c>
      <c r="Q97" s="82"/>
      <c r="R97" s="81"/>
      <c r="S97" s="73">
        <f t="shared" si="9"/>
        <v>0</v>
      </c>
      <c r="T97" s="624"/>
      <c r="U97" s="625"/>
      <c r="V97" s="625"/>
      <c r="W97" s="625"/>
      <c r="X97" s="626"/>
    </row>
    <row r="98" spans="1:24" x14ac:dyDescent="0.35">
      <c r="A98" s="435">
        <f t="shared" ref="A98:A161" si="10">A97+1</f>
        <v>87</v>
      </c>
      <c r="B98" s="132"/>
      <c r="C98" s="124"/>
      <c r="D98" s="124"/>
      <c r="E98" s="124"/>
      <c r="F98" s="125"/>
      <c r="G98" s="125"/>
      <c r="H98" s="126"/>
      <c r="I98" s="127"/>
      <c r="J98" s="133"/>
      <c r="K98" s="134"/>
      <c r="L98" s="478">
        <f t="shared" ref="L98:L161" si="11">IF(K98="",I98,I98/K98)</f>
        <v>0</v>
      </c>
      <c r="M98" s="478">
        <f t="shared" ref="M98:M161" si="12">IF(K98="",J98,J98/K98)</f>
        <v>0</v>
      </c>
      <c r="N98" s="135"/>
      <c r="O98" s="79"/>
      <c r="P98" s="80">
        <f t="shared" ref="P98:P161" si="13">IF(O98&gt;0,(I98+J98)/O98,L98+M98)</f>
        <v>0</v>
      </c>
      <c r="Q98" s="82"/>
      <c r="R98" s="81"/>
      <c r="S98" s="73">
        <f t="shared" si="9"/>
        <v>0</v>
      </c>
      <c r="T98" s="624"/>
      <c r="U98" s="625"/>
      <c r="V98" s="625"/>
      <c r="W98" s="625"/>
      <c r="X98" s="626"/>
    </row>
    <row r="99" spans="1:24" x14ac:dyDescent="0.35">
      <c r="A99" s="435">
        <f t="shared" si="10"/>
        <v>88</v>
      </c>
      <c r="B99" s="132"/>
      <c r="C99" s="124"/>
      <c r="D99" s="124"/>
      <c r="E99" s="124"/>
      <c r="F99" s="125"/>
      <c r="G99" s="125"/>
      <c r="H99" s="126"/>
      <c r="I99" s="127"/>
      <c r="J99" s="133"/>
      <c r="K99" s="134"/>
      <c r="L99" s="478">
        <f t="shared" si="11"/>
        <v>0</v>
      </c>
      <c r="M99" s="478">
        <f t="shared" si="12"/>
        <v>0</v>
      </c>
      <c r="N99" s="135"/>
      <c r="O99" s="79"/>
      <c r="P99" s="80">
        <f t="shared" si="13"/>
        <v>0</v>
      </c>
      <c r="Q99" s="82"/>
      <c r="R99" s="81"/>
      <c r="S99" s="73">
        <f t="shared" si="9"/>
        <v>0</v>
      </c>
      <c r="T99" s="624"/>
      <c r="U99" s="625"/>
      <c r="V99" s="625"/>
      <c r="W99" s="625"/>
      <c r="X99" s="626"/>
    </row>
    <row r="100" spans="1:24" x14ac:dyDescent="0.35">
      <c r="A100" s="435">
        <f t="shared" si="10"/>
        <v>89</v>
      </c>
      <c r="B100" s="132"/>
      <c r="C100" s="124"/>
      <c r="D100" s="124"/>
      <c r="E100" s="124"/>
      <c r="F100" s="125"/>
      <c r="G100" s="125"/>
      <c r="H100" s="126"/>
      <c r="I100" s="127"/>
      <c r="J100" s="133"/>
      <c r="K100" s="134"/>
      <c r="L100" s="478">
        <f t="shared" si="11"/>
        <v>0</v>
      </c>
      <c r="M100" s="478">
        <f t="shared" si="12"/>
        <v>0</v>
      </c>
      <c r="N100" s="135"/>
      <c r="O100" s="79"/>
      <c r="P100" s="80">
        <f t="shared" si="13"/>
        <v>0</v>
      </c>
      <c r="Q100" s="82"/>
      <c r="R100" s="81"/>
      <c r="S100" s="73">
        <f t="shared" si="9"/>
        <v>0</v>
      </c>
      <c r="T100" s="624"/>
      <c r="U100" s="625"/>
      <c r="V100" s="625"/>
      <c r="W100" s="625"/>
      <c r="X100" s="626"/>
    </row>
    <row r="101" spans="1:24" x14ac:dyDescent="0.35">
      <c r="A101" s="435">
        <f t="shared" si="10"/>
        <v>90</v>
      </c>
      <c r="B101" s="132"/>
      <c r="C101" s="124"/>
      <c r="D101" s="124"/>
      <c r="E101" s="124"/>
      <c r="F101" s="125"/>
      <c r="G101" s="125"/>
      <c r="H101" s="126"/>
      <c r="I101" s="127"/>
      <c r="J101" s="133"/>
      <c r="K101" s="134"/>
      <c r="L101" s="478">
        <f t="shared" si="11"/>
        <v>0</v>
      </c>
      <c r="M101" s="478">
        <f t="shared" si="12"/>
        <v>0</v>
      </c>
      <c r="N101" s="135"/>
      <c r="O101" s="79"/>
      <c r="P101" s="80">
        <f t="shared" si="13"/>
        <v>0</v>
      </c>
      <c r="Q101" s="82"/>
      <c r="R101" s="81"/>
      <c r="S101" s="73">
        <f t="shared" si="9"/>
        <v>0</v>
      </c>
      <c r="T101" s="624"/>
      <c r="U101" s="625"/>
      <c r="V101" s="625"/>
      <c r="W101" s="625"/>
      <c r="X101" s="626"/>
    </row>
    <row r="102" spans="1:24" x14ac:dyDescent="0.35">
      <c r="A102" s="435">
        <f t="shared" si="10"/>
        <v>91</v>
      </c>
      <c r="B102" s="132"/>
      <c r="C102" s="124"/>
      <c r="D102" s="124"/>
      <c r="E102" s="124"/>
      <c r="F102" s="125"/>
      <c r="G102" s="125"/>
      <c r="H102" s="126"/>
      <c r="I102" s="127"/>
      <c r="J102" s="133"/>
      <c r="K102" s="134"/>
      <c r="L102" s="478">
        <f t="shared" si="11"/>
        <v>0</v>
      </c>
      <c r="M102" s="478">
        <f t="shared" si="12"/>
        <v>0</v>
      </c>
      <c r="N102" s="135"/>
      <c r="O102" s="79"/>
      <c r="P102" s="80">
        <f t="shared" si="13"/>
        <v>0</v>
      </c>
      <c r="Q102" s="82"/>
      <c r="R102" s="81"/>
      <c r="S102" s="73">
        <f t="shared" si="9"/>
        <v>0</v>
      </c>
      <c r="T102" s="624"/>
      <c r="U102" s="625"/>
      <c r="V102" s="625"/>
      <c r="W102" s="625"/>
      <c r="X102" s="626"/>
    </row>
    <row r="103" spans="1:24" x14ac:dyDescent="0.35">
      <c r="A103" s="435">
        <f t="shared" si="10"/>
        <v>92</v>
      </c>
      <c r="B103" s="132"/>
      <c r="C103" s="124"/>
      <c r="D103" s="124"/>
      <c r="E103" s="124"/>
      <c r="F103" s="125"/>
      <c r="G103" s="125"/>
      <c r="H103" s="126"/>
      <c r="I103" s="127"/>
      <c r="J103" s="133"/>
      <c r="K103" s="134"/>
      <c r="L103" s="478">
        <f t="shared" si="11"/>
        <v>0</v>
      </c>
      <c r="M103" s="478">
        <f t="shared" si="12"/>
        <v>0</v>
      </c>
      <c r="N103" s="135"/>
      <c r="O103" s="79"/>
      <c r="P103" s="80">
        <f t="shared" si="13"/>
        <v>0</v>
      </c>
      <c r="Q103" s="82"/>
      <c r="R103" s="81"/>
      <c r="S103" s="73">
        <f t="shared" si="9"/>
        <v>0</v>
      </c>
      <c r="T103" s="624"/>
      <c r="U103" s="625"/>
      <c r="V103" s="625"/>
      <c r="W103" s="625"/>
      <c r="X103" s="626"/>
    </row>
    <row r="104" spans="1:24" x14ac:dyDescent="0.35">
      <c r="A104" s="435">
        <f t="shared" si="10"/>
        <v>93</v>
      </c>
      <c r="B104" s="132"/>
      <c r="C104" s="124"/>
      <c r="D104" s="124"/>
      <c r="E104" s="124"/>
      <c r="F104" s="125"/>
      <c r="G104" s="125"/>
      <c r="H104" s="126"/>
      <c r="I104" s="127"/>
      <c r="J104" s="133"/>
      <c r="K104" s="134"/>
      <c r="L104" s="478">
        <f t="shared" si="11"/>
        <v>0</v>
      </c>
      <c r="M104" s="478">
        <f t="shared" si="12"/>
        <v>0</v>
      </c>
      <c r="N104" s="135"/>
      <c r="O104" s="79"/>
      <c r="P104" s="80">
        <f t="shared" si="13"/>
        <v>0</v>
      </c>
      <c r="Q104" s="82"/>
      <c r="R104" s="81"/>
      <c r="S104" s="73">
        <f t="shared" si="9"/>
        <v>0</v>
      </c>
      <c r="T104" s="624"/>
      <c r="U104" s="625"/>
      <c r="V104" s="625"/>
      <c r="W104" s="625"/>
      <c r="X104" s="626"/>
    </row>
    <row r="105" spans="1:24" x14ac:dyDescent="0.35">
      <c r="A105" s="435">
        <f t="shared" si="10"/>
        <v>94</v>
      </c>
      <c r="B105" s="132"/>
      <c r="C105" s="124"/>
      <c r="D105" s="124"/>
      <c r="E105" s="124"/>
      <c r="F105" s="125"/>
      <c r="G105" s="125"/>
      <c r="H105" s="126"/>
      <c r="I105" s="127"/>
      <c r="J105" s="133"/>
      <c r="K105" s="134"/>
      <c r="L105" s="478">
        <f t="shared" si="11"/>
        <v>0</v>
      </c>
      <c r="M105" s="478">
        <f t="shared" si="12"/>
        <v>0</v>
      </c>
      <c r="N105" s="135"/>
      <c r="O105" s="79"/>
      <c r="P105" s="80">
        <f t="shared" si="13"/>
        <v>0</v>
      </c>
      <c r="Q105" s="82"/>
      <c r="R105" s="81"/>
      <c r="S105" s="73">
        <f t="shared" si="9"/>
        <v>0</v>
      </c>
      <c r="T105" s="624"/>
      <c r="U105" s="625"/>
      <c r="V105" s="625"/>
      <c r="W105" s="625"/>
      <c r="X105" s="626"/>
    </row>
    <row r="106" spans="1:24" x14ac:dyDescent="0.35">
      <c r="A106" s="435">
        <f t="shared" si="10"/>
        <v>95</v>
      </c>
      <c r="B106" s="132"/>
      <c r="C106" s="124"/>
      <c r="D106" s="124"/>
      <c r="E106" s="124"/>
      <c r="F106" s="125"/>
      <c r="G106" s="125"/>
      <c r="H106" s="126"/>
      <c r="I106" s="127"/>
      <c r="J106" s="133"/>
      <c r="K106" s="134"/>
      <c r="L106" s="478">
        <f t="shared" si="11"/>
        <v>0</v>
      </c>
      <c r="M106" s="478">
        <f t="shared" si="12"/>
        <v>0</v>
      </c>
      <c r="N106" s="135"/>
      <c r="O106" s="79"/>
      <c r="P106" s="80">
        <f t="shared" si="13"/>
        <v>0</v>
      </c>
      <c r="Q106" s="82"/>
      <c r="R106" s="81"/>
      <c r="S106" s="73">
        <f t="shared" si="9"/>
        <v>0</v>
      </c>
      <c r="T106" s="624"/>
      <c r="U106" s="625"/>
      <c r="V106" s="625"/>
      <c r="W106" s="625"/>
      <c r="X106" s="626"/>
    </row>
    <row r="107" spans="1:24" x14ac:dyDescent="0.35">
      <c r="A107" s="435">
        <f t="shared" si="10"/>
        <v>96</v>
      </c>
      <c r="B107" s="132"/>
      <c r="C107" s="124"/>
      <c r="D107" s="124"/>
      <c r="E107" s="124"/>
      <c r="F107" s="125"/>
      <c r="G107" s="125"/>
      <c r="H107" s="126"/>
      <c r="I107" s="127"/>
      <c r="J107" s="133"/>
      <c r="K107" s="134"/>
      <c r="L107" s="478">
        <f t="shared" si="11"/>
        <v>0</v>
      </c>
      <c r="M107" s="478">
        <f t="shared" si="12"/>
        <v>0</v>
      </c>
      <c r="N107" s="135"/>
      <c r="O107" s="79"/>
      <c r="P107" s="80">
        <f t="shared" si="13"/>
        <v>0</v>
      </c>
      <c r="Q107" s="82"/>
      <c r="R107" s="81"/>
      <c r="S107" s="73">
        <f t="shared" si="9"/>
        <v>0</v>
      </c>
      <c r="T107" s="624"/>
      <c r="U107" s="625"/>
      <c r="V107" s="625"/>
      <c r="W107" s="625"/>
      <c r="X107" s="626"/>
    </row>
    <row r="108" spans="1:24" x14ac:dyDescent="0.35">
      <c r="A108" s="435">
        <f t="shared" si="10"/>
        <v>97</v>
      </c>
      <c r="B108" s="132"/>
      <c r="C108" s="124"/>
      <c r="D108" s="124"/>
      <c r="E108" s="124"/>
      <c r="F108" s="125"/>
      <c r="G108" s="125"/>
      <c r="H108" s="126"/>
      <c r="I108" s="127"/>
      <c r="J108" s="133"/>
      <c r="K108" s="134"/>
      <c r="L108" s="478">
        <f t="shared" si="11"/>
        <v>0</v>
      </c>
      <c r="M108" s="478">
        <f t="shared" si="12"/>
        <v>0</v>
      </c>
      <c r="N108" s="135"/>
      <c r="O108" s="79"/>
      <c r="P108" s="80">
        <f t="shared" si="13"/>
        <v>0</v>
      </c>
      <c r="Q108" s="82"/>
      <c r="R108" s="81"/>
      <c r="S108" s="73">
        <f t="shared" si="9"/>
        <v>0</v>
      </c>
      <c r="T108" s="624"/>
      <c r="U108" s="625"/>
      <c r="V108" s="625"/>
      <c r="W108" s="625"/>
      <c r="X108" s="626"/>
    </row>
    <row r="109" spans="1:24" x14ac:dyDescent="0.35">
      <c r="A109" s="435">
        <f t="shared" si="10"/>
        <v>98</v>
      </c>
      <c r="B109" s="132"/>
      <c r="C109" s="124"/>
      <c r="D109" s="124"/>
      <c r="E109" s="124"/>
      <c r="F109" s="125"/>
      <c r="G109" s="125"/>
      <c r="H109" s="126"/>
      <c r="I109" s="127"/>
      <c r="J109" s="133"/>
      <c r="K109" s="134"/>
      <c r="L109" s="478">
        <f t="shared" si="11"/>
        <v>0</v>
      </c>
      <c r="M109" s="478">
        <f t="shared" si="12"/>
        <v>0</v>
      </c>
      <c r="N109" s="135"/>
      <c r="O109" s="79"/>
      <c r="P109" s="80">
        <f t="shared" si="13"/>
        <v>0</v>
      </c>
      <c r="Q109" s="82"/>
      <c r="R109" s="81"/>
      <c r="S109" s="73">
        <f t="shared" si="9"/>
        <v>0</v>
      </c>
      <c r="T109" s="624"/>
      <c r="U109" s="625"/>
      <c r="V109" s="625"/>
      <c r="W109" s="625"/>
      <c r="X109" s="626"/>
    </row>
    <row r="110" spans="1:24" x14ac:dyDescent="0.35">
      <c r="A110" s="435">
        <f t="shared" si="10"/>
        <v>99</v>
      </c>
      <c r="B110" s="132"/>
      <c r="C110" s="124"/>
      <c r="D110" s="124"/>
      <c r="E110" s="124"/>
      <c r="F110" s="125"/>
      <c r="G110" s="125"/>
      <c r="H110" s="126"/>
      <c r="I110" s="127"/>
      <c r="J110" s="133"/>
      <c r="K110" s="134"/>
      <c r="L110" s="478">
        <f t="shared" si="11"/>
        <v>0</v>
      </c>
      <c r="M110" s="478">
        <f t="shared" si="12"/>
        <v>0</v>
      </c>
      <c r="N110" s="135"/>
      <c r="O110" s="79"/>
      <c r="P110" s="80">
        <f t="shared" si="13"/>
        <v>0</v>
      </c>
      <c r="Q110" s="82"/>
      <c r="R110" s="81"/>
      <c r="S110" s="73">
        <f t="shared" si="9"/>
        <v>0</v>
      </c>
      <c r="T110" s="624"/>
      <c r="U110" s="625"/>
      <c r="V110" s="625"/>
      <c r="W110" s="625"/>
      <c r="X110" s="626"/>
    </row>
    <row r="111" spans="1:24" x14ac:dyDescent="0.35">
      <c r="A111" s="435">
        <f t="shared" si="10"/>
        <v>100</v>
      </c>
      <c r="B111" s="132"/>
      <c r="C111" s="124"/>
      <c r="D111" s="124"/>
      <c r="E111" s="124"/>
      <c r="F111" s="125"/>
      <c r="G111" s="125"/>
      <c r="H111" s="126"/>
      <c r="I111" s="127"/>
      <c r="J111" s="133"/>
      <c r="K111" s="134"/>
      <c r="L111" s="478">
        <f t="shared" si="11"/>
        <v>0</v>
      </c>
      <c r="M111" s="478">
        <f t="shared" si="12"/>
        <v>0</v>
      </c>
      <c r="N111" s="135"/>
      <c r="O111" s="79"/>
      <c r="P111" s="80">
        <f t="shared" si="13"/>
        <v>0</v>
      </c>
      <c r="Q111" s="82"/>
      <c r="R111" s="81"/>
      <c r="S111" s="73">
        <f t="shared" si="9"/>
        <v>0</v>
      </c>
      <c r="T111" s="624"/>
      <c r="U111" s="625"/>
      <c r="V111" s="625"/>
      <c r="W111" s="625"/>
      <c r="X111" s="626"/>
    </row>
    <row r="112" spans="1:24" x14ac:dyDescent="0.35">
      <c r="A112" s="435">
        <f t="shared" si="10"/>
        <v>101</v>
      </c>
      <c r="B112" s="132"/>
      <c r="C112" s="124"/>
      <c r="D112" s="124"/>
      <c r="E112" s="124"/>
      <c r="F112" s="125"/>
      <c r="G112" s="125"/>
      <c r="H112" s="126"/>
      <c r="I112" s="127"/>
      <c r="J112" s="133"/>
      <c r="K112" s="134"/>
      <c r="L112" s="478">
        <f t="shared" si="11"/>
        <v>0</v>
      </c>
      <c r="M112" s="478">
        <f t="shared" si="12"/>
        <v>0</v>
      </c>
      <c r="N112" s="135"/>
      <c r="O112" s="79"/>
      <c r="P112" s="80">
        <f t="shared" si="13"/>
        <v>0</v>
      </c>
      <c r="Q112" s="82"/>
      <c r="R112" s="81"/>
      <c r="S112" s="73">
        <f t="shared" si="9"/>
        <v>0</v>
      </c>
      <c r="T112" s="624"/>
      <c r="U112" s="625"/>
      <c r="V112" s="625"/>
      <c r="W112" s="625"/>
      <c r="X112" s="626"/>
    </row>
    <row r="113" spans="1:24" x14ac:dyDescent="0.35">
      <c r="A113" s="435">
        <f t="shared" si="10"/>
        <v>102</v>
      </c>
      <c r="B113" s="132"/>
      <c r="C113" s="124"/>
      <c r="D113" s="124"/>
      <c r="E113" s="124"/>
      <c r="F113" s="125"/>
      <c r="G113" s="125"/>
      <c r="H113" s="126"/>
      <c r="I113" s="127"/>
      <c r="J113" s="133"/>
      <c r="K113" s="134"/>
      <c r="L113" s="478">
        <f t="shared" si="11"/>
        <v>0</v>
      </c>
      <c r="M113" s="478">
        <f t="shared" si="12"/>
        <v>0</v>
      </c>
      <c r="N113" s="135"/>
      <c r="O113" s="79"/>
      <c r="P113" s="80">
        <f t="shared" si="13"/>
        <v>0</v>
      </c>
      <c r="Q113" s="82"/>
      <c r="R113" s="81"/>
      <c r="S113" s="73">
        <f t="shared" si="9"/>
        <v>0</v>
      </c>
      <c r="T113" s="624"/>
      <c r="U113" s="625"/>
      <c r="V113" s="625"/>
      <c r="W113" s="625"/>
      <c r="X113" s="626"/>
    </row>
    <row r="114" spans="1:24" x14ac:dyDescent="0.35">
      <c r="A114" s="435">
        <f t="shared" si="10"/>
        <v>103</v>
      </c>
      <c r="B114" s="132"/>
      <c r="C114" s="124"/>
      <c r="D114" s="124"/>
      <c r="E114" s="124"/>
      <c r="F114" s="125"/>
      <c r="G114" s="125"/>
      <c r="H114" s="126"/>
      <c r="I114" s="127"/>
      <c r="J114" s="133"/>
      <c r="K114" s="134"/>
      <c r="L114" s="478">
        <f t="shared" si="11"/>
        <v>0</v>
      </c>
      <c r="M114" s="478">
        <f t="shared" si="12"/>
        <v>0</v>
      </c>
      <c r="N114" s="135"/>
      <c r="O114" s="79"/>
      <c r="P114" s="80">
        <f t="shared" si="13"/>
        <v>0</v>
      </c>
      <c r="Q114" s="82"/>
      <c r="R114" s="81"/>
      <c r="S114" s="73">
        <f t="shared" si="9"/>
        <v>0</v>
      </c>
      <c r="T114" s="624"/>
      <c r="U114" s="625"/>
      <c r="V114" s="625"/>
      <c r="W114" s="625"/>
      <c r="X114" s="626"/>
    </row>
    <row r="115" spans="1:24" x14ac:dyDescent="0.35">
      <c r="A115" s="435">
        <f t="shared" si="10"/>
        <v>104</v>
      </c>
      <c r="B115" s="132"/>
      <c r="C115" s="124"/>
      <c r="D115" s="124"/>
      <c r="E115" s="124"/>
      <c r="F115" s="125"/>
      <c r="G115" s="125"/>
      <c r="H115" s="126"/>
      <c r="I115" s="127"/>
      <c r="J115" s="133"/>
      <c r="K115" s="134"/>
      <c r="L115" s="478">
        <f t="shared" si="11"/>
        <v>0</v>
      </c>
      <c r="M115" s="478">
        <f t="shared" si="12"/>
        <v>0</v>
      </c>
      <c r="N115" s="135"/>
      <c r="O115" s="79"/>
      <c r="P115" s="80">
        <f t="shared" si="13"/>
        <v>0</v>
      </c>
      <c r="Q115" s="82"/>
      <c r="R115" s="81"/>
      <c r="S115" s="73">
        <f t="shared" si="9"/>
        <v>0</v>
      </c>
      <c r="T115" s="624"/>
      <c r="U115" s="625"/>
      <c r="V115" s="625"/>
      <c r="W115" s="625"/>
      <c r="X115" s="626"/>
    </row>
    <row r="116" spans="1:24" x14ac:dyDescent="0.35">
      <c r="A116" s="435">
        <f t="shared" si="10"/>
        <v>105</v>
      </c>
      <c r="B116" s="132"/>
      <c r="C116" s="124"/>
      <c r="D116" s="124"/>
      <c r="E116" s="124"/>
      <c r="F116" s="125"/>
      <c r="G116" s="125"/>
      <c r="H116" s="126"/>
      <c r="I116" s="127"/>
      <c r="J116" s="133"/>
      <c r="K116" s="134"/>
      <c r="L116" s="478">
        <f t="shared" si="11"/>
        <v>0</v>
      </c>
      <c r="M116" s="478">
        <f t="shared" si="12"/>
        <v>0</v>
      </c>
      <c r="N116" s="135"/>
      <c r="O116" s="79"/>
      <c r="P116" s="80">
        <f t="shared" si="13"/>
        <v>0</v>
      </c>
      <c r="Q116" s="82"/>
      <c r="R116" s="81"/>
      <c r="S116" s="73">
        <f t="shared" si="9"/>
        <v>0</v>
      </c>
      <c r="T116" s="624"/>
      <c r="U116" s="625"/>
      <c r="V116" s="625"/>
      <c r="W116" s="625"/>
      <c r="X116" s="626"/>
    </row>
    <row r="117" spans="1:24" x14ac:dyDescent="0.35">
      <c r="A117" s="435">
        <f t="shared" si="10"/>
        <v>106</v>
      </c>
      <c r="B117" s="132"/>
      <c r="C117" s="124"/>
      <c r="D117" s="124"/>
      <c r="E117" s="124"/>
      <c r="F117" s="125"/>
      <c r="G117" s="125"/>
      <c r="H117" s="126"/>
      <c r="I117" s="127"/>
      <c r="J117" s="133"/>
      <c r="K117" s="134"/>
      <c r="L117" s="478">
        <f t="shared" si="11"/>
        <v>0</v>
      </c>
      <c r="M117" s="478">
        <f t="shared" si="12"/>
        <v>0</v>
      </c>
      <c r="N117" s="135"/>
      <c r="O117" s="79"/>
      <c r="P117" s="80">
        <f t="shared" si="13"/>
        <v>0</v>
      </c>
      <c r="Q117" s="82"/>
      <c r="R117" s="81"/>
      <c r="S117" s="73">
        <f t="shared" si="9"/>
        <v>0</v>
      </c>
      <c r="T117" s="624"/>
      <c r="U117" s="625"/>
      <c r="V117" s="625"/>
      <c r="W117" s="625"/>
      <c r="X117" s="626"/>
    </row>
    <row r="118" spans="1:24" x14ac:dyDescent="0.35">
      <c r="A118" s="435">
        <f t="shared" si="10"/>
        <v>107</v>
      </c>
      <c r="B118" s="132"/>
      <c r="C118" s="124"/>
      <c r="D118" s="124"/>
      <c r="E118" s="124"/>
      <c r="F118" s="125"/>
      <c r="G118" s="125"/>
      <c r="H118" s="126"/>
      <c r="I118" s="127"/>
      <c r="J118" s="133"/>
      <c r="K118" s="134"/>
      <c r="L118" s="478">
        <f t="shared" si="11"/>
        <v>0</v>
      </c>
      <c r="M118" s="478">
        <f t="shared" si="12"/>
        <v>0</v>
      </c>
      <c r="N118" s="135"/>
      <c r="O118" s="79"/>
      <c r="P118" s="80">
        <f t="shared" si="13"/>
        <v>0</v>
      </c>
      <c r="Q118" s="82"/>
      <c r="R118" s="81"/>
      <c r="S118" s="73">
        <f t="shared" si="9"/>
        <v>0</v>
      </c>
      <c r="T118" s="624"/>
      <c r="U118" s="625"/>
      <c r="V118" s="625"/>
      <c r="W118" s="625"/>
      <c r="X118" s="626"/>
    </row>
    <row r="119" spans="1:24" x14ac:dyDescent="0.35">
      <c r="A119" s="435">
        <f t="shared" si="10"/>
        <v>108</v>
      </c>
      <c r="B119" s="132"/>
      <c r="C119" s="124"/>
      <c r="D119" s="124"/>
      <c r="E119" s="124"/>
      <c r="F119" s="125"/>
      <c r="G119" s="125"/>
      <c r="H119" s="126"/>
      <c r="I119" s="127"/>
      <c r="J119" s="133"/>
      <c r="K119" s="134"/>
      <c r="L119" s="478">
        <f t="shared" si="11"/>
        <v>0</v>
      </c>
      <c r="M119" s="478">
        <f t="shared" si="12"/>
        <v>0</v>
      </c>
      <c r="N119" s="135"/>
      <c r="O119" s="79"/>
      <c r="P119" s="80">
        <f t="shared" si="13"/>
        <v>0</v>
      </c>
      <c r="Q119" s="82"/>
      <c r="R119" s="81"/>
      <c r="S119" s="73">
        <f t="shared" si="9"/>
        <v>0</v>
      </c>
      <c r="T119" s="624"/>
      <c r="U119" s="625"/>
      <c r="V119" s="625"/>
      <c r="W119" s="625"/>
      <c r="X119" s="626"/>
    </row>
    <row r="120" spans="1:24" x14ac:dyDescent="0.35">
      <c r="A120" s="435">
        <f t="shared" si="10"/>
        <v>109</v>
      </c>
      <c r="B120" s="132"/>
      <c r="C120" s="124"/>
      <c r="D120" s="124"/>
      <c r="E120" s="124"/>
      <c r="F120" s="125"/>
      <c r="G120" s="125"/>
      <c r="H120" s="126"/>
      <c r="I120" s="127"/>
      <c r="J120" s="133"/>
      <c r="K120" s="134"/>
      <c r="L120" s="478">
        <f t="shared" si="11"/>
        <v>0</v>
      </c>
      <c r="M120" s="478">
        <f t="shared" si="12"/>
        <v>0</v>
      </c>
      <c r="N120" s="135"/>
      <c r="O120" s="79"/>
      <c r="P120" s="80">
        <f t="shared" si="13"/>
        <v>0</v>
      </c>
      <c r="Q120" s="82"/>
      <c r="R120" s="81"/>
      <c r="S120" s="73">
        <f t="shared" si="9"/>
        <v>0</v>
      </c>
      <c r="T120" s="624"/>
      <c r="U120" s="625"/>
      <c r="V120" s="625"/>
      <c r="W120" s="625"/>
      <c r="X120" s="626"/>
    </row>
    <row r="121" spans="1:24" x14ac:dyDescent="0.35">
      <c r="A121" s="435">
        <f t="shared" si="10"/>
        <v>110</v>
      </c>
      <c r="B121" s="132"/>
      <c r="C121" s="124"/>
      <c r="D121" s="124"/>
      <c r="E121" s="124"/>
      <c r="F121" s="125"/>
      <c r="G121" s="125"/>
      <c r="H121" s="126"/>
      <c r="I121" s="127"/>
      <c r="J121" s="133"/>
      <c r="K121" s="134"/>
      <c r="L121" s="478">
        <f t="shared" si="11"/>
        <v>0</v>
      </c>
      <c r="M121" s="478">
        <f t="shared" si="12"/>
        <v>0</v>
      </c>
      <c r="N121" s="135"/>
      <c r="O121" s="79"/>
      <c r="P121" s="80">
        <f t="shared" si="13"/>
        <v>0</v>
      </c>
      <c r="Q121" s="82"/>
      <c r="R121" s="81"/>
      <c r="S121" s="73">
        <f t="shared" si="9"/>
        <v>0</v>
      </c>
      <c r="T121" s="624"/>
      <c r="U121" s="625"/>
      <c r="V121" s="625"/>
      <c r="W121" s="625"/>
      <c r="X121" s="626"/>
    </row>
    <row r="122" spans="1:24" x14ac:dyDescent="0.35">
      <c r="A122" s="435">
        <f t="shared" si="10"/>
        <v>111</v>
      </c>
      <c r="B122" s="132"/>
      <c r="C122" s="124"/>
      <c r="D122" s="124"/>
      <c r="E122" s="124"/>
      <c r="F122" s="125"/>
      <c r="G122" s="125"/>
      <c r="H122" s="126"/>
      <c r="I122" s="127"/>
      <c r="J122" s="133"/>
      <c r="K122" s="134"/>
      <c r="L122" s="478">
        <f t="shared" si="11"/>
        <v>0</v>
      </c>
      <c r="M122" s="478">
        <f t="shared" si="12"/>
        <v>0</v>
      </c>
      <c r="N122" s="135"/>
      <c r="O122" s="79"/>
      <c r="P122" s="80">
        <f t="shared" si="13"/>
        <v>0</v>
      </c>
      <c r="Q122" s="82"/>
      <c r="R122" s="81"/>
      <c r="S122" s="73">
        <f t="shared" si="9"/>
        <v>0</v>
      </c>
      <c r="T122" s="624"/>
      <c r="U122" s="625"/>
      <c r="V122" s="625"/>
      <c r="W122" s="625"/>
      <c r="X122" s="626"/>
    </row>
    <row r="123" spans="1:24" x14ac:dyDescent="0.35">
      <c r="A123" s="435">
        <f t="shared" si="10"/>
        <v>112</v>
      </c>
      <c r="B123" s="132"/>
      <c r="C123" s="124"/>
      <c r="D123" s="124"/>
      <c r="E123" s="124"/>
      <c r="F123" s="125"/>
      <c r="G123" s="125"/>
      <c r="H123" s="126"/>
      <c r="I123" s="127"/>
      <c r="J123" s="133"/>
      <c r="K123" s="134"/>
      <c r="L123" s="478">
        <f t="shared" si="11"/>
        <v>0</v>
      </c>
      <c r="M123" s="478">
        <f t="shared" si="12"/>
        <v>0</v>
      </c>
      <c r="N123" s="135"/>
      <c r="O123" s="79"/>
      <c r="P123" s="80">
        <f t="shared" si="13"/>
        <v>0</v>
      </c>
      <c r="Q123" s="82"/>
      <c r="R123" s="81"/>
      <c r="S123" s="73">
        <f t="shared" si="9"/>
        <v>0</v>
      </c>
      <c r="T123" s="624"/>
      <c r="U123" s="625"/>
      <c r="V123" s="625"/>
      <c r="W123" s="625"/>
      <c r="X123" s="626"/>
    </row>
    <row r="124" spans="1:24" x14ac:dyDescent="0.35">
      <c r="A124" s="435">
        <f t="shared" si="10"/>
        <v>113</v>
      </c>
      <c r="B124" s="132"/>
      <c r="C124" s="124"/>
      <c r="D124" s="124"/>
      <c r="E124" s="124"/>
      <c r="F124" s="125"/>
      <c r="G124" s="125"/>
      <c r="H124" s="126"/>
      <c r="I124" s="127"/>
      <c r="J124" s="133"/>
      <c r="K124" s="134"/>
      <c r="L124" s="478">
        <f t="shared" si="11"/>
        <v>0</v>
      </c>
      <c r="M124" s="478">
        <f t="shared" si="12"/>
        <v>0</v>
      </c>
      <c r="N124" s="135"/>
      <c r="O124" s="79"/>
      <c r="P124" s="80">
        <f t="shared" si="13"/>
        <v>0</v>
      </c>
      <c r="Q124" s="82"/>
      <c r="R124" s="81"/>
      <c r="S124" s="73">
        <f t="shared" si="9"/>
        <v>0</v>
      </c>
      <c r="T124" s="624"/>
      <c r="U124" s="625"/>
      <c r="V124" s="625"/>
      <c r="W124" s="625"/>
      <c r="X124" s="626"/>
    </row>
    <row r="125" spans="1:24" x14ac:dyDescent="0.35">
      <c r="A125" s="435">
        <f t="shared" si="10"/>
        <v>114</v>
      </c>
      <c r="B125" s="132"/>
      <c r="C125" s="124"/>
      <c r="D125" s="124"/>
      <c r="E125" s="124"/>
      <c r="F125" s="125"/>
      <c r="G125" s="125"/>
      <c r="H125" s="126"/>
      <c r="I125" s="127"/>
      <c r="J125" s="133"/>
      <c r="K125" s="134"/>
      <c r="L125" s="478">
        <f t="shared" si="11"/>
        <v>0</v>
      </c>
      <c r="M125" s="478">
        <f t="shared" si="12"/>
        <v>0</v>
      </c>
      <c r="N125" s="135"/>
      <c r="O125" s="79"/>
      <c r="P125" s="80">
        <f t="shared" si="13"/>
        <v>0</v>
      </c>
      <c r="Q125" s="82"/>
      <c r="R125" s="81"/>
      <c r="S125" s="73">
        <f t="shared" si="9"/>
        <v>0</v>
      </c>
      <c r="T125" s="624"/>
      <c r="U125" s="625"/>
      <c r="V125" s="625"/>
      <c r="W125" s="625"/>
      <c r="X125" s="626"/>
    </row>
    <row r="126" spans="1:24" x14ac:dyDescent="0.35">
      <c r="A126" s="435">
        <f t="shared" si="10"/>
        <v>115</v>
      </c>
      <c r="B126" s="132"/>
      <c r="C126" s="124"/>
      <c r="D126" s="124"/>
      <c r="E126" s="124"/>
      <c r="F126" s="125"/>
      <c r="G126" s="125"/>
      <c r="H126" s="126"/>
      <c r="I126" s="127"/>
      <c r="J126" s="133"/>
      <c r="K126" s="134"/>
      <c r="L126" s="478">
        <f t="shared" si="11"/>
        <v>0</v>
      </c>
      <c r="M126" s="478">
        <f t="shared" si="12"/>
        <v>0</v>
      </c>
      <c r="N126" s="135"/>
      <c r="O126" s="79"/>
      <c r="P126" s="80">
        <f t="shared" si="13"/>
        <v>0</v>
      </c>
      <c r="Q126" s="82"/>
      <c r="R126" s="81"/>
      <c r="S126" s="73">
        <f t="shared" si="9"/>
        <v>0</v>
      </c>
      <c r="T126" s="624"/>
      <c r="U126" s="625"/>
      <c r="V126" s="625"/>
      <c r="W126" s="625"/>
      <c r="X126" s="626"/>
    </row>
    <row r="127" spans="1:24" x14ac:dyDescent="0.35">
      <c r="A127" s="435">
        <f t="shared" si="10"/>
        <v>116</v>
      </c>
      <c r="B127" s="132"/>
      <c r="C127" s="124"/>
      <c r="D127" s="124"/>
      <c r="E127" s="124"/>
      <c r="F127" s="125"/>
      <c r="G127" s="125"/>
      <c r="H127" s="126"/>
      <c r="I127" s="127"/>
      <c r="J127" s="133"/>
      <c r="K127" s="134"/>
      <c r="L127" s="478">
        <f t="shared" si="11"/>
        <v>0</v>
      </c>
      <c r="M127" s="478">
        <f t="shared" si="12"/>
        <v>0</v>
      </c>
      <c r="N127" s="135"/>
      <c r="O127" s="79"/>
      <c r="P127" s="80">
        <f t="shared" si="13"/>
        <v>0</v>
      </c>
      <c r="Q127" s="82"/>
      <c r="R127" s="81"/>
      <c r="S127" s="73">
        <f t="shared" si="9"/>
        <v>0</v>
      </c>
      <c r="T127" s="624"/>
      <c r="U127" s="625"/>
      <c r="V127" s="625"/>
      <c r="W127" s="625"/>
      <c r="X127" s="626"/>
    </row>
    <row r="128" spans="1:24" x14ac:dyDescent="0.35">
      <c r="A128" s="435">
        <f t="shared" si="10"/>
        <v>117</v>
      </c>
      <c r="B128" s="132"/>
      <c r="C128" s="124"/>
      <c r="D128" s="124"/>
      <c r="E128" s="124"/>
      <c r="F128" s="125"/>
      <c r="G128" s="125"/>
      <c r="H128" s="126"/>
      <c r="I128" s="127"/>
      <c r="J128" s="133"/>
      <c r="K128" s="134"/>
      <c r="L128" s="478">
        <f t="shared" si="11"/>
        <v>0</v>
      </c>
      <c r="M128" s="478">
        <f t="shared" si="12"/>
        <v>0</v>
      </c>
      <c r="N128" s="135"/>
      <c r="O128" s="79"/>
      <c r="P128" s="80">
        <f t="shared" si="13"/>
        <v>0</v>
      </c>
      <c r="Q128" s="82"/>
      <c r="R128" s="81"/>
      <c r="S128" s="73">
        <f t="shared" si="9"/>
        <v>0</v>
      </c>
      <c r="T128" s="624"/>
      <c r="U128" s="625"/>
      <c r="V128" s="625"/>
      <c r="W128" s="625"/>
      <c r="X128" s="626"/>
    </row>
    <row r="129" spans="1:24" x14ac:dyDescent="0.35">
      <c r="A129" s="435">
        <f t="shared" si="10"/>
        <v>118</v>
      </c>
      <c r="B129" s="132"/>
      <c r="C129" s="124"/>
      <c r="D129" s="124"/>
      <c r="E129" s="124"/>
      <c r="F129" s="125"/>
      <c r="G129" s="125"/>
      <c r="H129" s="126"/>
      <c r="I129" s="127"/>
      <c r="J129" s="133"/>
      <c r="K129" s="134"/>
      <c r="L129" s="478">
        <f t="shared" si="11"/>
        <v>0</v>
      </c>
      <c r="M129" s="478">
        <f t="shared" si="12"/>
        <v>0</v>
      </c>
      <c r="N129" s="135"/>
      <c r="O129" s="79"/>
      <c r="P129" s="80">
        <f t="shared" si="13"/>
        <v>0</v>
      </c>
      <c r="Q129" s="82"/>
      <c r="R129" s="81"/>
      <c r="S129" s="73">
        <f t="shared" si="9"/>
        <v>0</v>
      </c>
      <c r="T129" s="624"/>
      <c r="U129" s="625"/>
      <c r="V129" s="625"/>
      <c r="W129" s="625"/>
      <c r="X129" s="626"/>
    </row>
    <row r="130" spans="1:24" x14ac:dyDescent="0.35">
      <c r="A130" s="435">
        <f t="shared" si="10"/>
        <v>119</v>
      </c>
      <c r="B130" s="132"/>
      <c r="C130" s="124"/>
      <c r="D130" s="124"/>
      <c r="E130" s="124"/>
      <c r="F130" s="125"/>
      <c r="G130" s="125"/>
      <c r="H130" s="126"/>
      <c r="I130" s="127"/>
      <c r="J130" s="133"/>
      <c r="K130" s="134"/>
      <c r="L130" s="478">
        <f t="shared" si="11"/>
        <v>0</v>
      </c>
      <c r="M130" s="478">
        <f t="shared" si="12"/>
        <v>0</v>
      </c>
      <c r="N130" s="135"/>
      <c r="O130" s="79"/>
      <c r="P130" s="80">
        <f t="shared" si="13"/>
        <v>0</v>
      </c>
      <c r="Q130" s="82"/>
      <c r="R130" s="81"/>
      <c r="S130" s="73">
        <f t="shared" si="9"/>
        <v>0</v>
      </c>
      <c r="T130" s="624"/>
      <c r="U130" s="625"/>
      <c r="V130" s="625"/>
      <c r="W130" s="625"/>
      <c r="X130" s="626"/>
    </row>
    <row r="131" spans="1:24" x14ac:dyDescent="0.35">
      <c r="A131" s="435">
        <f t="shared" si="10"/>
        <v>120</v>
      </c>
      <c r="B131" s="132"/>
      <c r="C131" s="124"/>
      <c r="D131" s="124"/>
      <c r="E131" s="124"/>
      <c r="F131" s="125"/>
      <c r="G131" s="125"/>
      <c r="H131" s="126"/>
      <c r="I131" s="127"/>
      <c r="J131" s="133"/>
      <c r="K131" s="134"/>
      <c r="L131" s="478">
        <f t="shared" si="11"/>
        <v>0</v>
      </c>
      <c r="M131" s="478">
        <f t="shared" si="12"/>
        <v>0</v>
      </c>
      <c r="N131" s="135"/>
      <c r="O131" s="79"/>
      <c r="P131" s="80">
        <f t="shared" si="13"/>
        <v>0</v>
      </c>
      <c r="Q131" s="82"/>
      <c r="R131" s="81"/>
      <c r="S131" s="73">
        <f t="shared" si="9"/>
        <v>0</v>
      </c>
      <c r="T131" s="624"/>
      <c r="U131" s="625"/>
      <c r="V131" s="625"/>
      <c r="W131" s="625"/>
      <c r="X131" s="626"/>
    </row>
    <row r="132" spans="1:24" x14ac:dyDescent="0.35">
      <c r="A132" s="435">
        <f t="shared" si="10"/>
        <v>121</v>
      </c>
      <c r="B132" s="132"/>
      <c r="C132" s="124"/>
      <c r="D132" s="124"/>
      <c r="E132" s="124"/>
      <c r="F132" s="125"/>
      <c r="G132" s="125"/>
      <c r="H132" s="126"/>
      <c r="I132" s="127"/>
      <c r="J132" s="133"/>
      <c r="K132" s="134"/>
      <c r="L132" s="478">
        <f t="shared" si="11"/>
        <v>0</v>
      </c>
      <c r="M132" s="478">
        <f t="shared" si="12"/>
        <v>0</v>
      </c>
      <c r="N132" s="135"/>
      <c r="O132" s="79"/>
      <c r="P132" s="80">
        <f t="shared" si="13"/>
        <v>0</v>
      </c>
      <c r="Q132" s="82"/>
      <c r="R132" s="81"/>
      <c r="S132" s="73">
        <f t="shared" si="9"/>
        <v>0</v>
      </c>
      <c r="T132" s="624"/>
      <c r="U132" s="625"/>
      <c r="V132" s="625"/>
      <c r="W132" s="625"/>
      <c r="X132" s="626"/>
    </row>
    <row r="133" spans="1:24" x14ac:dyDescent="0.35">
      <c r="A133" s="435">
        <f t="shared" si="10"/>
        <v>122</v>
      </c>
      <c r="B133" s="132"/>
      <c r="C133" s="124"/>
      <c r="D133" s="124"/>
      <c r="E133" s="124"/>
      <c r="F133" s="125"/>
      <c r="G133" s="125"/>
      <c r="H133" s="126"/>
      <c r="I133" s="127"/>
      <c r="J133" s="133"/>
      <c r="K133" s="134"/>
      <c r="L133" s="478">
        <f t="shared" si="11"/>
        <v>0</v>
      </c>
      <c r="M133" s="478">
        <f t="shared" si="12"/>
        <v>0</v>
      </c>
      <c r="N133" s="135"/>
      <c r="O133" s="79"/>
      <c r="P133" s="80">
        <f t="shared" si="13"/>
        <v>0</v>
      </c>
      <c r="Q133" s="82"/>
      <c r="R133" s="81"/>
      <c r="S133" s="73">
        <f t="shared" si="9"/>
        <v>0</v>
      </c>
      <c r="T133" s="624"/>
      <c r="U133" s="625"/>
      <c r="V133" s="625"/>
      <c r="W133" s="625"/>
      <c r="X133" s="626"/>
    </row>
    <row r="134" spans="1:24" x14ac:dyDescent="0.35">
      <c r="A134" s="435">
        <f t="shared" si="10"/>
        <v>123</v>
      </c>
      <c r="B134" s="132"/>
      <c r="C134" s="124"/>
      <c r="D134" s="124"/>
      <c r="E134" s="124"/>
      <c r="F134" s="125"/>
      <c r="G134" s="125"/>
      <c r="H134" s="126"/>
      <c r="I134" s="127"/>
      <c r="J134" s="133"/>
      <c r="K134" s="134"/>
      <c r="L134" s="478">
        <f t="shared" si="11"/>
        <v>0</v>
      </c>
      <c r="M134" s="478">
        <f t="shared" si="12"/>
        <v>0</v>
      </c>
      <c r="N134" s="135"/>
      <c r="O134" s="79"/>
      <c r="P134" s="80">
        <f t="shared" si="13"/>
        <v>0</v>
      </c>
      <c r="Q134" s="82"/>
      <c r="R134" s="81"/>
      <c r="S134" s="73">
        <f t="shared" si="9"/>
        <v>0</v>
      </c>
      <c r="T134" s="624"/>
      <c r="U134" s="625"/>
      <c r="V134" s="625"/>
      <c r="W134" s="625"/>
      <c r="X134" s="626"/>
    </row>
    <row r="135" spans="1:24" x14ac:dyDescent="0.35">
      <c r="A135" s="435">
        <f t="shared" si="10"/>
        <v>124</v>
      </c>
      <c r="B135" s="132"/>
      <c r="C135" s="124"/>
      <c r="D135" s="124"/>
      <c r="E135" s="124"/>
      <c r="F135" s="125"/>
      <c r="G135" s="125"/>
      <c r="H135" s="126"/>
      <c r="I135" s="127"/>
      <c r="J135" s="133"/>
      <c r="K135" s="134"/>
      <c r="L135" s="478">
        <f t="shared" si="11"/>
        <v>0</v>
      </c>
      <c r="M135" s="478">
        <f t="shared" si="12"/>
        <v>0</v>
      </c>
      <c r="N135" s="135"/>
      <c r="O135" s="79"/>
      <c r="P135" s="80">
        <f t="shared" si="13"/>
        <v>0</v>
      </c>
      <c r="Q135" s="82"/>
      <c r="R135" s="81"/>
      <c r="S135" s="73">
        <f t="shared" si="9"/>
        <v>0</v>
      </c>
      <c r="T135" s="624"/>
      <c r="U135" s="625"/>
      <c r="V135" s="625"/>
      <c r="W135" s="625"/>
      <c r="X135" s="626"/>
    </row>
    <row r="136" spans="1:24" x14ac:dyDescent="0.35">
      <c r="A136" s="435">
        <f t="shared" si="10"/>
        <v>125</v>
      </c>
      <c r="B136" s="132"/>
      <c r="C136" s="124"/>
      <c r="D136" s="124"/>
      <c r="E136" s="124"/>
      <c r="F136" s="125"/>
      <c r="G136" s="125"/>
      <c r="H136" s="126"/>
      <c r="I136" s="127"/>
      <c r="J136" s="133"/>
      <c r="K136" s="134"/>
      <c r="L136" s="478">
        <f t="shared" si="11"/>
        <v>0</v>
      </c>
      <c r="M136" s="478">
        <f t="shared" si="12"/>
        <v>0</v>
      </c>
      <c r="N136" s="135"/>
      <c r="O136" s="79"/>
      <c r="P136" s="80">
        <f t="shared" si="13"/>
        <v>0</v>
      </c>
      <c r="Q136" s="82"/>
      <c r="R136" s="81"/>
      <c r="S136" s="73">
        <f t="shared" si="9"/>
        <v>0</v>
      </c>
      <c r="T136" s="624"/>
      <c r="U136" s="625"/>
      <c r="V136" s="625"/>
      <c r="W136" s="625"/>
      <c r="X136" s="626"/>
    </row>
    <row r="137" spans="1:24" x14ac:dyDescent="0.35">
      <c r="A137" s="435">
        <f t="shared" si="10"/>
        <v>126</v>
      </c>
      <c r="B137" s="132"/>
      <c r="C137" s="124"/>
      <c r="D137" s="124"/>
      <c r="E137" s="124"/>
      <c r="F137" s="125"/>
      <c r="G137" s="125"/>
      <c r="H137" s="126"/>
      <c r="I137" s="127"/>
      <c r="J137" s="133"/>
      <c r="K137" s="134"/>
      <c r="L137" s="478">
        <f t="shared" si="11"/>
        <v>0</v>
      </c>
      <c r="M137" s="478">
        <f t="shared" si="12"/>
        <v>0</v>
      </c>
      <c r="N137" s="135"/>
      <c r="O137" s="79"/>
      <c r="P137" s="80">
        <f t="shared" si="13"/>
        <v>0</v>
      </c>
      <c r="Q137" s="82"/>
      <c r="R137" s="81"/>
      <c r="S137" s="73">
        <f t="shared" si="9"/>
        <v>0</v>
      </c>
      <c r="T137" s="624"/>
      <c r="U137" s="625"/>
      <c r="V137" s="625"/>
      <c r="W137" s="625"/>
      <c r="X137" s="626"/>
    </row>
    <row r="138" spans="1:24" x14ac:dyDescent="0.35">
      <c r="A138" s="435">
        <f t="shared" si="10"/>
        <v>127</v>
      </c>
      <c r="B138" s="132"/>
      <c r="C138" s="124"/>
      <c r="D138" s="124"/>
      <c r="E138" s="124"/>
      <c r="F138" s="125"/>
      <c r="G138" s="125"/>
      <c r="H138" s="126"/>
      <c r="I138" s="127"/>
      <c r="J138" s="133"/>
      <c r="K138" s="134"/>
      <c r="L138" s="478">
        <f t="shared" si="11"/>
        <v>0</v>
      </c>
      <c r="M138" s="478">
        <f t="shared" si="12"/>
        <v>0</v>
      </c>
      <c r="N138" s="135"/>
      <c r="O138" s="79"/>
      <c r="P138" s="80">
        <f t="shared" si="13"/>
        <v>0</v>
      </c>
      <c r="Q138" s="82"/>
      <c r="R138" s="81"/>
      <c r="S138" s="73">
        <f t="shared" si="9"/>
        <v>0</v>
      </c>
      <c r="T138" s="624"/>
      <c r="U138" s="625"/>
      <c r="V138" s="625"/>
      <c r="W138" s="625"/>
      <c r="X138" s="626"/>
    </row>
    <row r="139" spans="1:24" x14ac:dyDescent="0.35">
      <c r="A139" s="435">
        <f t="shared" si="10"/>
        <v>128</v>
      </c>
      <c r="B139" s="132"/>
      <c r="C139" s="124"/>
      <c r="D139" s="124"/>
      <c r="E139" s="124"/>
      <c r="F139" s="125"/>
      <c r="G139" s="125"/>
      <c r="H139" s="126"/>
      <c r="I139" s="127"/>
      <c r="J139" s="133"/>
      <c r="K139" s="134"/>
      <c r="L139" s="478">
        <f t="shared" si="11"/>
        <v>0</v>
      </c>
      <c r="M139" s="478">
        <f t="shared" si="12"/>
        <v>0</v>
      </c>
      <c r="N139" s="135"/>
      <c r="O139" s="79"/>
      <c r="P139" s="80">
        <f t="shared" si="13"/>
        <v>0</v>
      </c>
      <c r="Q139" s="82"/>
      <c r="R139" s="81"/>
      <c r="S139" s="73">
        <f t="shared" si="9"/>
        <v>0</v>
      </c>
      <c r="T139" s="624"/>
      <c r="U139" s="625"/>
      <c r="V139" s="625"/>
      <c r="W139" s="625"/>
      <c r="X139" s="626"/>
    </row>
    <row r="140" spans="1:24" x14ac:dyDescent="0.35">
      <c r="A140" s="435">
        <f t="shared" si="10"/>
        <v>129</v>
      </c>
      <c r="B140" s="132"/>
      <c r="C140" s="124"/>
      <c r="D140" s="124"/>
      <c r="E140" s="124"/>
      <c r="F140" s="125"/>
      <c r="G140" s="125"/>
      <c r="H140" s="126"/>
      <c r="I140" s="127"/>
      <c r="J140" s="133"/>
      <c r="K140" s="134"/>
      <c r="L140" s="478">
        <f t="shared" si="11"/>
        <v>0</v>
      </c>
      <c r="M140" s="478">
        <f t="shared" si="12"/>
        <v>0</v>
      </c>
      <c r="N140" s="135"/>
      <c r="O140" s="79"/>
      <c r="P140" s="80">
        <f t="shared" si="13"/>
        <v>0</v>
      </c>
      <c r="Q140" s="82"/>
      <c r="R140" s="81"/>
      <c r="S140" s="73">
        <f t="shared" si="9"/>
        <v>0</v>
      </c>
      <c r="T140" s="624"/>
      <c r="U140" s="625"/>
      <c r="V140" s="625"/>
      <c r="W140" s="625"/>
      <c r="X140" s="626"/>
    </row>
    <row r="141" spans="1:24" x14ac:dyDescent="0.35">
      <c r="A141" s="435">
        <f t="shared" si="10"/>
        <v>130</v>
      </c>
      <c r="B141" s="132"/>
      <c r="C141" s="124"/>
      <c r="D141" s="124"/>
      <c r="E141" s="124"/>
      <c r="F141" s="125"/>
      <c r="G141" s="125"/>
      <c r="H141" s="126"/>
      <c r="I141" s="127"/>
      <c r="J141" s="133"/>
      <c r="K141" s="134"/>
      <c r="L141" s="478">
        <f t="shared" si="11"/>
        <v>0</v>
      </c>
      <c r="M141" s="478">
        <f t="shared" si="12"/>
        <v>0</v>
      </c>
      <c r="N141" s="135"/>
      <c r="O141" s="79"/>
      <c r="P141" s="80">
        <f t="shared" si="13"/>
        <v>0</v>
      </c>
      <c r="Q141" s="82"/>
      <c r="R141" s="81"/>
      <c r="S141" s="73">
        <f t="shared" ref="S141:S204" si="14">P141+Q141-R141</f>
        <v>0</v>
      </c>
      <c r="T141" s="624"/>
      <c r="U141" s="625"/>
      <c r="V141" s="625"/>
      <c r="W141" s="625"/>
      <c r="X141" s="626"/>
    </row>
    <row r="142" spans="1:24" x14ac:dyDescent="0.35">
      <c r="A142" s="435">
        <f t="shared" si="10"/>
        <v>131</v>
      </c>
      <c r="B142" s="132"/>
      <c r="C142" s="124"/>
      <c r="D142" s="124"/>
      <c r="E142" s="124"/>
      <c r="F142" s="125"/>
      <c r="G142" s="125"/>
      <c r="H142" s="126"/>
      <c r="I142" s="127"/>
      <c r="J142" s="133"/>
      <c r="K142" s="134"/>
      <c r="L142" s="478">
        <f t="shared" si="11"/>
        <v>0</v>
      </c>
      <c r="M142" s="478">
        <f t="shared" si="12"/>
        <v>0</v>
      </c>
      <c r="N142" s="135"/>
      <c r="O142" s="79"/>
      <c r="P142" s="80">
        <f t="shared" si="13"/>
        <v>0</v>
      </c>
      <c r="Q142" s="82"/>
      <c r="R142" s="81"/>
      <c r="S142" s="73">
        <f t="shared" si="14"/>
        <v>0</v>
      </c>
      <c r="T142" s="624"/>
      <c r="U142" s="625"/>
      <c r="V142" s="625"/>
      <c r="W142" s="625"/>
      <c r="X142" s="626"/>
    </row>
    <row r="143" spans="1:24" x14ac:dyDescent="0.35">
      <c r="A143" s="435">
        <f t="shared" si="10"/>
        <v>132</v>
      </c>
      <c r="B143" s="132"/>
      <c r="C143" s="124"/>
      <c r="D143" s="124"/>
      <c r="E143" s="124"/>
      <c r="F143" s="125"/>
      <c r="G143" s="125"/>
      <c r="H143" s="126"/>
      <c r="I143" s="127"/>
      <c r="J143" s="133"/>
      <c r="K143" s="134"/>
      <c r="L143" s="478">
        <f t="shared" si="11"/>
        <v>0</v>
      </c>
      <c r="M143" s="478">
        <f t="shared" si="12"/>
        <v>0</v>
      </c>
      <c r="N143" s="135"/>
      <c r="O143" s="79"/>
      <c r="P143" s="80">
        <f t="shared" si="13"/>
        <v>0</v>
      </c>
      <c r="Q143" s="82"/>
      <c r="R143" s="81"/>
      <c r="S143" s="73">
        <f t="shared" si="14"/>
        <v>0</v>
      </c>
      <c r="T143" s="624"/>
      <c r="U143" s="625"/>
      <c r="V143" s="625"/>
      <c r="W143" s="625"/>
      <c r="X143" s="626"/>
    </row>
    <row r="144" spans="1:24" x14ac:dyDescent="0.35">
      <c r="A144" s="435">
        <f t="shared" si="10"/>
        <v>133</v>
      </c>
      <c r="B144" s="132"/>
      <c r="C144" s="124"/>
      <c r="D144" s="124"/>
      <c r="E144" s="124"/>
      <c r="F144" s="125"/>
      <c r="G144" s="125"/>
      <c r="H144" s="126"/>
      <c r="I144" s="127"/>
      <c r="J144" s="133"/>
      <c r="K144" s="134"/>
      <c r="L144" s="478">
        <f t="shared" si="11"/>
        <v>0</v>
      </c>
      <c r="M144" s="478">
        <f t="shared" si="12"/>
        <v>0</v>
      </c>
      <c r="N144" s="135"/>
      <c r="O144" s="79"/>
      <c r="P144" s="80">
        <f t="shared" si="13"/>
        <v>0</v>
      </c>
      <c r="Q144" s="82"/>
      <c r="R144" s="81"/>
      <c r="S144" s="73">
        <f t="shared" si="14"/>
        <v>0</v>
      </c>
      <c r="T144" s="624"/>
      <c r="U144" s="625"/>
      <c r="V144" s="625"/>
      <c r="W144" s="625"/>
      <c r="X144" s="626"/>
    </row>
    <row r="145" spans="1:24" x14ac:dyDescent="0.35">
      <c r="A145" s="435">
        <f t="shared" si="10"/>
        <v>134</v>
      </c>
      <c r="B145" s="132"/>
      <c r="C145" s="124"/>
      <c r="D145" s="124"/>
      <c r="E145" s="124"/>
      <c r="F145" s="125"/>
      <c r="G145" s="125"/>
      <c r="H145" s="126"/>
      <c r="I145" s="127"/>
      <c r="J145" s="133"/>
      <c r="K145" s="134"/>
      <c r="L145" s="478">
        <f t="shared" si="11"/>
        <v>0</v>
      </c>
      <c r="M145" s="478">
        <f t="shared" si="12"/>
        <v>0</v>
      </c>
      <c r="N145" s="135"/>
      <c r="O145" s="79"/>
      <c r="P145" s="80">
        <f t="shared" si="13"/>
        <v>0</v>
      </c>
      <c r="Q145" s="82"/>
      <c r="R145" s="81"/>
      <c r="S145" s="73">
        <f t="shared" si="14"/>
        <v>0</v>
      </c>
      <c r="T145" s="624"/>
      <c r="U145" s="625"/>
      <c r="V145" s="625"/>
      <c r="W145" s="625"/>
      <c r="X145" s="626"/>
    </row>
    <row r="146" spans="1:24" x14ac:dyDescent="0.35">
      <c r="A146" s="435">
        <f t="shared" si="10"/>
        <v>135</v>
      </c>
      <c r="B146" s="132"/>
      <c r="C146" s="124"/>
      <c r="D146" s="124"/>
      <c r="E146" s="124"/>
      <c r="F146" s="125"/>
      <c r="G146" s="125"/>
      <c r="H146" s="126"/>
      <c r="I146" s="127"/>
      <c r="J146" s="133"/>
      <c r="K146" s="134"/>
      <c r="L146" s="478">
        <f t="shared" si="11"/>
        <v>0</v>
      </c>
      <c r="M146" s="478">
        <f t="shared" si="12"/>
        <v>0</v>
      </c>
      <c r="N146" s="135"/>
      <c r="O146" s="79"/>
      <c r="P146" s="80">
        <f t="shared" si="13"/>
        <v>0</v>
      </c>
      <c r="Q146" s="82"/>
      <c r="R146" s="81"/>
      <c r="S146" s="73">
        <f t="shared" si="14"/>
        <v>0</v>
      </c>
      <c r="T146" s="624"/>
      <c r="U146" s="625"/>
      <c r="V146" s="625"/>
      <c r="W146" s="625"/>
      <c r="X146" s="626"/>
    </row>
    <row r="147" spans="1:24" x14ac:dyDescent="0.35">
      <c r="A147" s="435">
        <f t="shared" si="10"/>
        <v>136</v>
      </c>
      <c r="B147" s="132"/>
      <c r="C147" s="124"/>
      <c r="D147" s="124"/>
      <c r="E147" s="124"/>
      <c r="F147" s="125"/>
      <c r="G147" s="125"/>
      <c r="H147" s="126"/>
      <c r="I147" s="127"/>
      <c r="J147" s="133"/>
      <c r="K147" s="134"/>
      <c r="L147" s="478">
        <f t="shared" si="11"/>
        <v>0</v>
      </c>
      <c r="M147" s="478">
        <f t="shared" si="12"/>
        <v>0</v>
      </c>
      <c r="N147" s="135"/>
      <c r="O147" s="79"/>
      <c r="P147" s="80">
        <f t="shared" si="13"/>
        <v>0</v>
      </c>
      <c r="Q147" s="82"/>
      <c r="R147" s="81"/>
      <c r="S147" s="73">
        <f t="shared" si="14"/>
        <v>0</v>
      </c>
      <c r="T147" s="624"/>
      <c r="U147" s="625"/>
      <c r="V147" s="625"/>
      <c r="W147" s="625"/>
      <c r="X147" s="626"/>
    </row>
    <row r="148" spans="1:24" x14ac:dyDescent="0.35">
      <c r="A148" s="435">
        <f t="shared" si="10"/>
        <v>137</v>
      </c>
      <c r="B148" s="132"/>
      <c r="C148" s="124"/>
      <c r="D148" s="124"/>
      <c r="E148" s="124"/>
      <c r="F148" s="125"/>
      <c r="G148" s="125"/>
      <c r="H148" s="126"/>
      <c r="I148" s="127"/>
      <c r="J148" s="133"/>
      <c r="K148" s="134"/>
      <c r="L148" s="478">
        <f t="shared" si="11"/>
        <v>0</v>
      </c>
      <c r="M148" s="478">
        <f t="shared" si="12"/>
        <v>0</v>
      </c>
      <c r="N148" s="135"/>
      <c r="O148" s="79"/>
      <c r="P148" s="80">
        <f t="shared" si="13"/>
        <v>0</v>
      </c>
      <c r="Q148" s="82"/>
      <c r="R148" s="81"/>
      <c r="S148" s="73">
        <f t="shared" si="14"/>
        <v>0</v>
      </c>
      <c r="T148" s="624"/>
      <c r="U148" s="625"/>
      <c r="V148" s="625"/>
      <c r="W148" s="625"/>
      <c r="X148" s="626"/>
    </row>
    <row r="149" spans="1:24" x14ac:dyDescent="0.35">
      <c r="A149" s="435">
        <f t="shared" si="10"/>
        <v>138</v>
      </c>
      <c r="B149" s="132"/>
      <c r="C149" s="124"/>
      <c r="D149" s="124"/>
      <c r="E149" s="124"/>
      <c r="F149" s="125"/>
      <c r="G149" s="125"/>
      <c r="H149" s="126"/>
      <c r="I149" s="127"/>
      <c r="J149" s="133"/>
      <c r="K149" s="134"/>
      <c r="L149" s="478">
        <f t="shared" si="11"/>
        <v>0</v>
      </c>
      <c r="M149" s="478">
        <f t="shared" si="12"/>
        <v>0</v>
      </c>
      <c r="N149" s="135"/>
      <c r="O149" s="79"/>
      <c r="P149" s="80">
        <f t="shared" si="13"/>
        <v>0</v>
      </c>
      <c r="Q149" s="82"/>
      <c r="R149" s="81"/>
      <c r="S149" s="73">
        <f t="shared" si="14"/>
        <v>0</v>
      </c>
      <c r="T149" s="624"/>
      <c r="U149" s="625"/>
      <c r="V149" s="625"/>
      <c r="W149" s="625"/>
      <c r="X149" s="626"/>
    </row>
    <row r="150" spans="1:24" x14ac:dyDescent="0.35">
      <c r="A150" s="435">
        <f t="shared" si="10"/>
        <v>139</v>
      </c>
      <c r="B150" s="132"/>
      <c r="C150" s="124"/>
      <c r="D150" s="124"/>
      <c r="E150" s="124"/>
      <c r="F150" s="125"/>
      <c r="G150" s="125"/>
      <c r="H150" s="126"/>
      <c r="I150" s="127"/>
      <c r="J150" s="133"/>
      <c r="K150" s="134"/>
      <c r="L150" s="478">
        <f t="shared" si="11"/>
        <v>0</v>
      </c>
      <c r="M150" s="478">
        <f t="shared" si="12"/>
        <v>0</v>
      </c>
      <c r="N150" s="135"/>
      <c r="O150" s="79"/>
      <c r="P150" s="80">
        <f t="shared" si="13"/>
        <v>0</v>
      </c>
      <c r="Q150" s="82"/>
      <c r="R150" s="81"/>
      <c r="S150" s="73">
        <f t="shared" si="14"/>
        <v>0</v>
      </c>
      <c r="T150" s="624"/>
      <c r="U150" s="625"/>
      <c r="V150" s="625"/>
      <c r="W150" s="625"/>
      <c r="X150" s="626"/>
    </row>
    <row r="151" spans="1:24" x14ac:dyDescent="0.35">
      <c r="A151" s="435">
        <f t="shared" si="10"/>
        <v>140</v>
      </c>
      <c r="B151" s="132"/>
      <c r="C151" s="124"/>
      <c r="D151" s="124"/>
      <c r="E151" s="124"/>
      <c r="F151" s="125"/>
      <c r="G151" s="125"/>
      <c r="H151" s="126"/>
      <c r="I151" s="127"/>
      <c r="J151" s="133"/>
      <c r="K151" s="134"/>
      <c r="L151" s="478">
        <f t="shared" si="11"/>
        <v>0</v>
      </c>
      <c r="M151" s="478">
        <f t="shared" si="12"/>
        <v>0</v>
      </c>
      <c r="N151" s="135"/>
      <c r="O151" s="79"/>
      <c r="P151" s="80">
        <f t="shared" si="13"/>
        <v>0</v>
      </c>
      <c r="Q151" s="82"/>
      <c r="R151" s="81"/>
      <c r="S151" s="73">
        <f t="shared" si="14"/>
        <v>0</v>
      </c>
      <c r="T151" s="624"/>
      <c r="U151" s="625"/>
      <c r="V151" s="625"/>
      <c r="W151" s="625"/>
      <c r="X151" s="626"/>
    </row>
    <row r="152" spans="1:24" x14ac:dyDescent="0.35">
      <c r="A152" s="435">
        <f t="shared" si="10"/>
        <v>141</v>
      </c>
      <c r="B152" s="132"/>
      <c r="C152" s="124"/>
      <c r="D152" s="124"/>
      <c r="E152" s="124"/>
      <c r="F152" s="125"/>
      <c r="G152" s="125"/>
      <c r="H152" s="126"/>
      <c r="I152" s="127"/>
      <c r="J152" s="133"/>
      <c r="K152" s="134"/>
      <c r="L152" s="478">
        <f t="shared" si="11"/>
        <v>0</v>
      </c>
      <c r="M152" s="478">
        <f t="shared" si="12"/>
        <v>0</v>
      </c>
      <c r="N152" s="135"/>
      <c r="O152" s="79"/>
      <c r="P152" s="80">
        <f t="shared" si="13"/>
        <v>0</v>
      </c>
      <c r="Q152" s="82"/>
      <c r="R152" s="81"/>
      <c r="S152" s="73">
        <f t="shared" si="14"/>
        <v>0</v>
      </c>
      <c r="T152" s="624"/>
      <c r="U152" s="625"/>
      <c r="V152" s="625"/>
      <c r="W152" s="625"/>
      <c r="X152" s="626"/>
    </row>
    <row r="153" spans="1:24" x14ac:dyDescent="0.35">
      <c r="A153" s="435">
        <f t="shared" si="10"/>
        <v>142</v>
      </c>
      <c r="B153" s="132"/>
      <c r="C153" s="124"/>
      <c r="D153" s="124"/>
      <c r="E153" s="124"/>
      <c r="F153" s="125"/>
      <c r="G153" s="125"/>
      <c r="H153" s="126"/>
      <c r="I153" s="127"/>
      <c r="J153" s="133"/>
      <c r="K153" s="134"/>
      <c r="L153" s="478">
        <f t="shared" si="11"/>
        <v>0</v>
      </c>
      <c r="M153" s="478">
        <f t="shared" si="12"/>
        <v>0</v>
      </c>
      <c r="N153" s="135"/>
      <c r="O153" s="79"/>
      <c r="P153" s="80">
        <f t="shared" si="13"/>
        <v>0</v>
      </c>
      <c r="Q153" s="82"/>
      <c r="R153" s="81"/>
      <c r="S153" s="73">
        <f t="shared" si="14"/>
        <v>0</v>
      </c>
      <c r="T153" s="624"/>
      <c r="U153" s="625"/>
      <c r="V153" s="625"/>
      <c r="W153" s="625"/>
      <c r="X153" s="626"/>
    </row>
    <row r="154" spans="1:24" x14ac:dyDescent="0.35">
      <c r="A154" s="435">
        <f t="shared" si="10"/>
        <v>143</v>
      </c>
      <c r="B154" s="132"/>
      <c r="C154" s="124"/>
      <c r="D154" s="124"/>
      <c r="E154" s="124"/>
      <c r="F154" s="125"/>
      <c r="G154" s="125"/>
      <c r="H154" s="126"/>
      <c r="I154" s="127"/>
      <c r="J154" s="133"/>
      <c r="K154" s="134"/>
      <c r="L154" s="478">
        <f t="shared" si="11"/>
        <v>0</v>
      </c>
      <c r="M154" s="478">
        <f t="shared" si="12"/>
        <v>0</v>
      </c>
      <c r="N154" s="135"/>
      <c r="O154" s="79"/>
      <c r="P154" s="80">
        <f t="shared" si="13"/>
        <v>0</v>
      </c>
      <c r="Q154" s="82"/>
      <c r="R154" s="81"/>
      <c r="S154" s="73">
        <f t="shared" si="14"/>
        <v>0</v>
      </c>
      <c r="T154" s="624"/>
      <c r="U154" s="625"/>
      <c r="V154" s="625"/>
      <c r="W154" s="625"/>
      <c r="X154" s="626"/>
    </row>
    <row r="155" spans="1:24" x14ac:dyDescent="0.35">
      <c r="A155" s="435">
        <f t="shared" si="10"/>
        <v>144</v>
      </c>
      <c r="B155" s="132"/>
      <c r="C155" s="124"/>
      <c r="D155" s="124"/>
      <c r="E155" s="124"/>
      <c r="F155" s="125"/>
      <c r="G155" s="125"/>
      <c r="H155" s="126"/>
      <c r="I155" s="127"/>
      <c r="J155" s="133"/>
      <c r="K155" s="134"/>
      <c r="L155" s="478">
        <f t="shared" si="11"/>
        <v>0</v>
      </c>
      <c r="M155" s="478">
        <f t="shared" si="12"/>
        <v>0</v>
      </c>
      <c r="N155" s="135"/>
      <c r="O155" s="79"/>
      <c r="P155" s="80">
        <f t="shared" si="13"/>
        <v>0</v>
      </c>
      <c r="Q155" s="82"/>
      <c r="R155" s="81"/>
      <c r="S155" s="73">
        <f t="shared" si="14"/>
        <v>0</v>
      </c>
      <c r="T155" s="624"/>
      <c r="U155" s="625"/>
      <c r="V155" s="625"/>
      <c r="W155" s="625"/>
      <c r="X155" s="626"/>
    </row>
    <row r="156" spans="1:24" x14ac:dyDescent="0.35">
      <c r="A156" s="435">
        <f t="shared" si="10"/>
        <v>145</v>
      </c>
      <c r="B156" s="132"/>
      <c r="C156" s="124"/>
      <c r="D156" s="124"/>
      <c r="E156" s="124"/>
      <c r="F156" s="125"/>
      <c r="G156" s="125"/>
      <c r="H156" s="126"/>
      <c r="I156" s="127"/>
      <c r="J156" s="133"/>
      <c r="K156" s="134"/>
      <c r="L156" s="478">
        <f t="shared" si="11"/>
        <v>0</v>
      </c>
      <c r="M156" s="478">
        <f t="shared" si="12"/>
        <v>0</v>
      </c>
      <c r="N156" s="135"/>
      <c r="O156" s="79"/>
      <c r="P156" s="80">
        <f t="shared" si="13"/>
        <v>0</v>
      </c>
      <c r="Q156" s="82"/>
      <c r="R156" s="81"/>
      <c r="S156" s="73">
        <f t="shared" si="14"/>
        <v>0</v>
      </c>
      <c r="T156" s="624"/>
      <c r="U156" s="625"/>
      <c r="V156" s="625"/>
      <c r="W156" s="625"/>
      <c r="X156" s="626"/>
    </row>
    <row r="157" spans="1:24" x14ac:dyDescent="0.35">
      <c r="A157" s="435">
        <f t="shared" si="10"/>
        <v>146</v>
      </c>
      <c r="B157" s="132"/>
      <c r="C157" s="124"/>
      <c r="D157" s="124"/>
      <c r="E157" s="124"/>
      <c r="F157" s="125"/>
      <c r="G157" s="125"/>
      <c r="H157" s="126"/>
      <c r="I157" s="127"/>
      <c r="J157" s="133"/>
      <c r="K157" s="134"/>
      <c r="L157" s="478">
        <f t="shared" si="11"/>
        <v>0</v>
      </c>
      <c r="M157" s="478">
        <f t="shared" si="12"/>
        <v>0</v>
      </c>
      <c r="N157" s="135"/>
      <c r="O157" s="79"/>
      <c r="P157" s="80">
        <f t="shared" si="13"/>
        <v>0</v>
      </c>
      <c r="Q157" s="82"/>
      <c r="R157" s="81"/>
      <c r="S157" s="73">
        <f t="shared" si="14"/>
        <v>0</v>
      </c>
      <c r="T157" s="624"/>
      <c r="U157" s="625"/>
      <c r="V157" s="625"/>
      <c r="W157" s="625"/>
      <c r="X157" s="626"/>
    </row>
    <row r="158" spans="1:24" x14ac:dyDescent="0.35">
      <c r="A158" s="435">
        <f t="shared" si="10"/>
        <v>147</v>
      </c>
      <c r="B158" s="132"/>
      <c r="C158" s="124"/>
      <c r="D158" s="124"/>
      <c r="E158" s="124"/>
      <c r="F158" s="125"/>
      <c r="G158" s="125"/>
      <c r="H158" s="126"/>
      <c r="I158" s="127"/>
      <c r="J158" s="133"/>
      <c r="K158" s="134"/>
      <c r="L158" s="478">
        <f t="shared" si="11"/>
        <v>0</v>
      </c>
      <c r="M158" s="478">
        <f t="shared" si="12"/>
        <v>0</v>
      </c>
      <c r="N158" s="135"/>
      <c r="O158" s="79"/>
      <c r="P158" s="80">
        <f t="shared" si="13"/>
        <v>0</v>
      </c>
      <c r="Q158" s="82"/>
      <c r="R158" s="81"/>
      <c r="S158" s="73">
        <f t="shared" si="14"/>
        <v>0</v>
      </c>
      <c r="T158" s="624"/>
      <c r="U158" s="625"/>
      <c r="V158" s="625"/>
      <c r="W158" s="625"/>
      <c r="X158" s="626"/>
    </row>
    <row r="159" spans="1:24" x14ac:dyDescent="0.35">
      <c r="A159" s="435">
        <f t="shared" si="10"/>
        <v>148</v>
      </c>
      <c r="B159" s="132"/>
      <c r="C159" s="124"/>
      <c r="D159" s="124"/>
      <c r="E159" s="124"/>
      <c r="F159" s="125"/>
      <c r="G159" s="125"/>
      <c r="H159" s="126"/>
      <c r="I159" s="127"/>
      <c r="J159" s="133"/>
      <c r="K159" s="134"/>
      <c r="L159" s="478">
        <f t="shared" si="11"/>
        <v>0</v>
      </c>
      <c r="M159" s="478">
        <f t="shared" si="12"/>
        <v>0</v>
      </c>
      <c r="N159" s="135"/>
      <c r="O159" s="79"/>
      <c r="P159" s="80">
        <f t="shared" si="13"/>
        <v>0</v>
      </c>
      <c r="Q159" s="82"/>
      <c r="R159" s="81"/>
      <c r="S159" s="73">
        <f t="shared" si="14"/>
        <v>0</v>
      </c>
      <c r="T159" s="624"/>
      <c r="U159" s="625"/>
      <c r="V159" s="625"/>
      <c r="W159" s="625"/>
      <c r="X159" s="626"/>
    </row>
    <row r="160" spans="1:24" x14ac:dyDescent="0.35">
      <c r="A160" s="435">
        <f t="shared" si="10"/>
        <v>149</v>
      </c>
      <c r="B160" s="132"/>
      <c r="C160" s="124"/>
      <c r="D160" s="124"/>
      <c r="E160" s="124"/>
      <c r="F160" s="125"/>
      <c r="G160" s="125"/>
      <c r="H160" s="126"/>
      <c r="I160" s="127"/>
      <c r="J160" s="133"/>
      <c r="K160" s="134"/>
      <c r="L160" s="478">
        <f t="shared" si="11"/>
        <v>0</v>
      </c>
      <c r="M160" s="478">
        <f t="shared" si="12"/>
        <v>0</v>
      </c>
      <c r="N160" s="135"/>
      <c r="O160" s="79"/>
      <c r="P160" s="80">
        <f t="shared" si="13"/>
        <v>0</v>
      </c>
      <c r="Q160" s="82"/>
      <c r="R160" s="81"/>
      <c r="S160" s="73">
        <f t="shared" si="14"/>
        <v>0</v>
      </c>
      <c r="T160" s="624"/>
      <c r="U160" s="625"/>
      <c r="V160" s="625"/>
      <c r="W160" s="625"/>
      <c r="X160" s="626"/>
    </row>
    <row r="161" spans="1:24" x14ac:dyDescent="0.35">
      <c r="A161" s="435">
        <f t="shared" si="10"/>
        <v>150</v>
      </c>
      <c r="B161" s="132"/>
      <c r="C161" s="124"/>
      <c r="D161" s="124"/>
      <c r="E161" s="124"/>
      <c r="F161" s="125"/>
      <c r="G161" s="125"/>
      <c r="H161" s="126"/>
      <c r="I161" s="127"/>
      <c r="J161" s="133"/>
      <c r="K161" s="134"/>
      <c r="L161" s="478">
        <f t="shared" si="11"/>
        <v>0</v>
      </c>
      <c r="M161" s="478">
        <f t="shared" si="12"/>
        <v>0</v>
      </c>
      <c r="N161" s="135"/>
      <c r="O161" s="79"/>
      <c r="P161" s="80">
        <f t="shared" si="13"/>
        <v>0</v>
      </c>
      <c r="Q161" s="82"/>
      <c r="R161" s="81"/>
      <c r="S161" s="73">
        <f t="shared" si="14"/>
        <v>0</v>
      </c>
      <c r="T161" s="624"/>
      <c r="U161" s="625"/>
      <c r="V161" s="625"/>
      <c r="W161" s="625"/>
      <c r="X161" s="626"/>
    </row>
    <row r="162" spans="1:24" x14ac:dyDescent="0.35">
      <c r="A162" s="435">
        <f t="shared" ref="A162:A225" si="15">A161+1</f>
        <v>151</v>
      </c>
      <c r="B162" s="132"/>
      <c r="C162" s="124"/>
      <c r="D162" s="124"/>
      <c r="E162" s="124"/>
      <c r="F162" s="125"/>
      <c r="G162" s="125"/>
      <c r="H162" s="126"/>
      <c r="I162" s="127"/>
      <c r="J162" s="133"/>
      <c r="K162" s="134"/>
      <c r="L162" s="478">
        <f t="shared" ref="L162:L225" si="16">IF(K162="",I162,I162/K162)</f>
        <v>0</v>
      </c>
      <c r="M162" s="478">
        <f t="shared" ref="M162:M225" si="17">IF(K162="",J162,J162/K162)</f>
        <v>0</v>
      </c>
      <c r="N162" s="135"/>
      <c r="O162" s="79"/>
      <c r="P162" s="80">
        <f t="shared" ref="P162:P225" si="18">IF(O162&gt;0,(I162+J162)/O162,L162+M162)</f>
        <v>0</v>
      </c>
      <c r="Q162" s="82"/>
      <c r="R162" s="81"/>
      <c r="S162" s="73">
        <f t="shared" si="14"/>
        <v>0</v>
      </c>
      <c r="T162" s="624"/>
      <c r="U162" s="625"/>
      <c r="V162" s="625"/>
      <c r="W162" s="625"/>
      <c r="X162" s="626"/>
    </row>
    <row r="163" spans="1:24" x14ac:dyDescent="0.35">
      <c r="A163" s="435">
        <f t="shared" si="15"/>
        <v>152</v>
      </c>
      <c r="B163" s="132"/>
      <c r="C163" s="124"/>
      <c r="D163" s="124"/>
      <c r="E163" s="124"/>
      <c r="F163" s="125"/>
      <c r="G163" s="125"/>
      <c r="H163" s="126"/>
      <c r="I163" s="127"/>
      <c r="J163" s="133"/>
      <c r="K163" s="134"/>
      <c r="L163" s="478">
        <f t="shared" si="16"/>
        <v>0</v>
      </c>
      <c r="M163" s="478">
        <f t="shared" si="17"/>
        <v>0</v>
      </c>
      <c r="N163" s="135"/>
      <c r="O163" s="79"/>
      <c r="P163" s="80">
        <f t="shared" si="18"/>
        <v>0</v>
      </c>
      <c r="Q163" s="82"/>
      <c r="R163" s="81"/>
      <c r="S163" s="73">
        <f t="shared" si="14"/>
        <v>0</v>
      </c>
      <c r="T163" s="624"/>
      <c r="U163" s="625"/>
      <c r="V163" s="625"/>
      <c r="W163" s="625"/>
      <c r="X163" s="626"/>
    </row>
    <row r="164" spans="1:24" x14ac:dyDescent="0.35">
      <c r="A164" s="435">
        <f t="shared" si="15"/>
        <v>153</v>
      </c>
      <c r="B164" s="132"/>
      <c r="C164" s="124"/>
      <c r="D164" s="124"/>
      <c r="E164" s="124"/>
      <c r="F164" s="125"/>
      <c r="G164" s="125"/>
      <c r="H164" s="126"/>
      <c r="I164" s="127"/>
      <c r="J164" s="133"/>
      <c r="K164" s="134"/>
      <c r="L164" s="478">
        <f t="shared" si="16"/>
        <v>0</v>
      </c>
      <c r="M164" s="478">
        <f t="shared" si="17"/>
        <v>0</v>
      </c>
      <c r="N164" s="135"/>
      <c r="O164" s="79"/>
      <c r="P164" s="80">
        <f t="shared" si="18"/>
        <v>0</v>
      </c>
      <c r="Q164" s="82"/>
      <c r="R164" s="81"/>
      <c r="S164" s="73">
        <f t="shared" si="14"/>
        <v>0</v>
      </c>
      <c r="T164" s="624"/>
      <c r="U164" s="625"/>
      <c r="V164" s="625"/>
      <c r="W164" s="625"/>
      <c r="X164" s="626"/>
    </row>
    <row r="165" spans="1:24" x14ac:dyDescent="0.35">
      <c r="A165" s="435">
        <f t="shared" si="15"/>
        <v>154</v>
      </c>
      <c r="B165" s="132"/>
      <c r="C165" s="124"/>
      <c r="D165" s="124"/>
      <c r="E165" s="124"/>
      <c r="F165" s="125"/>
      <c r="G165" s="125"/>
      <c r="H165" s="126"/>
      <c r="I165" s="127"/>
      <c r="J165" s="133"/>
      <c r="K165" s="134"/>
      <c r="L165" s="478">
        <f t="shared" si="16"/>
        <v>0</v>
      </c>
      <c r="M165" s="478">
        <f t="shared" si="17"/>
        <v>0</v>
      </c>
      <c r="N165" s="135"/>
      <c r="O165" s="79"/>
      <c r="P165" s="80">
        <f t="shared" si="18"/>
        <v>0</v>
      </c>
      <c r="Q165" s="82"/>
      <c r="R165" s="81"/>
      <c r="S165" s="73">
        <f t="shared" si="14"/>
        <v>0</v>
      </c>
      <c r="T165" s="624"/>
      <c r="U165" s="625"/>
      <c r="V165" s="625"/>
      <c r="W165" s="625"/>
      <c r="X165" s="626"/>
    </row>
    <row r="166" spans="1:24" x14ac:dyDescent="0.35">
      <c r="A166" s="435">
        <f t="shared" si="15"/>
        <v>155</v>
      </c>
      <c r="B166" s="132"/>
      <c r="C166" s="124"/>
      <c r="D166" s="124"/>
      <c r="E166" s="124"/>
      <c r="F166" s="125"/>
      <c r="G166" s="125"/>
      <c r="H166" s="126"/>
      <c r="I166" s="127"/>
      <c r="J166" s="133"/>
      <c r="K166" s="134"/>
      <c r="L166" s="478">
        <f t="shared" si="16"/>
        <v>0</v>
      </c>
      <c r="M166" s="478">
        <f t="shared" si="17"/>
        <v>0</v>
      </c>
      <c r="N166" s="135"/>
      <c r="O166" s="79"/>
      <c r="P166" s="80">
        <f t="shared" si="18"/>
        <v>0</v>
      </c>
      <c r="Q166" s="82"/>
      <c r="R166" s="81"/>
      <c r="S166" s="73">
        <f t="shared" si="14"/>
        <v>0</v>
      </c>
      <c r="T166" s="624"/>
      <c r="U166" s="625"/>
      <c r="V166" s="625"/>
      <c r="W166" s="625"/>
      <c r="X166" s="626"/>
    </row>
    <row r="167" spans="1:24" x14ac:dyDescent="0.35">
      <c r="A167" s="435">
        <f t="shared" si="15"/>
        <v>156</v>
      </c>
      <c r="B167" s="132"/>
      <c r="C167" s="124"/>
      <c r="D167" s="124"/>
      <c r="E167" s="124"/>
      <c r="F167" s="125"/>
      <c r="G167" s="125"/>
      <c r="H167" s="126"/>
      <c r="I167" s="127"/>
      <c r="J167" s="133"/>
      <c r="K167" s="134"/>
      <c r="L167" s="478">
        <f t="shared" si="16"/>
        <v>0</v>
      </c>
      <c r="M167" s="478">
        <f t="shared" si="17"/>
        <v>0</v>
      </c>
      <c r="N167" s="135"/>
      <c r="O167" s="79"/>
      <c r="P167" s="80">
        <f t="shared" si="18"/>
        <v>0</v>
      </c>
      <c r="Q167" s="82"/>
      <c r="R167" s="81"/>
      <c r="S167" s="73">
        <f t="shared" si="14"/>
        <v>0</v>
      </c>
      <c r="T167" s="624"/>
      <c r="U167" s="625"/>
      <c r="V167" s="625"/>
      <c r="W167" s="625"/>
      <c r="X167" s="626"/>
    </row>
    <row r="168" spans="1:24" x14ac:dyDescent="0.35">
      <c r="A168" s="435">
        <f t="shared" si="15"/>
        <v>157</v>
      </c>
      <c r="B168" s="132"/>
      <c r="C168" s="124"/>
      <c r="D168" s="124"/>
      <c r="E168" s="124"/>
      <c r="F168" s="125"/>
      <c r="G168" s="125"/>
      <c r="H168" s="126"/>
      <c r="I168" s="127"/>
      <c r="J168" s="133"/>
      <c r="K168" s="134"/>
      <c r="L168" s="478">
        <f t="shared" si="16"/>
        <v>0</v>
      </c>
      <c r="M168" s="478">
        <f t="shared" si="17"/>
        <v>0</v>
      </c>
      <c r="N168" s="135"/>
      <c r="O168" s="79"/>
      <c r="P168" s="80">
        <f t="shared" si="18"/>
        <v>0</v>
      </c>
      <c r="Q168" s="82"/>
      <c r="R168" s="81"/>
      <c r="S168" s="73">
        <f t="shared" si="14"/>
        <v>0</v>
      </c>
      <c r="T168" s="624"/>
      <c r="U168" s="625"/>
      <c r="V168" s="625"/>
      <c r="W168" s="625"/>
      <c r="X168" s="626"/>
    </row>
    <row r="169" spans="1:24" x14ac:dyDescent="0.35">
      <c r="A169" s="435">
        <f t="shared" si="15"/>
        <v>158</v>
      </c>
      <c r="B169" s="132"/>
      <c r="C169" s="124"/>
      <c r="D169" s="124"/>
      <c r="E169" s="124"/>
      <c r="F169" s="125"/>
      <c r="G169" s="125"/>
      <c r="H169" s="126"/>
      <c r="I169" s="127"/>
      <c r="J169" s="133"/>
      <c r="K169" s="134"/>
      <c r="L169" s="478">
        <f t="shared" si="16"/>
        <v>0</v>
      </c>
      <c r="M169" s="478">
        <f t="shared" si="17"/>
        <v>0</v>
      </c>
      <c r="N169" s="135"/>
      <c r="O169" s="79"/>
      <c r="P169" s="80">
        <f t="shared" si="18"/>
        <v>0</v>
      </c>
      <c r="Q169" s="82"/>
      <c r="R169" s="81"/>
      <c r="S169" s="73">
        <f t="shared" si="14"/>
        <v>0</v>
      </c>
      <c r="T169" s="624"/>
      <c r="U169" s="625"/>
      <c r="V169" s="625"/>
      <c r="W169" s="625"/>
      <c r="X169" s="626"/>
    </row>
    <row r="170" spans="1:24" x14ac:dyDescent="0.35">
      <c r="A170" s="435">
        <f t="shared" si="15"/>
        <v>159</v>
      </c>
      <c r="B170" s="132"/>
      <c r="C170" s="124"/>
      <c r="D170" s="124"/>
      <c r="E170" s="124"/>
      <c r="F170" s="125"/>
      <c r="G170" s="125"/>
      <c r="H170" s="126"/>
      <c r="I170" s="127"/>
      <c r="J170" s="133"/>
      <c r="K170" s="134"/>
      <c r="L170" s="478">
        <f t="shared" si="16"/>
        <v>0</v>
      </c>
      <c r="M170" s="478">
        <f t="shared" si="17"/>
        <v>0</v>
      </c>
      <c r="N170" s="135"/>
      <c r="O170" s="79"/>
      <c r="P170" s="80">
        <f t="shared" si="18"/>
        <v>0</v>
      </c>
      <c r="Q170" s="82"/>
      <c r="R170" s="81"/>
      <c r="S170" s="73">
        <f t="shared" si="14"/>
        <v>0</v>
      </c>
      <c r="T170" s="624"/>
      <c r="U170" s="625"/>
      <c r="V170" s="625"/>
      <c r="W170" s="625"/>
      <c r="X170" s="626"/>
    </row>
    <row r="171" spans="1:24" x14ac:dyDescent="0.35">
      <c r="A171" s="435">
        <f t="shared" si="15"/>
        <v>160</v>
      </c>
      <c r="B171" s="132"/>
      <c r="C171" s="124"/>
      <c r="D171" s="124"/>
      <c r="E171" s="124"/>
      <c r="F171" s="125"/>
      <c r="G171" s="125"/>
      <c r="H171" s="126"/>
      <c r="I171" s="127"/>
      <c r="J171" s="133"/>
      <c r="K171" s="134"/>
      <c r="L171" s="478">
        <f t="shared" si="16"/>
        <v>0</v>
      </c>
      <c r="M171" s="478">
        <f t="shared" si="17"/>
        <v>0</v>
      </c>
      <c r="N171" s="135"/>
      <c r="O171" s="79"/>
      <c r="P171" s="80">
        <f t="shared" si="18"/>
        <v>0</v>
      </c>
      <c r="Q171" s="82"/>
      <c r="R171" s="81"/>
      <c r="S171" s="73">
        <f t="shared" si="14"/>
        <v>0</v>
      </c>
      <c r="T171" s="624"/>
      <c r="U171" s="625"/>
      <c r="V171" s="625"/>
      <c r="W171" s="625"/>
      <c r="X171" s="626"/>
    </row>
    <row r="172" spans="1:24" x14ac:dyDescent="0.35">
      <c r="A172" s="435">
        <f t="shared" si="15"/>
        <v>161</v>
      </c>
      <c r="B172" s="132"/>
      <c r="C172" s="124"/>
      <c r="D172" s="124"/>
      <c r="E172" s="124"/>
      <c r="F172" s="125"/>
      <c r="G172" s="125"/>
      <c r="H172" s="126"/>
      <c r="I172" s="127"/>
      <c r="J172" s="133"/>
      <c r="K172" s="134"/>
      <c r="L172" s="478">
        <f t="shared" si="16"/>
        <v>0</v>
      </c>
      <c r="M172" s="478">
        <f t="shared" si="17"/>
        <v>0</v>
      </c>
      <c r="N172" s="135"/>
      <c r="O172" s="79"/>
      <c r="P172" s="80">
        <f t="shared" si="18"/>
        <v>0</v>
      </c>
      <c r="Q172" s="82"/>
      <c r="R172" s="81"/>
      <c r="S172" s="73">
        <f t="shared" si="14"/>
        <v>0</v>
      </c>
      <c r="T172" s="624"/>
      <c r="U172" s="625"/>
      <c r="V172" s="625"/>
      <c r="W172" s="625"/>
      <c r="X172" s="626"/>
    </row>
    <row r="173" spans="1:24" x14ac:dyDescent="0.35">
      <c r="A173" s="435">
        <f t="shared" si="15"/>
        <v>162</v>
      </c>
      <c r="B173" s="132"/>
      <c r="C173" s="124"/>
      <c r="D173" s="124"/>
      <c r="E173" s="124"/>
      <c r="F173" s="125"/>
      <c r="G173" s="125"/>
      <c r="H173" s="126"/>
      <c r="I173" s="127"/>
      <c r="J173" s="133"/>
      <c r="K173" s="134"/>
      <c r="L173" s="478">
        <f t="shared" si="16"/>
        <v>0</v>
      </c>
      <c r="M173" s="478">
        <f t="shared" si="17"/>
        <v>0</v>
      </c>
      <c r="N173" s="135"/>
      <c r="O173" s="79"/>
      <c r="P173" s="80">
        <f t="shared" si="18"/>
        <v>0</v>
      </c>
      <c r="Q173" s="82"/>
      <c r="R173" s="81"/>
      <c r="S173" s="73">
        <f t="shared" si="14"/>
        <v>0</v>
      </c>
      <c r="T173" s="624"/>
      <c r="U173" s="625"/>
      <c r="V173" s="625"/>
      <c r="W173" s="625"/>
      <c r="X173" s="626"/>
    </row>
    <row r="174" spans="1:24" x14ac:dyDescent="0.35">
      <c r="A174" s="435">
        <f t="shared" si="15"/>
        <v>163</v>
      </c>
      <c r="B174" s="132"/>
      <c r="C174" s="124"/>
      <c r="D174" s="124"/>
      <c r="E174" s="124"/>
      <c r="F174" s="125"/>
      <c r="G174" s="125"/>
      <c r="H174" s="126"/>
      <c r="I174" s="127"/>
      <c r="J174" s="133"/>
      <c r="K174" s="134"/>
      <c r="L174" s="478">
        <f t="shared" si="16"/>
        <v>0</v>
      </c>
      <c r="M174" s="478">
        <f t="shared" si="17"/>
        <v>0</v>
      </c>
      <c r="N174" s="135"/>
      <c r="O174" s="79"/>
      <c r="P174" s="80">
        <f t="shared" si="18"/>
        <v>0</v>
      </c>
      <c r="Q174" s="82"/>
      <c r="R174" s="81"/>
      <c r="S174" s="73">
        <f t="shared" si="14"/>
        <v>0</v>
      </c>
      <c r="T174" s="624"/>
      <c r="U174" s="625"/>
      <c r="V174" s="625"/>
      <c r="W174" s="625"/>
      <c r="X174" s="626"/>
    </row>
    <row r="175" spans="1:24" x14ac:dyDescent="0.35">
      <c r="A175" s="435">
        <f t="shared" si="15"/>
        <v>164</v>
      </c>
      <c r="B175" s="132"/>
      <c r="C175" s="124"/>
      <c r="D175" s="124"/>
      <c r="E175" s="124"/>
      <c r="F175" s="125"/>
      <c r="G175" s="125"/>
      <c r="H175" s="126"/>
      <c r="I175" s="127"/>
      <c r="J175" s="133"/>
      <c r="K175" s="134"/>
      <c r="L175" s="478">
        <f t="shared" si="16"/>
        <v>0</v>
      </c>
      <c r="M175" s="478">
        <f t="shared" si="17"/>
        <v>0</v>
      </c>
      <c r="N175" s="135"/>
      <c r="O175" s="79"/>
      <c r="P175" s="80">
        <f t="shared" si="18"/>
        <v>0</v>
      </c>
      <c r="Q175" s="82"/>
      <c r="R175" s="81"/>
      <c r="S175" s="73">
        <f t="shared" si="14"/>
        <v>0</v>
      </c>
      <c r="T175" s="624"/>
      <c r="U175" s="625"/>
      <c r="V175" s="625"/>
      <c r="W175" s="625"/>
      <c r="X175" s="626"/>
    </row>
    <row r="176" spans="1:24" x14ac:dyDescent="0.35">
      <c r="A176" s="435">
        <f t="shared" si="15"/>
        <v>165</v>
      </c>
      <c r="B176" s="132"/>
      <c r="C176" s="124"/>
      <c r="D176" s="124"/>
      <c r="E176" s="124"/>
      <c r="F176" s="125"/>
      <c r="G176" s="125"/>
      <c r="H176" s="126"/>
      <c r="I176" s="127"/>
      <c r="J176" s="133"/>
      <c r="K176" s="134"/>
      <c r="L176" s="478">
        <f t="shared" si="16"/>
        <v>0</v>
      </c>
      <c r="M176" s="478">
        <f t="shared" si="17"/>
        <v>0</v>
      </c>
      <c r="N176" s="135"/>
      <c r="O176" s="79"/>
      <c r="P176" s="80">
        <f t="shared" si="18"/>
        <v>0</v>
      </c>
      <c r="Q176" s="82"/>
      <c r="R176" s="81"/>
      <c r="S176" s="73">
        <f t="shared" si="14"/>
        <v>0</v>
      </c>
      <c r="T176" s="624"/>
      <c r="U176" s="625"/>
      <c r="V176" s="625"/>
      <c r="W176" s="625"/>
      <c r="X176" s="626"/>
    </row>
    <row r="177" spans="1:24" x14ac:dyDescent="0.35">
      <c r="A177" s="435">
        <f t="shared" si="15"/>
        <v>166</v>
      </c>
      <c r="B177" s="132"/>
      <c r="C177" s="124"/>
      <c r="D177" s="124"/>
      <c r="E177" s="124"/>
      <c r="F177" s="125"/>
      <c r="G177" s="125"/>
      <c r="H177" s="126"/>
      <c r="I177" s="127"/>
      <c r="J177" s="133"/>
      <c r="K177" s="134"/>
      <c r="L177" s="478">
        <f t="shared" si="16"/>
        <v>0</v>
      </c>
      <c r="M177" s="478">
        <f t="shared" si="17"/>
        <v>0</v>
      </c>
      <c r="N177" s="135"/>
      <c r="O177" s="79"/>
      <c r="P177" s="80">
        <f t="shared" si="18"/>
        <v>0</v>
      </c>
      <c r="Q177" s="82"/>
      <c r="R177" s="81"/>
      <c r="S177" s="73">
        <f t="shared" si="14"/>
        <v>0</v>
      </c>
      <c r="T177" s="624"/>
      <c r="U177" s="625"/>
      <c r="V177" s="625"/>
      <c r="W177" s="625"/>
      <c r="X177" s="626"/>
    </row>
    <row r="178" spans="1:24" x14ac:dyDescent="0.35">
      <c r="A178" s="435">
        <f t="shared" si="15"/>
        <v>167</v>
      </c>
      <c r="B178" s="132"/>
      <c r="C178" s="124"/>
      <c r="D178" s="124"/>
      <c r="E178" s="124"/>
      <c r="F178" s="125"/>
      <c r="G178" s="125"/>
      <c r="H178" s="126"/>
      <c r="I178" s="127"/>
      <c r="J178" s="133"/>
      <c r="K178" s="134"/>
      <c r="L178" s="478">
        <f t="shared" si="16"/>
        <v>0</v>
      </c>
      <c r="M178" s="478">
        <f t="shared" si="17"/>
        <v>0</v>
      </c>
      <c r="N178" s="135"/>
      <c r="O178" s="79"/>
      <c r="P178" s="80">
        <f t="shared" si="18"/>
        <v>0</v>
      </c>
      <c r="Q178" s="82"/>
      <c r="R178" s="81"/>
      <c r="S178" s="73">
        <f t="shared" si="14"/>
        <v>0</v>
      </c>
      <c r="T178" s="624"/>
      <c r="U178" s="625"/>
      <c r="V178" s="625"/>
      <c r="W178" s="625"/>
      <c r="X178" s="626"/>
    </row>
    <row r="179" spans="1:24" x14ac:dyDescent="0.35">
      <c r="A179" s="435">
        <f t="shared" si="15"/>
        <v>168</v>
      </c>
      <c r="B179" s="132"/>
      <c r="C179" s="124"/>
      <c r="D179" s="124"/>
      <c r="E179" s="124"/>
      <c r="F179" s="125"/>
      <c r="G179" s="125"/>
      <c r="H179" s="126"/>
      <c r="I179" s="127"/>
      <c r="J179" s="133"/>
      <c r="K179" s="134"/>
      <c r="L179" s="478">
        <f t="shared" si="16"/>
        <v>0</v>
      </c>
      <c r="M179" s="478">
        <f t="shared" si="17"/>
        <v>0</v>
      </c>
      <c r="N179" s="135"/>
      <c r="O179" s="79"/>
      <c r="P179" s="80">
        <f t="shared" si="18"/>
        <v>0</v>
      </c>
      <c r="Q179" s="82"/>
      <c r="R179" s="81"/>
      <c r="S179" s="73">
        <f t="shared" si="14"/>
        <v>0</v>
      </c>
      <c r="T179" s="624"/>
      <c r="U179" s="625"/>
      <c r="V179" s="625"/>
      <c r="W179" s="625"/>
      <c r="X179" s="626"/>
    </row>
    <row r="180" spans="1:24" x14ac:dyDescent="0.35">
      <c r="A180" s="435">
        <f t="shared" si="15"/>
        <v>169</v>
      </c>
      <c r="B180" s="132"/>
      <c r="C180" s="124"/>
      <c r="D180" s="124"/>
      <c r="E180" s="124"/>
      <c r="F180" s="125"/>
      <c r="G180" s="125"/>
      <c r="H180" s="126"/>
      <c r="I180" s="127"/>
      <c r="J180" s="133"/>
      <c r="K180" s="134"/>
      <c r="L180" s="478">
        <f t="shared" si="16"/>
        <v>0</v>
      </c>
      <c r="M180" s="478">
        <f t="shared" si="17"/>
        <v>0</v>
      </c>
      <c r="N180" s="135"/>
      <c r="O180" s="79"/>
      <c r="P180" s="80">
        <f t="shared" si="18"/>
        <v>0</v>
      </c>
      <c r="Q180" s="82"/>
      <c r="R180" s="81"/>
      <c r="S180" s="73">
        <f t="shared" si="14"/>
        <v>0</v>
      </c>
      <c r="T180" s="624"/>
      <c r="U180" s="625"/>
      <c r="V180" s="625"/>
      <c r="W180" s="625"/>
      <c r="X180" s="626"/>
    </row>
    <row r="181" spans="1:24" x14ac:dyDescent="0.35">
      <c r="A181" s="435">
        <f t="shared" si="15"/>
        <v>170</v>
      </c>
      <c r="B181" s="132"/>
      <c r="C181" s="124"/>
      <c r="D181" s="124"/>
      <c r="E181" s="124"/>
      <c r="F181" s="125"/>
      <c r="G181" s="125"/>
      <c r="H181" s="126"/>
      <c r="I181" s="127"/>
      <c r="J181" s="133"/>
      <c r="K181" s="134"/>
      <c r="L181" s="478">
        <f t="shared" si="16"/>
        <v>0</v>
      </c>
      <c r="M181" s="478">
        <f t="shared" si="17"/>
        <v>0</v>
      </c>
      <c r="N181" s="135"/>
      <c r="O181" s="79"/>
      <c r="P181" s="80">
        <f t="shared" si="18"/>
        <v>0</v>
      </c>
      <c r="Q181" s="82"/>
      <c r="R181" s="81"/>
      <c r="S181" s="73">
        <f t="shared" si="14"/>
        <v>0</v>
      </c>
      <c r="T181" s="624"/>
      <c r="U181" s="625"/>
      <c r="V181" s="625"/>
      <c r="W181" s="625"/>
      <c r="X181" s="626"/>
    </row>
    <row r="182" spans="1:24" x14ac:dyDescent="0.35">
      <c r="A182" s="435">
        <f t="shared" si="15"/>
        <v>171</v>
      </c>
      <c r="B182" s="132"/>
      <c r="C182" s="124"/>
      <c r="D182" s="124"/>
      <c r="E182" s="124"/>
      <c r="F182" s="125"/>
      <c r="G182" s="125"/>
      <c r="H182" s="126"/>
      <c r="I182" s="127"/>
      <c r="J182" s="133"/>
      <c r="K182" s="134"/>
      <c r="L182" s="478">
        <f t="shared" si="16"/>
        <v>0</v>
      </c>
      <c r="M182" s="478">
        <f t="shared" si="17"/>
        <v>0</v>
      </c>
      <c r="N182" s="135"/>
      <c r="O182" s="79"/>
      <c r="P182" s="80">
        <f t="shared" si="18"/>
        <v>0</v>
      </c>
      <c r="Q182" s="82"/>
      <c r="R182" s="81"/>
      <c r="S182" s="73">
        <f t="shared" si="14"/>
        <v>0</v>
      </c>
      <c r="T182" s="624"/>
      <c r="U182" s="625"/>
      <c r="V182" s="625"/>
      <c r="W182" s="625"/>
      <c r="X182" s="626"/>
    </row>
    <row r="183" spans="1:24" x14ac:dyDescent="0.35">
      <c r="A183" s="435">
        <f t="shared" si="15"/>
        <v>172</v>
      </c>
      <c r="B183" s="132"/>
      <c r="C183" s="124"/>
      <c r="D183" s="124"/>
      <c r="E183" s="124"/>
      <c r="F183" s="125"/>
      <c r="G183" s="125"/>
      <c r="H183" s="126"/>
      <c r="I183" s="127"/>
      <c r="J183" s="133"/>
      <c r="K183" s="134"/>
      <c r="L183" s="478">
        <f t="shared" si="16"/>
        <v>0</v>
      </c>
      <c r="M183" s="478">
        <f t="shared" si="17"/>
        <v>0</v>
      </c>
      <c r="N183" s="135"/>
      <c r="O183" s="79"/>
      <c r="P183" s="80">
        <f t="shared" si="18"/>
        <v>0</v>
      </c>
      <c r="Q183" s="82"/>
      <c r="R183" s="81"/>
      <c r="S183" s="73">
        <f t="shared" si="14"/>
        <v>0</v>
      </c>
      <c r="T183" s="624"/>
      <c r="U183" s="625"/>
      <c r="V183" s="625"/>
      <c r="W183" s="625"/>
      <c r="X183" s="626"/>
    </row>
    <row r="184" spans="1:24" x14ac:dyDescent="0.35">
      <c r="A184" s="435">
        <f t="shared" si="15"/>
        <v>173</v>
      </c>
      <c r="B184" s="132"/>
      <c r="C184" s="124"/>
      <c r="D184" s="124"/>
      <c r="E184" s="124"/>
      <c r="F184" s="125"/>
      <c r="G184" s="125"/>
      <c r="H184" s="126"/>
      <c r="I184" s="127"/>
      <c r="J184" s="133"/>
      <c r="K184" s="134"/>
      <c r="L184" s="478">
        <f t="shared" si="16"/>
        <v>0</v>
      </c>
      <c r="M184" s="478">
        <f t="shared" si="17"/>
        <v>0</v>
      </c>
      <c r="N184" s="135"/>
      <c r="O184" s="79"/>
      <c r="P184" s="80">
        <f t="shared" si="18"/>
        <v>0</v>
      </c>
      <c r="Q184" s="82"/>
      <c r="R184" s="81"/>
      <c r="S184" s="73">
        <f t="shared" si="14"/>
        <v>0</v>
      </c>
      <c r="T184" s="624"/>
      <c r="U184" s="625"/>
      <c r="V184" s="625"/>
      <c r="W184" s="625"/>
      <c r="X184" s="626"/>
    </row>
    <row r="185" spans="1:24" x14ac:dyDescent="0.35">
      <c r="A185" s="435">
        <f t="shared" si="15"/>
        <v>174</v>
      </c>
      <c r="B185" s="132"/>
      <c r="C185" s="124"/>
      <c r="D185" s="124"/>
      <c r="E185" s="124"/>
      <c r="F185" s="125"/>
      <c r="G185" s="125"/>
      <c r="H185" s="126"/>
      <c r="I185" s="127"/>
      <c r="J185" s="133"/>
      <c r="K185" s="134"/>
      <c r="L185" s="478">
        <f t="shared" si="16"/>
        <v>0</v>
      </c>
      <c r="M185" s="478">
        <f t="shared" si="17"/>
        <v>0</v>
      </c>
      <c r="N185" s="135"/>
      <c r="O185" s="79"/>
      <c r="P185" s="80">
        <f t="shared" si="18"/>
        <v>0</v>
      </c>
      <c r="Q185" s="82"/>
      <c r="R185" s="81"/>
      <c r="S185" s="73">
        <f t="shared" si="14"/>
        <v>0</v>
      </c>
      <c r="T185" s="624"/>
      <c r="U185" s="625"/>
      <c r="V185" s="625"/>
      <c r="W185" s="625"/>
      <c r="X185" s="626"/>
    </row>
    <row r="186" spans="1:24" x14ac:dyDescent="0.35">
      <c r="A186" s="435">
        <f t="shared" si="15"/>
        <v>175</v>
      </c>
      <c r="B186" s="132"/>
      <c r="C186" s="124"/>
      <c r="D186" s="124"/>
      <c r="E186" s="124"/>
      <c r="F186" s="125"/>
      <c r="G186" s="125"/>
      <c r="H186" s="126"/>
      <c r="I186" s="127"/>
      <c r="J186" s="133"/>
      <c r="K186" s="134"/>
      <c r="L186" s="478">
        <f t="shared" si="16"/>
        <v>0</v>
      </c>
      <c r="M186" s="478">
        <f t="shared" si="17"/>
        <v>0</v>
      </c>
      <c r="N186" s="135"/>
      <c r="O186" s="79"/>
      <c r="P186" s="80">
        <f t="shared" si="18"/>
        <v>0</v>
      </c>
      <c r="Q186" s="82"/>
      <c r="R186" s="81"/>
      <c r="S186" s="73">
        <f t="shared" si="14"/>
        <v>0</v>
      </c>
      <c r="T186" s="624"/>
      <c r="U186" s="625"/>
      <c r="V186" s="625"/>
      <c r="W186" s="625"/>
      <c r="X186" s="626"/>
    </row>
    <row r="187" spans="1:24" x14ac:dyDescent="0.35">
      <c r="A187" s="435">
        <f t="shared" si="15"/>
        <v>176</v>
      </c>
      <c r="B187" s="132"/>
      <c r="C187" s="124"/>
      <c r="D187" s="124"/>
      <c r="E187" s="124"/>
      <c r="F187" s="125"/>
      <c r="G187" s="125"/>
      <c r="H187" s="126"/>
      <c r="I187" s="127"/>
      <c r="J187" s="133"/>
      <c r="K187" s="134"/>
      <c r="L187" s="478">
        <f t="shared" si="16"/>
        <v>0</v>
      </c>
      <c r="M187" s="478">
        <f t="shared" si="17"/>
        <v>0</v>
      </c>
      <c r="N187" s="135"/>
      <c r="O187" s="79"/>
      <c r="P187" s="80">
        <f t="shared" si="18"/>
        <v>0</v>
      </c>
      <c r="Q187" s="82"/>
      <c r="R187" s="81"/>
      <c r="S187" s="73">
        <f t="shared" si="14"/>
        <v>0</v>
      </c>
      <c r="T187" s="624"/>
      <c r="U187" s="625"/>
      <c r="V187" s="625"/>
      <c r="W187" s="625"/>
      <c r="X187" s="626"/>
    </row>
    <row r="188" spans="1:24" x14ac:dyDescent="0.35">
      <c r="A188" s="435">
        <f t="shared" si="15"/>
        <v>177</v>
      </c>
      <c r="B188" s="132"/>
      <c r="C188" s="124"/>
      <c r="D188" s="124"/>
      <c r="E188" s="124"/>
      <c r="F188" s="125"/>
      <c r="G188" s="125"/>
      <c r="H188" s="126"/>
      <c r="I188" s="127"/>
      <c r="J188" s="133"/>
      <c r="K188" s="134"/>
      <c r="L188" s="478">
        <f t="shared" si="16"/>
        <v>0</v>
      </c>
      <c r="M188" s="478">
        <f t="shared" si="17"/>
        <v>0</v>
      </c>
      <c r="N188" s="135"/>
      <c r="O188" s="79"/>
      <c r="P188" s="80">
        <f t="shared" si="18"/>
        <v>0</v>
      </c>
      <c r="Q188" s="82"/>
      <c r="R188" s="81"/>
      <c r="S188" s="73">
        <f t="shared" si="14"/>
        <v>0</v>
      </c>
      <c r="T188" s="624"/>
      <c r="U188" s="625"/>
      <c r="V188" s="625"/>
      <c r="W188" s="625"/>
      <c r="X188" s="626"/>
    </row>
    <row r="189" spans="1:24" x14ac:dyDescent="0.35">
      <c r="A189" s="435">
        <f t="shared" si="15"/>
        <v>178</v>
      </c>
      <c r="B189" s="132"/>
      <c r="C189" s="124"/>
      <c r="D189" s="124"/>
      <c r="E189" s="124"/>
      <c r="F189" s="125"/>
      <c r="G189" s="125"/>
      <c r="H189" s="126"/>
      <c r="I189" s="127"/>
      <c r="J189" s="133"/>
      <c r="K189" s="134"/>
      <c r="L189" s="478">
        <f t="shared" si="16"/>
        <v>0</v>
      </c>
      <c r="M189" s="478">
        <f t="shared" si="17"/>
        <v>0</v>
      </c>
      <c r="N189" s="135"/>
      <c r="O189" s="79"/>
      <c r="P189" s="80">
        <f t="shared" si="18"/>
        <v>0</v>
      </c>
      <c r="Q189" s="82"/>
      <c r="R189" s="81"/>
      <c r="S189" s="73">
        <f t="shared" si="14"/>
        <v>0</v>
      </c>
      <c r="T189" s="624"/>
      <c r="U189" s="625"/>
      <c r="V189" s="625"/>
      <c r="W189" s="625"/>
      <c r="X189" s="626"/>
    </row>
    <row r="190" spans="1:24" x14ac:dyDescent="0.35">
      <c r="A190" s="435">
        <f t="shared" si="15"/>
        <v>179</v>
      </c>
      <c r="B190" s="132"/>
      <c r="C190" s="124"/>
      <c r="D190" s="124"/>
      <c r="E190" s="124"/>
      <c r="F190" s="125"/>
      <c r="G190" s="125"/>
      <c r="H190" s="126"/>
      <c r="I190" s="127"/>
      <c r="J190" s="133"/>
      <c r="K190" s="134"/>
      <c r="L190" s="478">
        <f t="shared" si="16"/>
        <v>0</v>
      </c>
      <c r="M190" s="478">
        <f t="shared" si="17"/>
        <v>0</v>
      </c>
      <c r="N190" s="135"/>
      <c r="O190" s="79"/>
      <c r="P190" s="80">
        <f t="shared" si="18"/>
        <v>0</v>
      </c>
      <c r="Q190" s="82"/>
      <c r="R190" s="81"/>
      <c r="S190" s="73">
        <f t="shared" si="14"/>
        <v>0</v>
      </c>
      <c r="T190" s="624"/>
      <c r="U190" s="625"/>
      <c r="V190" s="625"/>
      <c r="W190" s="625"/>
      <c r="X190" s="626"/>
    </row>
    <row r="191" spans="1:24" x14ac:dyDescent="0.35">
      <c r="A191" s="435">
        <f t="shared" si="15"/>
        <v>180</v>
      </c>
      <c r="B191" s="132"/>
      <c r="C191" s="124"/>
      <c r="D191" s="124"/>
      <c r="E191" s="124"/>
      <c r="F191" s="125"/>
      <c r="G191" s="125"/>
      <c r="H191" s="126"/>
      <c r="I191" s="127"/>
      <c r="J191" s="133"/>
      <c r="K191" s="134"/>
      <c r="L191" s="478">
        <f t="shared" si="16"/>
        <v>0</v>
      </c>
      <c r="M191" s="478">
        <f t="shared" si="17"/>
        <v>0</v>
      </c>
      <c r="N191" s="135"/>
      <c r="O191" s="79"/>
      <c r="P191" s="80">
        <f t="shared" si="18"/>
        <v>0</v>
      </c>
      <c r="Q191" s="82"/>
      <c r="R191" s="81"/>
      <c r="S191" s="73">
        <f t="shared" si="14"/>
        <v>0</v>
      </c>
      <c r="T191" s="624"/>
      <c r="U191" s="625"/>
      <c r="V191" s="625"/>
      <c r="W191" s="625"/>
      <c r="X191" s="626"/>
    </row>
    <row r="192" spans="1:24" x14ac:dyDescent="0.35">
      <c r="A192" s="435">
        <f t="shared" si="15"/>
        <v>181</v>
      </c>
      <c r="B192" s="132"/>
      <c r="C192" s="124"/>
      <c r="D192" s="124"/>
      <c r="E192" s="124"/>
      <c r="F192" s="125"/>
      <c r="G192" s="125"/>
      <c r="H192" s="126"/>
      <c r="I192" s="127"/>
      <c r="J192" s="133"/>
      <c r="K192" s="134"/>
      <c r="L192" s="478">
        <f t="shared" si="16"/>
        <v>0</v>
      </c>
      <c r="M192" s="478">
        <f t="shared" si="17"/>
        <v>0</v>
      </c>
      <c r="N192" s="135"/>
      <c r="O192" s="79"/>
      <c r="P192" s="80">
        <f t="shared" si="18"/>
        <v>0</v>
      </c>
      <c r="Q192" s="82"/>
      <c r="R192" s="81"/>
      <c r="S192" s="73">
        <f t="shared" si="14"/>
        <v>0</v>
      </c>
      <c r="T192" s="624"/>
      <c r="U192" s="625"/>
      <c r="V192" s="625"/>
      <c r="W192" s="625"/>
      <c r="X192" s="626"/>
    </row>
    <row r="193" spans="1:24" x14ac:dyDescent="0.35">
      <c r="A193" s="435">
        <f t="shared" si="15"/>
        <v>182</v>
      </c>
      <c r="B193" s="132"/>
      <c r="C193" s="124"/>
      <c r="D193" s="124"/>
      <c r="E193" s="124"/>
      <c r="F193" s="125"/>
      <c r="G193" s="125"/>
      <c r="H193" s="126"/>
      <c r="I193" s="127"/>
      <c r="J193" s="133"/>
      <c r="K193" s="134"/>
      <c r="L193" s="478">
        <f t="shared" si="16"/>
        <v>0</v>
      </c>
      <c r="M193" s="478">
        <f t="shared" si="17"/>
        <v>0</v>
      </c>
      <c r="N193" s="135"/>
      <c r="O193" s="79"/>
      <c r="P193" s="80">
        <f t="shared" si="18"/>
        <v>0</v>
      </c>
      <c r="Q193" s="82"/>
      <c r="R193" s="81"/>
      <c r="S193" s="73">
        <f t="shared" si="14"/>
        <v>0</v>
      </c>
      <c r="T193" s="624"/>
      <c r="U193" s="625"/>
      <c r="V193" s="625"/>
      <c r="W193" s="625"/>
      <c r="X193" s="626"/>
    </row>
    <row r="194" spans="1:24" x14ac:dyDescent="0.35">
      <c r="A194" s="435">
        <f t="shared" si="15"/>
        <v>183</v>
      </c>
      <c r="B194" s="132"/>
      <c r="C194" s="124"/>
      <c r="D194" s="124"/>
      <c r="E194" s="124"/>
      <c r="F194" s="125"/>
      <c r="G194" s="125"/>
      <c r="H194" s="126"/>
      <c r="I194" s="127"/>
      <c r="J194" s="133"/>
      <c r="K194" s="134"/>
      <c r="L194" s="478">
        <f t="shared" si="16"/>
        <v>0</v>
      </c>
      <c r="M194" s="478">
        <f t="shared" si="17"/>
        <v>0</v>
      </c>
      <c r="N194" s="135"/>
      <c r="O194" s="79"/>
      <c r="P194" s="80">
        <f t="shared" si="18"/>
        <v>0</v>
      </c>
      <c r="Q194" s="82"/>
      <c r="R194" s="81"/>
      <c r="S194" s="73">
        <f t="shared" si="14"/>
        <v>0</v>
      </c>
      <c r="T194" s="624"/>
      <c r="U194" s="625"/>
      <c r="V194" s="625"/>
      <c r="W194" s="625"/>
      <c r="X194" s="626"/>
    </row>
    <row r="195" spans="1:24" x14ac:dyDescent="0.35">
      <c r="A195" s="435">
        <f t="shared" si="15"/>
        <v>184</v>
      </c>
      <c r="B195" s="132"/>
      <c r="C195" s="124"/>
      <c r="D195" s="124"/>
      <c r="E195" s="124"/>
      <c r="F195" s="125"/>
      <c r="G195" s="125"/>
      <c r="H195" s="126"/>
      <c r="I195" s="127"/>
      <c r="J195" s="133"/>
      <c r="K195" s="134"/>
      <c r="L195" s="478">
        <f t="shared" si="16"/>
        <v>0</v>
      </c>
      <c r="M195" s="478">
        <f t="shared" si="17"/>
        <v>0</v>
      </c>
      <c r="N195" s="135"/>
      <c r="O195" s="79"/>
      <c r="P195" s="80">
        <f t="shared" si="18"/>
        <v>0</v>
      </c>
      <c r="Q195" s="82"/>
      <c r="R195" s="81"/>
      <c r="S195" s="73">
        <f t="shared" si="14"/>
        <v>0</v>
      </c>
      <c r="T195" s="624"/>
      <c r="U195" s="625"/>
      <c r="V195" s="625"/>
      <c r="W195" s="625"/>
      <c r="X195" s="626"/>
    </row>
    <row r="196" spans="1:24" x14ac:dyDescent="0.35">
      <c r="A196" s="435">
        <f t="shared" si="15"/>
        <v>185</v>
      </c>
      <c r="B196" s="132"/>
      <c r="C196" s="124"/>
      <c r="D196" s="124"/>
      <c r="E196" s="124"/>
      <c r="F196" s="125"/>
      <c r="G196" s="125"/>
      <c r="H196" s="126"/>
      <c r="I196" s="127"/>
      <c r="J196" s="133"/>
      <c r="K196" s="134"/>
      <c r="L196" s="478">
        <f t="shared" si="16"/>
        <v>0</v>
      </c>
      <c r="M196" s="478">
        <f t="shared" si="17"/>
        <v>0</v>
      </c>
      <c r="N196" s="135"/>
      <c r="O196" s="79"/>
      <c r="P196" s="80">
        <f t="shared" si="18"/>
        <v>0</v>
      </c>
      <c r="Q196" s="82"/>
      <c r="R196" s="81"/>
      <c r="S196" s="73">
        <f t="shared" si="14"/>
        <v>0</v>
      </c>
      <c r="T196" s="624"/>
      <c r="U196" s="625"/>
      <c r="V196" s="625"/>
      <c r="W196" s="625"/>
      <c r="X196" s="626"/>
    </row>
    <row r="197" spans="1:24" x14ac:dyDescent="0.35">
      <c r="A197" s="435">
        <f t="shared" si="15"/>
        <v>186</v>
      </c>
      <c r="B197" s="132"/>
      <c r="C197" s="124"/>
      <c r="D197" s="124"/>
      <c r="E197" s="124"/>
      <c r="F197" s="125"/>
      <c r="G197" s="125"/>
      <c r="H197" s="126"/>
      <c r="I197" s="127"/>
      <c r="J197" s="133"/>
      <c r="K197" s="134"/>
      <c r="L197" s="478">
        <f t="shared" si="16"/>
        <v>0</v>
      </c>
      <c r="M197" s="478">
        <f t="shared" si="17"/>
        <v>0</v>
      </c>
      <c r="N197" s="135"/>
      <c r="O197" s="79"/>
      <c r="P197" s="80">
        <f t="shared" si="18"/>
        <v>0</v>
      </c>
      <c r="Q197" s="82"/>
      <c r="R197" s="81"/>
      <c r="S197" s="73">
        <f t="shared" si="14"/>
        <v>0</v>
      </c>
      <c r="T197" s="624"/>
      <c r="U197" s="625"/>
      <c r="V197" s="625"/>
      <c r="W197" s="625"/>
      <c r="X197" s="626"/>
    </row>
    <row r="198" spans="1:24" x14ac:dyDescent="0.35">
      <c r="A198" s="435">
        <f t="shared" si="15"/>
        <v>187</v>
      </c>
      <c r="B198" s="132"/>
      <c r="C198" s="124"/>
      <c r="D198" s="124"/>
      <c r="E198" s="124"/>
      <c r="F198" s="125"/>
      <c r="G198" s="125"/>
      <c r="H198" s="126"/>
      <c r="I198" s="127"/>
      <c r="J198" s="133"/>
      <c r="K198" s="134"/>
      <c r="L198" s="478">
        <f t="shared" si="16"/>
        <v>0</v>
      </c>
      <c r="M198" s="478">
        <f t="shared" si="17"/>
        <v>0</v>
      </c>
      <c r="N198" s="135"/>
      <c r="O198" s="79"/>
      <c r="P198" s="80">
        <f t="shared" si="18"/>
        <v>0</v>
      </c>
      <c r="Q198" s="82"/>
      <c r="R198" s="81"/>
      <c r="S198" s="73">
        <f t="shared" si="14"/>
        <v>0</v>
      </c>
      <c r="T198" s="624"/>
      <c r="U198" s="625"/>
      <c r="V198" s="625"/>
      <c r="W198" s="625"/>
      <c r="X198" s="626"/>
    </row>
    <row r="199" spans="1:24" x14ac:dyDescent="0.35">
      <c r="A199" s="435">
        <f t="shared" si="15"/>
        <v>188</v>
      </c>
      <c r="B199" s="132"/>
      <c r="C199" s="124"/>
      <c r="D199" s="124"/>
      <c r="E199" s="124"/>
      <c r="F199" s="125"/>
      <c r="G199" s="125"/>
      <c r="H199" s="126"/>
      <c r="I199" s="127"/>
      <c r="J199" s="133"/>
      <c r="K199" s="134"/>
      <c r="L199" s="478">
        <f t="shared" si="16"/>
        <v>0</v>
      </c>
      <c r="M199" s="478">
        <f t="shared" si="17"/>
        <v>0</v>
      </c>
      <c r="N199" s="135"/>
      <c r="O199" s="79"/>
      <c r="P199" s="80">
        <f t="shared" si="18"/>
        <v>0</v>
      </c>
      <c r="Q199" s="82"/>
      <c r="R199" s="81"/>
      <c r="S199" s="73">
        <f t="shared" si="14"/>
        <v>0</v>
      </c>
      <c r="T199" s="624"/>
      <c r="U199" s="625"/>
      <c r="V199" s="625"/>
      <c r="W199" s="625"/>
      <c r="X199" s="626"/>
    </row>
    <row r="200" spans="1:24" x14ac:dyDescent="0.35">
      <c r="A200" s="435">
        <f t="shared" si="15"/>
        <v>189</v>
      </c>
      <c r="B200" s="132"/>
      <c r="C200" s="124"/>
      <c r="D200" s="124"/>
      <c r="E200" s="124"/>
      <c r="F200" s="125"/>
      <c r="G200" s="125"/>
      <c r="H200" s="126"/>
      <c r="I200" s="127"/>
      <c r="J200" s="133"/>
      <c r="K200" s="134"/>
      <c r="L200" s="478">
        <f t="shared" si="16"/>
        <v>0</v>
      </c>
      <c r="M200" s="478">
        <f t="shared" si="17"/>
        <v>0</v>
      </c>
      <c r="N200" s="135"/>
      <c r="O200" s="79"/>
      <c r="P200" s="80">
        <f t="shared" si="18"/>
        <v>0</v>
      </c>
      <c r="Q200" s="82"/>
      <c r="R200" s="81"/>
      <c r="S200" s="73">
        <f t="shared" si="14"/>
        <v>0</v>
      </c>
      <c r="T200" s="624"/>
      <c r="U200" s="625"/>
      <c r="V200" s="625"/>
      <c r="W200" s="625"/>
      <c r="X200" s="626"/>
    </row>
    <row r="201" spans="1:24" x14ac:dyDescent="0.35">
      <c r="A201" s="435">
        <f t="shared" si="15"/>
        <v>190</v>
      </c>
      <c r="B201" s="132"/>
      <c r="C201" s="124"/>
      <c r="D201" s="124"/>
      <c r="E201" s="124"/>
      <c r="F201" s="125"/>
      <c r="G201" s="125"/>
      <c r="H201" s="126"/>
      <c r="I201" s="127"/>
      <c r="J201" s="133"/>
      <c r="K201" s="134"/>
      <c r="L201" s="478">
        <f t="shared" si="16"/>
        <v>0</v>
      </c>
      <c r="M201" s="478">
        <f t="shared" si="17"/>
        <v>0</v>
      </c>
      <c r="N201" s="135"/>
      <c r="O201" s="79"/>
      <c r="P201" s="80">
        <f t="shared" si="18"/>
        <v>0</v>
      </c>
      <c r="Q201" s="82"/>
      <c r="R201" s="81"/>
      <c r="S201" s="73">
        <f t="shared" si="14"/>
        <v>0</v>
      </c>
      <c r="T201" s="624"/>
      <c r="U201" s="625"/>
      <c r="V201" s="625"/>
      <c r="W201" s="625"/>
      <c r="X201" s="626"/>
    </row>
    <row r="202" spans="1:24" x14ac:dyDescent="0.35">
      <c r="A202" s="435">
        <f t="shared" si="15"/>
        <v>191</v>
      </c>
      <c r="B202" s="132"/>
      <c r="C202" s="124"/>
      <c r="D202" s="124"/>
      <c r="E202" s="124"/>
      <c r="F202" s="125"/>
      <c r="G202" s="125"/>
      <c r="H202" s="126"/>
      <c r="I202" s="127"/>
      <c r="J202" s="133"/>
      <c r="K202" s="134"/>
      <c r="L202" s="478">
        <f t="shared" si="16"/>
        <v>0</v>
      </c>
      <c r="M202" s="478">
        <f t="shared" si="17"/>
        <v>0</v>
      </c>
      <c r="N202" s="135"/>
      <c r="O202" s="79"/>
      <c r="P202" s="80">
        <f t="shared" si="18"/>
        <v>0</v>
      </c>
      <c r="Q202" s="82"/>
      <c r="R202" s="81"/>
      <c r="S202" s="73">
        <f t="shared" si="14"/>
        <v>0</v>
      </c>
      <c r="T202" s="624"/>
      <c r="U202" s="625"/>
      <c r="V202" s="625"/>
      <c r="W202" s="625"/>
      <c r="X202" s="626"/>
    </row>
    <row r="203" spans="1:24" x14ac:dyDescent="0.35">
      <c r="A203" s="435">
        <f t="shared" si="15"/>
        <v>192</v>
      </c>
      <c r="B203" s="132"/>
      <c r="C203" s="124"/>
      <c r="D203" s="124"/>
      <c r="E203" s="124"/>
      <c r="F203" s="125"/>
      <c r="G203" s="125"/>
      <c r="H203" s="126"/>
      <c r="I203" s="127"/>
      <c r="J203" s="133"/>
      <c r="K203" s="134"/>
      <c r="L203" s="478">
        <f t="shared" si="16"/>
        <v>0</v>
      </c>
      <c r="M203" s="478">
        <f t="shared" si="17"/>
        <v>0</v>
      </c>
      <c r="N203" s="135"/>
      <c r="O203" s="79"/>
      <c r="P203" s="80">
        <f t="shared" si="18"/>
        <v>0</v>
      </c>
      <c r="Q203" s="82"/>
      <c r="R203" s="81"/>
      <c r="S203" s="73">
        <f t="shared" si="14"/>
        <v>0</v>
      </c>
      <c r="T203" s="624"/>
      <c r="U203" s="625"/>
      <c r="V203" s="625"/>
      <c r="W203" s="625"/>
      <c r="X203" s="626"/>
    </row>
    <row r="204" spans="1:24" x14ac:dyDescent="0.35">
      <c r="A204" s="435">
        <f t="shared" si="15"/>
        <v>193</v>
      </c>
      <c r="B204" s="132"/>
      <c r="C204" s="124"/>
      <c r="D204" s="124"/>
      <c r="E204" s="124"/>
      <c r="F204" s="125"/>
      <c r="G204" s="125"/>
      <c r="H204" s="126"/>
      <c r="I204" s="127"/>
      <c r="J204" s="133"/>
      <c r="K204" s="134"/>
      <c r="L204" s="478">
        <f t="shared" si="16"/>
        <v>0</v>
      </c>
      <c r="M204" s="478">
        <f t="shared" si="17"/>
        <v>0</v>
      </c>
      <c r="N204" s="135"/>
      <c r="O204" s="79"/>
      <c r="P204" s="80">
        <f t="shared" si="18"/>
        <v>0</v>
      </c>
      <c r="Q204" s="82"/>
      <c r="R204" s="81"/>
      <c r="S204" s="73">
        <f t="shared" si="14"/>
        <v>0</v>
      </c>
      <c r="T204" s="624"/>
      <c r="U204" s="625"/>
      <c r="V204" s="625"/>
      <c r="W204" s="625"/>
      <c r="X204" s="626"/>
    </row>
    <row r="205" spans="1:24" x14ac:dyDescent="0.35">
      <c r="A205" s="435">
        <f t="shared" si="15"/>
        <v>194</v>
      </c>
      <c r="B205" s="132"/>
      <c r="C205" s="124"/>
      <c r="D205" s="124"/>
      <c r="E205" s="124"/>
      <c r="F205" s="125"/>
      <c r="G205" s="125"/>
      <c r="H205" s="126"/>
      <c r="I205" s="127"/>
      <c r="J205" s="133"/>
      <c r="K205" s="134"/>
      <c r="L205" s="478">
        <f t="shared" si="16"/>
        <v>0</v>
      </c>
      <c r="M205" s="478">
        <f t="shared" si="17"/>
        <v>0</v>
      </c>
      <c r="N205" s="135"/>
      <c r="O205" s="79"/>
      <c r="P205" s="80">
        <f t="shared" si="18"/>
        <v>0</v>
      </c>
      <c r="Q205" s="82"/>
      <c r="R205" s="81"/>
      <c r="S205" s="73">
        <f t="shared" ref="S205:S268" si="19">P205+Q205-R205</f>
        <v>0</v>
      </c>
      <c r="T205" s="624"/>
      <c r="U205" s="625"/>
      <c r="V205" s="625"/>
      <c r="W205" s="625"/>
      <c r="X205" s="626"/>
    </row>
    <row r="206" spans="1:24" x14ac:dyDescent="0.35">
      <c r="A206" s="435">
        <f t="shared" si="15"/>
        <v>195</v>
      </c>
      <c r="B206" s="132"/>
      <c r="C206" s="124"/>
      <c r="D206" s="124"/>
      <c r="E206" s="124"/>
      <c r="F206" s="125"/>
      <c r="G206" s="125"/>
      <c r="H206" s="126"/>
      <c r="I206" s="127"/>
      <c r="J206" s="133"/>
      <c r="K206" s="134"/>
      <c r="L206" s="478">
        <f t="shared" si="16"/>
        <v>0</v>
      </c>
      <c r="M206" s="478">
        <f t="shared" si="17"/>
        <v>0</v>
      </c>
      <c r="N206" s="135"/>
      <c r="O206" s="79"/>
      <c r="P206" s="80">
        <f t="shared" si="18"/>
        <v>0</v>
      </c>
      <c r="Q206" s="82"/>
      <c r="R206" s="81"/>
      <c r="S206" s="73">
        <f t="shared" si="19"/>
        <v>0</v>
      </c>
      <c r="T206" s="624"/>
      <c r="U206" s="625"/>
      <c r="V206" s="625"/>
      <c r="W206" s="625"/>
      <c r="X206" s="626"/>
    </row>
    <row r="207" spans="1:24" x14ac:dyDescent="0.35">
      <c r="A207" s="435">
        <f t="shared" si="15"/>
        <v>196</v>
      </c>
      <c r="B207" s="132"/>
      <c r="C207" s="124"/>
      <c r="D207" s="124"/>
      <c r="E207" s="124"/>
      <c r="F207" s="125"/>
      <c r="G207" s="125"/>
      <c r="H207" s="126"/>
      <c r="I207" s="127"/>
      <c r="J207" s="133"/>
      <c r="K207" s="134"/>
      <c r="L207" s="478">
        <f t="shared" si="16"/>
        <v>0</v>
      </c>
      <c r="M207" s="478">
        <f t="shared" si="17"/>
        <v>0</v>
      </c>
      <c r="N207" s="135"/>
      <c r="O207" s="79"/>
      <c r="P207" s="80">
        <f t="shared" si="18"/>
        <v>0</v>
      </c>
      <c r="Q207" s="82"/>
      <c r="R207" s="81"/>
      <c r="S207" s="73">
        <f t="shared" si="19"/>
        <v>0</v>
      </c>
      <c r="T207" s="624"/>
      <c r="U207" s="625"/>
      <c r="V207" s="625"/>
      <c r="W207" s="625"/>
      <c r="X207" s="626"/>
    </row>
    <row r="208" spans="1:24" x14ac:dyDescent="0.35">
      <c r="A208" s="435">
        <f t="shared" si="15"/>
        <v>197</v>
      </c>
      <c r="B208" s="132"/>
      <c r="C208" s="124"/>
      <c r="D208" s="124"/>
      <c r="E208" s="124"/>
      <c r="F208" s="125"/>
      <c r="G208" s="125"/>
      <c r="H208" s="126"/>
      <c r="I208" s="127"/>
      <c r="J208" s="133"/>
      <c r="K208" s="134"/>
      <c r="L208" s="478">
        <f t="shared" si="16"/>
        <v>0</v>
      </c>
      <c r="M208" s="478">
        <f t="shared" si="17"/>
        <v>0</v>
      </c>
      <c r="N208" s="135"/>
      <c r="O208" s="79"/>
      <c r="P208" s="80">
        <f t="shared" si="18"/>
        <v>0</v>
      </c>
      <c r="Q208" s="82"/>
      <c r="R208" s="81"/>
      <c r="S208" s="73">
        <f t="shared" si="19"/>
        <v>0</v>
      </c>
      <c r="T208" s="624"/>
      <c r="U208" s="625"/>
      <c r="V208" s="625"/>
      <c r="W208" s="625"/>
      <c r="X208" s="626"/>
    </row>
    <row r="209" spans="1:24" x14ac:dyDescent="0.35">
      <c r="A209" s="435">
        <f t="shared" si="15"/>
        <v>198</v>
      </c>
      <c r="B209" s="132"/>
      <c r="C209" s="124"/>
      <c r="D209" s="124"/>
      <c r="E209" s="124"/>
      <c r="F209" s="125"/>
      <c r="G209" s="125"/>
      <c r="H209" s="126"/>
      <c r="I209" s="127"/>
      <c r="J209" s="133"/>
      <c r="K209" s="134"/>
      <c r="L209" s="478">
        <f t="shared" si="16"/>
        <v>0</v>
      </c>
      <c r="M209" s="478">
        <f t="shared" si="17"/>
        <v>0</v>
      </c>
      <c r="N209" s="135"/>
      <c r="O209" s="79"/>
      <c r="P209" s="80">
        <f t="shared" si="18"/>
        <v>0</v>
      </c>
      <c r="Q209" s="82"/>
      <c r="R209" s="81"/>
      <c r="S209" s="73">
        <f t="shared" si="19"/>
        <v>0</v>
      </c>
      <c r="T209" s="624"/>
      <c r="U209" s="625"/>
      <c r="V209" s="625"/>
      <c r="W209" s="625"/>
      <c r="X209" s="626"/>
    </row>
    <row r="210" spans="1:24" x14ac:dyDescent="0.35">
      <c r="A210" s="435">
        <f t="shared" si="15"/>
        <v>199</v>
      </c>
      <c r="B210" s="132"/>
      <c r="C210" s="124"/>
      <c r="D210" s="124"/>
      <c r="E210" s="124"/>
      <c r="F210" s="125"/>
      <c r="G210" s="125"/>
      <c r="H210" s="126"/>
      <c r="I210" s="127"/>
      <c r="J210" s="133"/>
      <c r="K210" s="134"/>
      <c r="L210" s="478">
        <f t="shared" si="16"/>
        <v>0</v>
      </c>
      <c r="M210" s="478">
        <f t="shared" si="17"/>
        <v>0</v>
      </c>
      <c r="N210" s="135"/>
      <c r="O210" s="79"/>
      <c r="P210" s="80">
        <f t="shared" si="18"/>
        <v>0</v>
      </c>
      <c r="Q210" s="82"/>
      <c r="R210" s="81"/>
      <c r="S210" s="73">
        <f t="shared" si="19"/>
        <v>0</v>
      </c>
      <c r="T210" s="624"/>
      <c r="U210" s="625"/>
      <c r="V210" s="625"/>
      <c r="W210" s="625"/>
      <c r="X210" s="626"/>
    </row>
    <row r="211" spans="1:24" x14ac:dyDescent="0.35">
      <c r="A211" s="435">
        <f t="shared" si="15"/>
        <v>200</v>
      </c>
      <c r="B211" s="132"/>
      <c r="C211" s="124"/>
      <c r="D211" s="124"/>
      <c r="E211" s="124"/>
      <c r="F211" s="125"/>
      <c r="G211" s="125"/>
      <c r="H211" s="126"/>
      <c r="I211" s="127"/>
      <c r="J211" s="133"/>
      <c r="K211" s="134"/>
      <c r="L211" s="478">
        <f t="shared" si="16"/>
        <v>0</v>
      </c>
      <c r="M211" s="478">
        <f t="shared" si="17"/>
        <v>0</v>
      </c>
      <c r="N211" s="135"/>
      <c r="O211" s="79"/>
      <c r="P211" s="80">
        <f t="shared" si="18"/>
        <v>0</v>
      </c>
      <c r="Q211" s="82"/>
      <c r="R211" s="81"/>
      <c r="S211" s="73">
        <f t="shared" si="19"/>
        <v>0</v>
      </c>
      <c r="T211" s="624"/>
      <c r="U211" s="625"/>
      <c r="V211" s="625"/>
      <c r="W211" s="625"/>
      <c r="X211" s="626"/>
    </row>
    <row r="212" spans="1:24" x14ac:dyDescent="0.35">
      <c r="A212" s="435">
        <f t="shared" si="15"/>
        <v>201</v>
      </c>
      <c r="B212" s="132"/>
      <c r="C212" s="124"/>
      <c r="D212" s="124"/>
      <c r="E212" s="124"/>
      <c r="F212" s="125"/>
      <c r="G212" s="125"/>
      <c r="H212" s="126"/>
      <c r="I212" s="127"/>
      <c r="J212" s="133"/>
      <c r="K212" s="134"/>
      <c r="L212" s="478">
        <f t="shared" si="16"/>
        <v>0</v>
      </c>
      <c r="M212" s="478">
        <f t="shared" si="17"/>
        <v>0</v>
      </c>
      <c r="N212" s="135"/>
      <c r="O212" s="79"/>
      <c r="P212" s="80">
        <f t="shared" si="18"/>
        <v>0</v>
      </c>
      <c r="Q212" s="82"/>
      <c r="R212" s="81"/>
      <c r="S212" s="73">
        <f t="shared" si="19"/>
        <v>0</v>
      </c>
      <c r="T212" s="624"/>
      <c r="U212" s="625"/>
      <c r="V212" s="625"/>
      <c r="W212" s="625"/>
      <c r="X212" s="626"/>
    </row>
    <row r="213" spans="1:24" x14ac:dyDescent="0.35">
      <c r="A213" s="435">
        <f t="shared" si="15"/>
        <v>202</v>
      </c>
      <c r="B213" s="132"/>
      <c r="C213" s="124"/>
      <c r="D213" s="124"/>
      <c r="E213" s="124"/>
      <c r="F213" s="125"/>
      <c r="G213" s="125"/>
      <c r="H213" s="126"/>
      <c r="I213" s="127"/>
      <c r="J213" s="133"/>
      <c r="K213" s="134"/>
      <c r="L213" s="478">
        <f t="shared" si="16"/>
        <v>0</v>
      </c>
      <c r="M213" s="478">
        <f t="shared" si="17"/>
        <v>0</v>
      </c>
      <c r="N213" s="135"/>
      <c r="O213" s="79"/>
      <c r="P213" s="80">
        <f t="shared" si="18"/>
        <v>0</v>
      </c>
      <c r="Q213" s="82"/>
      <c r="R213" s="81"/>
      <c r="S213" s="73">
        <f t="shared" si="19"/>
        <v>0</v>
      </c>
      <c r="T213" s="624"/>
      <c r="U213" s="625"/>
      <c r="V213" s="625"/>
      <c r="W213" s="625"/>
      <c r="X213" s="626"/>
    </row>
    <row r="214" spans="1:24" x14ac:dyDescent="0.35">
      <c r="A214" s="435">
        <f t="shared" si="15"/>
        <v>203</v>
      </c>
      <c r="B214" s="132"/>
      <c r="C214" s="124"/>
      <c r="D214" s="124"/>
      <c r="E214" s="124"/>
      <c r="F214" s="125"/>
      <c r="G214" s="125"/>
      <c r="H214" s="126"/>
      <c r="I214" s="127"/>
      <c r="J214" s="133"/>
      <c r="K214" s="134"/>
      <c r="L214" s="478">
        <f t="shared" si="16"/>
        <v>0</v>
      </c>
      <c r="M214" s="478">
        <f t="shared" si="17"/>
        <v>0</v>
      </c>
      <c r="N214" s="135"/>
      <c r="O214" s="79"/>
      <c r="P214" s="80">
        <f t="shared" si="18"/>
        <v>0</v>
      </c>
      <c r="Q214" s="82"/>
      <c r="R214" s="81"/>
      <c r="S214" s="73">
        <f t="shared" si="19"/>
        <v>0</v>
      </c>
      <c r="T214" s="624"/>
      <c r="U214" s="625"/>
      <c r="V214" s="625"/>
      <c r="W214" s="625"/>
      <c r="X214" s="626"/>
    </row>
    <row r="215" spans="1:24" x14ac:dyDescent="0.35">
      <c r="A215" s="435">
        <f t="shared" si="15"/>
        <v>204</v>
      </c>
      <c r="B215" s="132"/>
      <c r="C215" s="124"/>
      <c r="D215" s="124"/>
      <c r="E215" s="124"/>
      <c r="F215" s="125"/>
      <c r="G215" s="125"/>
      <c r="H215" s="126"/>
      <c r="I215" s="127"/>
      <c r="J215" s="133"/>
      <c r="K215" s="134"/>
      <c r="L215" s="478">
        <f t="shared" si="16"/>
        <v>0</v>
      </c>
      <c r="M215" s="478">
        <f t="shared" si="17"/>
        <v>0</v>
      </c>
      <c r="N215" s="135"/>
      <c r="O215" s="79"/>
      <c r="P215" s="80">
        <f t="shared" si="18"/>
        <v>0</v>
      </c>
      <c r="Q215" s="82"/>
      <c r="R215" s="81"/>
      <c r="S215" s="73">
        <f t="shared" si="19"/>
        <v>0</v>
      </c>
      <c r="T215" s="624"/>
      <c r="U215" s="625"/>
      <c r="V215" s="625"/>
      <c r="W215" s="625"/>
      <c r="X215" s="626"/>
    </row>
    <row r="216" spans="1:24" x14ac:dyDescent="0.35">
      <c r="A216" s="435">
        <f t="shared" si="15"/>
        <v>205</v>
      </c>
      <c r="B216" s="132"/>
      <c r="C216" s="124"/>
      <c r="D216" s="124"/>
      <c r="E216" s="124"/>
      <c r="F216" s="125"/>
      <c r="G216" s="125"/>
      <c r="H216" s="126"/>
      <c r="I216" s="127"/>
      <c r="J216" s="133"/>
      <c r="K216" s="134"/>
      <c r="L216" s="478">
        <f t="shared" si="16"/>
        <v>0</v>
      </c>
      <c r="M216" s="478">
        <f t="shared" si="17"/>
        <v>0</v>
      </c>
      <c r="N216" s="135"/>
      <c r="O216" s="79"/>
      <c r="P216" s="80">
        <f t="shared" si="18"/>
        <v>0</v>
      </c>
      <c r="Q216" s="82"/>
      <c r="R216" s="81"/>
      <c r="S216" s="73">
        <f t="shared" si="19"/>
        <v>0</v>
      </c>
      <c r="T216" s="624"/>
      <c r="U216" s="625"/>
      <c r="V216" s="625"/>
      <c r="W216" s="625"/>
      <c r="X216" s="626"/>
    </row>
    <row r="217" spans="1:24" x14ac:dyDescent="0.35">
      <c r="A217" s="435">
        <f t="shared" si="15"/>
        <v>206</v>
      </c>
      <c r="B217" s="132"/>
      <c r="C217" s="124"/>
      <c r="D217" s="124"/>
      <c r="E217" s="124"/>
      <c r="F217" s="125"/>
      <c r="G217" s="125"/>
      <c r="H217" s="126"/>
      <c r="I217" s="127"/>
      <c r="J217" s="133"/>
      <c r="K217" s="134"/>
      <c r="L217" s="478">
        <f t="shared" si="16"/>
        <v>0</v>
      </c>
      <c r="M217" s="478">
        <f t="shared" si="17"/>
        <v>0</v>
      </c>
      <c r="N217" s="135"/>
      <c r="O217" s="79"/>
      <c r="P217" s="80">
        <f t="shared" si="18"/>
        <v>0</v>
      </c>
      <c r="Q217" s="82"/>
      <c r="R217" s="81"/>
      <c r="S217" s="73">
        <f t="shared" si="19"/>
        <v>0</v>
      </c>
      <c r="T217" s="624"/>
      <c r="U217" s="625"/>
      <c r="V217" s="625"/>
      <c r="W217" s="625"/>
      <c r="X217" s="626"/>
    </row>
    <row r="218" spans="1:24" x14ac:dyDescent="0.35">
      <c r="A218" s="435">
        <f t="shared" si="15"/>
        <v>207</v>
      </c>
      <c r="B218" s="132"/>
      <c r="C218" s="124"/>
      <c r="D218" s="124"/>
      <c r="E218" s="124"/>
      <c r="F218" s="125"/>
      <c r="G218" s="125"/>
      <c r="H218" s="126"/>
      <c r="I218" s="127"/>
      <c r="J218" s="133"/>
      <c r="K218" s="134"/>
      <c r="L218" s="478">
        <f t="shared" si="16"/>
        <v>0</v>
      </c>
      <c r="M218" s="478">
        <f t="shared" si="17"/>
        <v>0</v>
      </c>
      <c r="N218" s="135"/>
      <c r="O218" s="79"/>
      <c r="P218" s="80">
        <f t="shared" si="18"/>
        <v>0</v>
      </c>
      <c r="Q218" s="82"/>
      <c r="R218" s="81"/>
      <c r="S218" s="73">
        <f t="shared" si="19"/>
        <v>0</v>
      </c>
      <c r="T218" s="624"/>
      <c r="U218" s="625"/>
      <c r="V218" s="625"/>
      <c r="W218" s="625"/>
      <c r="X218" s="626"/>
    </row>
    <row r="219" spans="1:24" x14ac:dyDescent="0.35">
      <c r="A219" s="435">
        <f t="shared" si="15"/>
        <v>208</v>
      </c>
      <c r="B219" s="132"/>
      <c r="C219" s="124"/>
      <c r="D219" s="124"/>
      <c r="E219" s="124"/>
      <c r="F219" s="125"/>
      <c r="G219" s="125"/>
      <c r="H219" s="126"/>
      <c r="I219" s="127"/>
      <c r="J219" s="133"/>
      <c r="K219" s="134"/>
      <c r="L219" s="478">
        <f t="shared" si="16"/>
        <v>0</v>
      </c>
      <c r="M219" s="478">
        <f t="shared" si="17"/>
        <v>0</v>
      </c>
      <c r="N219" s="135"/>
      <c r="O219" s="79"/>
      <c r="P219" s="80">
        <f t="shared" si="18"/>
        <v>0</v>
      </c>
      <c r="Q219" s="82"/>
      <c r="R219" s="81"/>
      <c r="S219" s="73">
        <f t="shared" si="19"/>
        <v>0</v>
      </c>
      <c r="T219" s="624"/>
      <c r="U219" s="625"/>
      <c r="V219" s="625"/>
      <c r="W219" s="625"/>
      <c r="X219" s="626"/>
    </row>
    <row r="220" spans="1:24" x14ac:dyDescent="0.35">
      <c r="A220" s="435">
        <f t="shared" si="15"/>
        <v>209</v>
      </c>
      <c r="B220" s="132"/>
      <c r="C220" s="124"/>
      <c r="D220" s="124"/>
      <c r="E220" s="124"/>
      <c r="F220" s="125"/>
      <c r="G220" s="125"/>
      <c r="H220" s="126"/>
      <c r="I220" s="127"/>
      <c r="J220" s="133"/>
      <c r="K220" s="134"/>
      <c r="L220" s="478">
        <f t="shared" si="16"/>
        <v>0</v>
      </c>
      <c r="M220" s="478">
        <f t="shared" si="17"/>
        <v>0</v>
      </c>
      <c r="N220" s="135"/>
      <c r="O220" s="79"/>
      <c r="P220" s="80">
        <f t="shared" si="18"/>
        <v>0</v>
      </c>
      <c r="Q220" s="82"/>
      <c r="R220" s="81"/>
      <c r="S220" s="73">
        <f t="shared" si="19"/>
        <v>0</v>
      </c>
      <c r="T220" s="624"/>
      <c r="U220" s="625"/>
      <c r="V220" s="625"/>
      <c r="W220" s="625"/>
      <c r="X220" s="626"/>
    </row>
    <row r="221" spans="1:24" x14ac:dyDescent="0.35">
      <c r="A221" s="435">
        <f t="shared" si="15"/>
        <v>210</v>
      </c>
      <c r="B221" s="132"/>
      <c r="C221" s="124"/>
      <c r="D221" s="124"/>
      <c r="E221" s="124"/>
      <c r="F221" s="125"/>
      <c r="G221" s="125"/>
      <c r="H221" s="126"/>
      <c r="I221" s="127"/>
      <c r="J221" s="133"/>
      <c r="K221" s="134"/>
      <c r="L221" s="478">
        <f t="shared" si="16"/>
        <v>0</v>
      </c>
      <c r="M221" s="478">
        <f t="shared" si="17"/>
        <v>0</v>
      </c>
      <c r="N221" s="135"/>
      <c r="O221" s="79"/>
      <c r="P221" s="80">
        <f t="shared" si="18"/>
        <v>0</v>
      </c>
      <c r="Q221" s="82"/>
      <c r="R221" s="81"/>
      <c r="S221" s="73">
        <f t="shared" si="19"/>
        <v>0</v>
      </c>
      <c r="T221" s="624"/>
      <c r="U221" s="625"/>
      <c r="V221" s="625"/>
      <c r="W221" s="625"/>
      <c r="X221" s="626"/>
    </row>
    <row r="222" spans="1:24" x14ac:dyDescent="0.35">
      <c r="A222" s="435">
        <f t="shared" si="15"/>
        <v>211</v>
      </c>
      <c r="B222" s="132"/>
      <c r="C222" s="124"/>
      <c r="D222" s="124"/>
      <c r="E222" s="124"/>
      <c r="F222" s="125"/>
      <c r="G222" s="125"/>
      <c r="H222" s="126"/>
      <c r="I222" s="127"/>
      <c r="J222" s="133"/>
      <c r="K222" s="134"/>
      <c r="L222" s="478">
        <f t="shared" si="16"/>
        <v>0</v>
      </c>
      <c r="M222" s="478">
        <f t="shared" si="17"/>
        <v>0</v>
      </c>
      <c r="N222" s="135"/>
      <c r="O222" s="79"/>
      <c r="P222" s="80">
        <f t="shared" si="18"/>
        <v>0</v>
      </c>
      <c r="Q222" s="82"/>
      <c r="R222" s="81"/>
      <c r="S222" s="73">
        <f t="shared" si="19"/>
        <v>0</v>
      </c>
      <c r="T222" s="624"/>
      <c r="U222" s="625"/>
      <c r="V222" s="625"/>
      <c r="W222" s="625"/>
      <c r="X222" s="626"/>
    </row>
    <row r="223" spans="1:24" x14ac:dyDescent="0.35">
      <c r="A223" s="435">
        <f t="shared" si="15"/>
        <v>212</v>
      </c>
      <c r="B223" s="132"/>
      <c r="C223" s="124"/>
      <c r="D223" s="124"/>
      <c r="E223" s="124"/>
      <c r="F223" s="125"/>
      <c r="G223" s="125"/>
      <c r="H223" s="126"/>
      <c r="I223" s="127"/>
      <c r="J223" s="133"/>
      <c r="K223" s="134"/>
      <c r="L223" s="478">
        <f t="shared" si="16"/>
        <v>0</v>
      </c>
      <c r="M223" s="478">
        <f t="shared" si="17"/>
        <v>0</v>
      </c>
      <c r="N223" s="135"/>
      <c r="O223" s="79"/>
      <c r="P223" s="80">
        <f t="shared" si="18"/>
        <v>0</v>
      </c>
      <c r="Q223" s="82"/>
      <c r="R223" s="81"/>
      <c r="S223" s="73">
        <f t="shared" si="19"/>
        <v>0</v>
      </c>
      <c r="T223" s="624"/>
      <c r="U223" s="625"/>
      <c r="V223" s="625"/>
      <c r="W223" s="625"/>
      <c r="X223" s="626"/>
    </row>
    <row r="224" spans="1:24" x14ac:dyDescent="0.35">
      <c r="A224" s="435">
        <f t="shared" si="15"/>
        <v>213</v>
      </c>
      <c r="B224" s="132"/>
      <c r="C224" s="124"/>
      <c r="D224" s="124"/>
      <c r="E224" s="124"/>
      <c r="F224" s="125"/>
      <c r="G224" s="125"/>
      <c r="H224" s="126"/>
      <c r="I224" s="127"/>
      <c r="J224" s="133"/>
      <c r="K224" s="134"/>
      <c r="L224" s="478">
        <f t="shared" si="16"/>
        <v>0</v>
      </c>
      <c r="M224" s="478">
        <f t="shared" si="17"/>
        <v>0</v>
      </c>
      <c r="N224" s="135"/>
      <c r="O224" s="79"/>
      <c r="P224" s="80">
        <f t="shared" si="18"/>
        <v>0</v>
      </c>
      <c r="Q224" s="82"/>
      <c r="R224" s="81"/>
      <c r="S224" s="73">
        <f t="shared" si="19"/>
        <v>0</v>
      </c>
      <c r="T224" s="624"/>
      <c r="U224" s="625"/>
      <c r="V224" s="625"/>
      <c r="W224" s="625"/>
      <c r="X224" s="626"/>
    </row>
    <row r="225" spans="1:24" x14ac:dyDescent="0.35">
      <c r="A225" s="435">
        <f t="shared" si="15"/>
        <v>214</v>
      </c>
      <c r="B225" s="132"/>
      <c r="C225" s="124"/>
      <c r="D225" s="124"/>
      <c r="E225" s="124"/>
      <c r="F225" s="125"/>
      <c r="G225" s="125"/>
      <c r="H225" s="126"/>
      <c r="I225" s="127"/>
      <c r="J225" s="133"/>
      <c r="K225" s="134"/>
      <c r="L225" s="478">
        <f t="shared" si="16"/>
        <v>0</v>
      </c>
      <c r="M225" s="478">
        <f t="shared" si="17"/>
        <v>0</v>
      </c>
      <c r="N225" s="135"/>
      <c r="O225" s="79"/>
      <c r="P225" s="80">
        <f t="shared" si="18"/>
        <v>0</v>
      </c>
      <c r="Q225" s="82"/>
      <c r="R225" s="81"/>
      <c r="S225" s="73">
        <f t="shared" si="19"/>
        <v>0</v>
      </c>
      <c r="T225" s="624"/>
      <c r="U225" s="625"/>
      <c r="V225" s="625"/>
      <c r="W225" s="625"/>
      <c r="X225" s="626"/>
    </row>
    <row r="226" spans="1:24" x14ac:dyDescent="0.35">
      <c r="A226" s="435">
        <f t="shared" ref="A226:A289" si="20">A225+1</f>
        <v>215</v>
      </c>
      <c r="B226" s="132"/>
      <c r="C226" s="124"/>
      <c r="D226" s="124"/>
      <c r="E226" s="124"/>
      <c r="F226" s="125"/>
      <c r="G226" s="125"/>
      <c r="H226" s="126"/>
      <c r="I226" s="127"/>
      <c r="J226" s="133"/>
      <c r="K226" s="134"/>
      <c r="L226" s="478">
        <f t="shared" ref="L226:L289" si="21">IF(K226="",I226,I226/K226)</f>
        <v>0</v>
      </c>
      <c r="M226" s="478">
        <f t="shared" ref="M226:M289" si="22">IF(K226="",J226,J226/K226)</f>
        <v>0</v>
      </c>
      <c r="N226" s="135"/>
      <c r="O226" s="79"/>
      <c r="P226" s="80">
        <f t="shared" ref="P226:P289" si="23">IF(O226&gt;0,(I226+J226)/O226,L226+M226)</f>
        <v>0</v>
      </c>
      <c r="Q226" s="82"/>
      <c r="R226" s="81"/>
      <c r="S226" s="73">
        <f t="shared" si="19"/>
        <v>0</v>
      </c>
      <c r="T226" s="624"/>
      <c r="U226" s="625"/>
      <c r="V226" s="625"/>
      <c r="W226" s="625"/>
      <c r="X226" s="626"/>
    </row>
    <row r="227" spans="1:24" x14ac:dyDescent="0.35">
      <c r="A227" s="435">
        <f t="shared" si="20"/>
        <v>216</v>
      </c>
      <c r="B227" s="132"/>
      <c r="C227" s="124"/>
      <c r="D227" s="124"/>
      <c r="E227" s="124"/>
      <c r="F227" s="125"/>
      <c r="G227" s="125"/>
      <c r="H227" s="126"/>
      <c r="I227" s="127"/>
      <c r="J227" s="133"/>
      <c r="K227" s="134"/>
      <c r="L227" s="478">
        <f t="shared" si="21"/>
        <v>0</v>
      </c>
      <c r="M227" s="478">
        <f t="shared" si="22"/>
        <v>0</v>
      </c>
      <c r="N227" s="135"/>
      <c r="O227" s="79"/>
      <c r="P227" s="80">
        <f t="shared" si="23"/>
        <v>0</v>
      </c>
      <c r="Q227" s="82"/>
      <c r="R227" s="81"/>
      <c r="S227" s="73">
        <f t="shared" si="19"/>
        <v>0</v>
      </c>
      <c r="T227" s="624"/>
      <c r="U227" s="625"/>
      <c r="V227" s="625"/>
      <c r="W227" s="625"/>
      <c r="X227" s="626"/>
    </row>
    <row r="228" spans="1:24" x14ac:dyDescent="0.35">
      <c r="A228" s="435">
        <f t="shared" si="20"/>
        <v>217</v>
      </c>
      <c r="B228" s="132"/>
      <c r="C228" s="124"/>
      <c r="D228" s="124"/>
      <c r="E228" s="124"/>
      <c r="F228" s="125"/>
      <c r="G228" s="125"/>
      <c r="H228" s="126"/>
      <c r="I228" s="127"/>
      <c r="J228" s="133"/>
      <c r="K228" s="134"/>
      <c r="L228" s="478">
        <f t="shared" si="21"/>
        <v>0</v>
      </c>
      <c r="M228" s="478">
        <f t="shared" si="22"/>
        <v>0</v>
      </c>
      <c r="N228" s="135"/>
      <c r="O228" s="79"/>
      <c r="P228" s="80">
        <f t="shared" si="23"/>
        <v>0</v>
      </c>
      <c r="Q228" s="82"/>
      <c r="R228" s="81"/>
      <c r="S228" s="73">
        <f t="shared" si="19"/>
        <v>0</v>
      </c>
      <c r="T228" s="624"/>
      <c r="U228" s="625"/>
      <c r="V228" s="625"/>
      <c r="W228" s="625"/>
      <c r="X228" s="626"/>
    </row>
    <row r="229" spans="1:24" x14ac:dyDescent="0.35">
      <c r="A229" s="435">
        <f t="shared" si="20"/>
        <v>218</v>
      </c>
      <c r="B229" s="132"/>
      <c r="C229" s="124"/>
      <c r="D229" s="124"/>
      <c r="E229" s="124"/>
      <c r="F229" s="125"/>
      <c r="G229" s="125"/>
      <c r="H229" s="126"/>
      <c r="I229" s="127"/>
      <c r="J229" s="133"/>
      <c r="K229" s="134"/>
      <c r="L229" s="478">
        <f t="shared" si="21"/>
        <v>0</v>
      </c>
      <c r="M229" s="478">
        <f t="shared" si="22"/>
        <v>0</v>
      </c>
      <c r="N229" s="135"/>
      <c r="O229" s="79"/>
      <c r="P229" s="80">
        <f t="shared" si="23"/>
        <v>0</v>
      </c>
      <c r="Q229" s="82"/>
      <c r="R229" s="81"/>
      <c r="S229" s="73">
        <f t="shared" si="19"/>
        <v>0</v>
      </c>
      <c r="T229" s="624"/>
      <c r="U229" s="625"/>
      <c r="V229" s="625"/>
      <c r="W229" s="625"/>
      <c r="X229" s="626"/>
    </row>
    <row r="230" spans="1:24" x14ac:dyDescent="0.35">
      <c r="A230" s="435">
        <f t="shared" si="20"/>
        <v>219</v>
      </c>
      <c r="B230" s="132"/>
      <c r="C230" s="124"/>
      <c r="D230" s="124"/>
      <c r="E230" s="124"/>
      <c r="F230" s="125"/>
      <c r="G230" s="125"/>
      <c r="H230" s="126"/>
      <c r="I230" s="127"/>
      <c r="J230" s="133"/>
      <c r="K230" s="134"/>
      <c r="L230" s="478">
        <f t="shared" si="21"/>
        <v>0</v>
      </c>
      <c r="M230" s="478">
        <f t="shared" si="22"/>
        <v>0</v>
      </c>
      <c r="N230" s="135"/>
      <c r="O230" s="79"/>
      <c r="P230" s="80">
        <f t="shared" si="23"/>
        <v>0</v>
      </c>
      <c r="Q230" s="82"/>
      <c r="R230" s="81"/>
      <c r="S230" s="73">
        <f t="shared" si="19"/>
        <v>0</v>
      </c>
      <c r="T230" s="624"/>
      <c r="U230" s="625"/>
      <c r="V230" s="625"/>
      <c r="W230" s="625"/>
      <c r="X230" s="626"/>
    </row>
    <row r="231" spans="1:24" x14ac:dyDescent="0.35">
      <c r="A231" s="435">
        <f t="shared" si="20"/>
        <v>220</v>
      </c>
      <c r="B231" s="132"/>
      <c r="C231" s="124"/>
      <c r="D231" s="124"/>
      <c r="E231" s="124"/>
      <c r="F231" s="125"/>
      <c r="G231" s="125"/>
      <c r="H231" s="126"/>
      <c r="I231" s="127"/>
      <c r="J231" s="133"/>
      <c r="K231" s="134"/>
      <c r="L231" s="478">
        <f t="shared" si="21"/>
        <v>0</v>
      </c>
      <c r="M231" s="478">
        <f t="shared" si="22"/>
        <v>0</v>
      </c>
      <c r="N231" s="135"/>
      <c r="O231" s="79"/>
      <c r="P231" s="80">
        <f t="shared" si="23"/>
        <v>0</v>
      </c>
      <c r="Q231" s="82"/>
      <c r="R231" s="81"/>
      <c r="S231" s="73">
        <f t="shared" si="19"/>
        <v>0</v>
      </c>
      <c r="T231" s="624"/>
      <c r="U231" s="625"/>
      <c r="V231" s="625"/>
      <c r="W231" s="625"/>
      <c r="X231" s="626"/>
    </row>
    <row r="232" spans="1:24" x14ac:dyDescent="0.35">
      <c r="A232" s="435">
        <f t="shared" si="20"/>
        <v>221</v>
      </c>
      <c r="B232" s="132"/>
      <c r="C232" s="124"/>
      <c r="D232" s="124"/>
      <c r="E232" s="124"/>
      <c r="F232" s="125"/>
      <c r="G232" s="125"/>
      <c r="H232" s="126"/>
      <c r="I232" s="127"/>
      <c r="J232" s="133"/>
      <c r="K232" s="134"/>
      <c r="L232" s="478">
        <f t="shared" si="21"/>
        <v>0</v>
      </c>
      <c r="M232" s="478">
        <f t="shared" si="22"/>
        <v>0</v>
      </c>
      <c r="N232" s="135"/>
      <c r="O232" s="79"/>
      <c r="P232" s="80">
        <f t="shared" si="23"/>
        <v>0</v>
      </c>
      <c r="Q232" s="82"/>
      <c r="R232" s="81"/>
      <c r="S232" s="73">
        <f t="shared" si="19"/>
        <v>0</v>
      </c>
      <c r="T232" s="624"/>
      <c r="U232" s="625"/>
      <c r="V232" s="625"/>
      <c r="W232" s="625"/>
      <c r="X232" s="626"/>
    </row>
    <row r="233" spans="1:24" x14ac:dyDescent="0.35">
      <c r="A233" s="435">
        <f t="shared" si="20"/>
        <v>222</v>
      </c>
      <c r="B233" s="132"/>
      <c r="C233" s="124"/>
      <c r="D233" s="124"/>
      <c r="E233" s="124"/>
      <c r="F233" s="125"/>
      <c r="G233" s="125"/>
      <c r="H233" s="126"/>
      <c r="I233" s="127"/>
      <c r="J233" s="133"/>
      <c r="K233" s="134"/>
      <c r="L233" s="478">
        <f t="shared" si="21"/>
        <v>0</v>
      </c>
      <c r="M233" s="478">
        <f t="shared" si="22"/>
        <v>0</v>
      </c>
      <c r="N233" s="135"/>
      <c r="O233" s="79"/>
      <c r="P233" s="80">
        <f t="shared" si="23"/>
        <v>0</v>
      </c>
      <c r="Q233" s="82"/>
      <c r="R233" s="81"/>
      <c r="S233" s="73">
        <f t="shared" si="19"/>
        <v>0</v>
      </c>
      <c r="T233" s="624"/>
      <c r="U233" s="625"/>
      <c r="V233" s="625"/>
      <c r="W233" s="625"/>
      <c r="X233" s="626"/>
    </row>
    <row r="234" spans="1:24" x14ac:dyDescent="0.35">
      <c r="A234" s="435">
        <f t="shared" si="20"/>
        <v>223</v>
      </c>
      <c r="B234" s="132"/>
      <c r="C234" s="124"/>
      <c r="D234" s="124"/>
      <c r="E234" s="124"/>
      <c r="F234" s="125"/>
      <c r="G234" s="125"/>
      <c r="H234" s="126"/>
      <c r="I234" s="127"/>
      <c r="J234" s="133"/>
      <c r="K234" s="134"/>
      <c r="L234" s="478">
        <f t="shared" si="21"/>
        <v>0</v>
      </c>
      <c r="M234" s="478">
        <f t="shared" si="22"/>
        <v>0</v>
      </c>
      <c r="N234" s="135"/>
      <c r="O234" s="79"/>
      <c r="P234" s="80">
        <f t="shared" si="23"/>
        <v>0</v>
      </c>
      <c r="Q234" s="82"/>
      <c r="R234" s="81"/>
      <c r="S234" s="73">
        <f t="shared" si="19"/>
        <v>0</v>
      </c>
      <c r="T234" s="624"/>
      <c r="U234" s="625"/>
      <c r="V234" s="625"/>
      <c r="W234" s="625"/>
      <c r="X234" s="626"/>
    </row>
    <row r="235" spans="1:24" x14ac:dyDescent="0.35">
      <c r="A235" s="435">
        <f t="shared" si="20"/>
        <v>224</v>
      </c>
      <c r="B235" s="132"/>
      <c r="C235" s="124"/>
      <c r="D235" s="124"/>
      <c r="E235" s="124"/>
      <c r="F235" s="125"/>
      <c r="G235" s="125"/>
      <c r="H235" s="126"/>
      <c r="I235" s="127"/>
      <c r="J235" s="133"/>
      <c r="K235" s="134"/>
      <c r="L235" s="478">
        <f t="shared" si="21"/>
        <v>0</v>
      </c>
      <c r="M235" s="478">
        <f t="shared" si="22"/>
        <v>0</v>
      </c>
      <c r="N235" s="135"/>
      <c r="O235" s="79"/>
      <c r="P235" s="80">
        <f t="shared" si="23"/>
        <v>0</v>
      </c>
      <c r="Q235" s="82"/>
      <c r="R235" s="81"/>
      <c r="S235" s="73">
        <f t="shared" si="19"/>
        <v>0</v>
      </c>
      <c r="T235" s="624"/>
      <c r="U235" s="625"/>
      <c r="V235" s="625"/>
      <c r="W235" s="625"/>
      <c r="X235" s="626"/>
    </row>
    <row r="236" spans="1:24" x14ac:dyDescent="0.35">
      <c r="A236" s="435">
        <f t="shared" si="20"/>
        <v>225</v>
      </c>
      <c r="B236" s="132"/>
      <c r="C236" s="124"/>
      <c r="D236" s="124"/>
      <c r="E236" s="124"/>
      <c r="F236" s="125"/>
      <c r="G236" s="125"/>
      <c r="H236" s="126"/>
      <c r="I236" s="127"/>
      <c r="J236" s="133"/>
      <c r="K236" s="134"/>
      <c r="L236" s="478">
        <f t="shared" si="21"/>
        <v>0</v>
      </c>
      <c r="M236" s="478">
        <f t="shared" si="22"/>
        <v>0</v>
      </c>
      <c r="N236" s="135"/>
      <c r="O236" s="79"/>
      <c r="P236" s="80">
        <f t="shared" si="23"/>
        <v>0</v>
      </c>
      <c r="Q236" s="82"/>
      <c r="R236" s="81"/>
      <c r="S236" s="73">
        <f t="shared" si="19"/>
        <v>0</v>
      </c>
      <c r="T236" s="624"/>
      <c r="U236" s="625"/>
      <c r="V236" s="625"/>
      <c r="W236" s="625"/>
      <c r="X236" s="626"/>
    </row>
    <row r="237" spans="1:24" x14ac:dyDescent="0.35">
      <c r="A237" s="435">
        <f t="shared" si="20"/>
        <v>226</v>
      </c>
      <c r="B237" s="132"/>
      <c r="C237" s="124"/>
      <c r="D237" s="124"/>
      <c r="E237" s="124"/>
      <c r="F237" s="125"/>
      <c r="G237" s="125"/>
      <c r="H237" s="126"/>
      <c r="I237" s="127"/>
      <c r="J237" s="133"/>
      <c r="K237" s="134"/>
      <c r="L237" s="478">
        <f t="shared" si="21"/>
        <v>0</v>
      </c>
      <c r="M237" s="478">
        <f t="shared" si="22"/>
        <v>0</v>
      </c>
      <c r="N237" s="135"/>
      <c r="O237" s="79"/>
      <c r="P237" s="80">
        <f t="shared" si="23"/>
        <v>0</v>
      </c>
      <c r="Q237" s="82"/>
      <c r="R237" s="81"/>
      <c r="S237" s="73">
        <f t="shared" si="19"/>
        <v>0</v>
      </c>
      <c r="T237" s="624"/>
      <c r="U237" s="625"/>
      <c r="V237" s="625"/>
      <c r="W237" s="625"/>
      <c r="X237" s="626"/>
    </row>
    <row r="238" spans="1:24" x14ac:dyDescent="0.35">
      <c r="A238" s="435">
        <f t="shared" si="20"/>
        <v>227</v>
      </c>
      <c r="B238" s="132"/>
      <c r="C238" s="124"/>
      <c r="D238" s="124"/>
      <c r="E238" s="124"/>
      <c r="F238" s="125"/>
      <c r="G238" s="125"/>
      <c r="H238" s="126"/>
      <c r="I238" s="127"/>
      <c r="J238" s="133"/>
      <c r="K238" s="134"/>
      <c r="L238" s="478">
        <f t="shared" si="21"/>
        <v>0</v>
      </c>
      <c r="M238" s="478">
        <f t="shared" si="22"/>
        <v>0</v>
      </c>
      <c r="N238" s="135"/>
      <c r="O238" s="79"/>
      <c r="P238" s="80">
        <f t="shared" si="23"/>
        <v>0</v>
      </c>
      <c r="Q238" s="82"/>
      <c r="R238" s="81"/>
      <c r="S238" s="73">
        <f t="shared" si="19"/>
        <v>0</v>
      </c>
      <c r="T238" s="624"/>
      <c r="U238" s="625"/>
      <c r="V238" s="625"/>
      <c r="W238" s="625"/>
      <c r="X238" s="626"/>
    </row>
    <row r="239" spans="1:24" x14ac:dyDescent="0.35">
      <c r="A239" s="435">
        <f t="shared" si="20"/>
        <v>228</v>
      </c>
      <c r="B239" s="132"/>
      <c r="C239" s="124"/>
      <c r="D239" s="124"/>
      <c r="E239" s="124"/>
      <c r="F239" s="125"/>
      <c r="G239" s="125"/>
      <c r="H239" s="126"/>
      <c r="I239" s="127"/>
      <c r="J239" s="133"/>
      <c r="K239" s="134"/>
      <c r="L239" s="478">
        <f t="shared" si="21"/>
        <v>0</v>
      </c>
      <c r="M239" s="478">
        <f t="shared" si="22"/>
        <v>0</v>
      </c>
      <c r="N239" s="135"/>
      <c r="O239" s="79"/>
      <c r="P239" s="80">
        <f t="shared" si="23"/>
        <v>0</v>
      </c>
      <c r="Q239" s="82"/>
      <c r="R239" s="81"/>
      <c r="S239" s="73">
        <f t="shared" si="19"/>
        <v>0</v>
      </c>
      <c r="T239" s="624"/>
      <c r="U239" s="625"/>
      <c r="V239" s="625"/>
      <c r="W239" s="625"/>
      <c r="X239" s="626"/>
    </row>
    <row r="240" spans="1:24" x14ac:dyDescent="0.35">
      <c r="A240" s="435">
        <f t="shared" si="20"/>
        <v>229</v>
      </c>
      <c r="B240" s="132"/>
      <c r="C240" s="124"/>
      <c r="D240" s="124"/>
      <c r="E240" s="124"/>
      <c r="F240" s="125"/>
      <c r="G240" s="125"/>
      <c r="H240" s="126"/>
      <c r="I240" s="127"/>
      <c r="J240" s="133"/>
      <c r="K240" s="134"/>
      <c r="L240" s="478">
        <f t="shared" si="21"/>
        <v>0</v>
      </c>
      <c r="M240" s="478">
        <f t="shared" si="22"/>
        <v>0</v>
      </c>
      <c r="N240" s="135"/>
      <c r="O240" s="79"/>
      <c r="P240" s="80">
        <f t="shared" si="23"/>
        <v>0</v>
      </c>
      <c r="Q240" s="82"/>
      <c r="R240" s="81"/>
      <c r="S240" s="73">
        <f t="shared" si="19"/>
        <v>0</v>
      </c>
      <c r="T240" s="624"/>
      <c r="U240" s="625"/>
      <c r="V240" s="625"/>
      <c r="W240" s="625"/>
      <c r="X240" s="626"/>
    </row>
    <row r="241" spans="1:24" x14ac:dyDescent="0.35">
      <c r="A241" s="435">
        <f t="shared" si="20"/>
        <v>230</v>
      </c>
      <c r="B241" s="132"/>
      <c r="C241" s="124"/>
      <c r="D241" s="124"/>
      <c r="E241" s="124"/>
      <c r="F241" s="125"/>
      <c r="G241" s="125"/>
      <c r="H241" s="126"/>
      <c r="I241" s="127"/>
      <c r="J241" s="133"/>
      <c r="K241" s="134"/>
      <c r="L241" s="478">
        <f t="shared" si="21"/>
        <v>0</v>
      </c>
      <c r="M241" s="478">
        <f t="shared" si="22"/>
        <v>0</v>
      </c>
      <c r="N241" s="135"/>
      <c r="O241" s="79"/>
      <c r="P241" s="80">
        <f t="shared" si="23"/>
        <v>0</v>
      </c>
      <c r="Q241" s="82"/>
      <c r="R241" s="81"/>
      <c r="S241" s="73">
        <f t="shared" si="19"/>
        <v>0</v>
      </c>
      <c r="T241" s="624"/>
      <c r="U241" s="625"/>
      <c r="V241" s="625"/>
      <c r="W241" s="625"/>
      <c r="X241" s="626"/>
    </row>
    <row r="242" spans="1:24" x14ac:dyDescent="0.35">
      <c r="A242" s="435">
        <f t="shared" si="20"/>
        <v>231</v>
      </c>
      <c r="B242" s="132"/>
      <c r="C242" s="124"/>
      <c r="D242" s="124"/>
      <c r="E242" s="124"/>
      <c r="F242" s="125"/>
      <c r="G242" s="125"/>
      <c r="H242" s="126"/>
      <c r="I242" s="127"/>
      <c r="J242" s="133"/>
      <c r="K242" s="134"/>
      <c r="L242" s="478">
        <f t="shared" si="21"/>
        <v>0</v>
      </c>
      <c r="M242" s="478">
        <f t="shared" si="22"/>
        <v>0</v>
      </c>
      <c r="N242" s="135"/>
      <c r="O242" s="79"/>
      <c r="P242" s="80">
        <f t="shared" si="23"/>
        <v>0</v>
      </c>
      <c r="Q242" s="82"/>
      <c r="R242" s="81"/>
      <c r="S242" s="73">
        <f t="shared" si="19"/>
        <v>0</v>
      </c>
      <c r="T242" s="624"/>
      <c r="U242" s="625"/>
      <c r="V242" s="625"/>
      <c r="W242" s="625"/>
      <c r="X242" s="626"/>
    </row>
    <row r="243" spans="1:24" x14ac:dyDescent="0.35">
      <c r="A243" s="435">
        <f t="shared" si="20"/>
        <v>232</v>
      </c>
      <c r="B243" s="132"/>
      <c r="C243" s="124"/>
      <c r="D243" s="124"/>
      <c r="E243" s="124"/>
      <c r="F243" s="125"/>
      <c r="G243" s="125"/>
      <c r="H243" s="126"/>
      <c r="I243" s="127"/>
      <c r="J243" s="133"/>
      <c r="K243" s="134"/>
      <c r="L243" s="478">
        <f t="shared" si="21"/>
        <v>0</v>
      </c>
      <c r="M243" s="478">
        <f t="shared" si="22"/>
        <v>0</v>
      </c>
      <c r="N243" s="135"/>
      <c r="O243" s="79"/>
      <c r="P243" s="80">
        <f t="shared" si="23"/>
        <v>0</v>
      </c>
      <c r="Q243" s="82"/>
      <c r="R243" s="81"/>
      <c r="S243" s="73">
        <f t="shared" si="19"/>
        <v>0</v>
      </c>
      <c r="T243" s="624"/>
      <c r="U243" s="625"/>
      <c r="V243" s="625"/>
      <c r="W243" s="625"/>
      <c r="X243" s="626"/>
    </row>
    <row r="244" spans="1:24" x14ac:dyDescent="0.35">
      <c r="A244" s="435">
        <f t="shared" si="20"/>
        <v>233</v>
      </c>
      <c r="B244" s="132"/>
      <c r="C244" s="124"/>
      <c r="D244" s="124"/>
      <c r="E244" s="124"/>
      <c r="F244" s="125"/>
      <c r="G244" s="125"/>
      <c r="H244" s="126"/>
      <c r="I244" s="127"/>
      <c r="J244" s="133"/>
      <c r="K244" s="134"/>
      <c r="L244" s="478">
        <f t="shared" si="21"/>
        <v>0</v>
      </c>
      <c r="M244" s="478">
        <f t="shared" si="22"/>
        <v>0</v>
      </c>
      <c r="N244" s="135"/>
      <c r="O244" s="79"/>
      <c r="P244" s="80">
        <f t="shared" si="23"/>
        <v>0</v>
      </c>
      <c r="Q244" s="82"/>
      <c r="R244" s="81"/>
      <c r="S244" s="73">
        <f t="shared" si="19"/>
        <v>0</v>
      </c>
      <c r="T244" s="624"/>
      <c r="U244" s="625"/>
      <c r="V244" s="625"/>
      <c r="W244" s="625"/>
      <c r="X244" s="626"/>
    </row>
    <row r="245" spans="1:24" x14ac:dyDescent="0.35">
      <c r="A245" s="435">
        <f t="shared" si="20"/>
        <v>234</v>
      </c>
      <c r="B245" s="132"/>
      <c r="C245" s="124"/>
      <c r="D245" s="124"/>
      <c r="E245" s="124"/>
      <c r="F245" s="125"/>
      <c r="G245" s="125"/>
      <c r="H245" s="126"/>
      <c r="I245" s="127"/>
      <c r="J245" s="133"/>
      <c r="K245" s="134"/>
      <c r="L245" s="478">
        <f t="shared" si="21"/>
        <v>0</v>
      </c>
      <c r="M245" s="478">
        <f t="shared" si="22"/>
        <v>0</v>
      </c>
      <c r="N245" s="135"/>
      <c r="O245" s="79"/>
      <c r="P245" s="80">
        <f t="shared" si="23"/>
        <v>0</v>
      </c>
      <c r="Q245" s="82"/>
      <c r="R245" s="81"/>
      <c r="S245" s="73">
        <f t="shared" si="19"/>
        <v>0</v>
      </c>
      <c r="T245" s="624"/>
      <c r="U245" s="625"/>
      <c r="V245" s="625"/>
      <c r="W245" s="625"/>
      <c r="X245" s="626"/>
    </row>
    <row r="246" spans="1:24" x14ac:dyDescent="0.35">
      <c r="A246" s="435">
        <f t="shared" si="20"/>
        <v>235</v>
      </c>
      <c r="B246" s="132"/>
      <c r="C246" s="124"/>
      <c r="D246" s="124"/>
      <c r="E246" s="124"/>
      <c r="F246" s="125"/>
      <c r="G246" s="125"/>
      <c r="H246" s="126"/>
      <c r="I246" s="127"/>
      <c r="J246" s="133"/>
      <c r="K246" s="134"/>
      <c r="L246" s="478">
        <f t="shared" si="21"/>
        <v>0</v>
      </c>
      <c r="M246" s="478">
        <f t="shared" si="22"/>
        <v>0</v>
      </c>
      <c r="N246" s="135"/>
      <c r="O246" s="79"/>
      <c r="P246" s="80">
        <f t="shared" si="23"/>
        <v>0</v>
      </c>
      <c r="Q246" s="82"/>
      <c r="R246" s="81"/>
      <c r="S246" s="73">
        <f t="shared" si="19"/>
        <v>0</v>
      </c>
      <c r="T246" s="624"/>
      <c r="U246" s="625"/>
      <c r="V246" s="625"/>
      <c r="W246" s="625"/>
      <c r="X246" s="626"/>
    </row>
    <row r="247" spans="1:24" x14ac:dyDescent="0.35">
      <c r="A247" s="435">
        <f t="shared" si="20"/>
        <v>236</v>
      </c>
      <c r="B247" s="132"/>
      <c r="C247" s="124"/>
      <c r="D247" s="124"/>
      <c r="E247" s="124"/>
      <c r="F247" s="125"/>
      <c r="G247" s="125"/>
      <c r="H247" s="126"/>
      <c r="I247" s="127"/>
      <c r="J247" s="133"/>
      <c r="K247" s="134"/>
      <c r="L247" s="478">
        <f t="shared" si="21"/>
        <v>0</v>
      </c>
      <c r="M247" s="478">
        <f t="shared" si="22"/>
        <v>0</v>
      </c>
      <c r="N247" s="135"/>
      <c r="O247" s="79"/>
      <c r="P247" s="80">
        <f t="shared" si="23"/>
        <v>0</v>
      </c>
      <c r="Q247" s="82"/>
      <c r="R247" s="81"/>
      <c r="S247" s="73">
        <f t="shared" si="19"/>
        <v>0</v>
      </c>
      <c r="T247" s="624"/>
      <c r="U247" s="625"/>
      <c r="V247" s="625"/>
      <c r="W247" s="625"/>
      <c r="X247" s="626"/>
    </row>
    <row r="248" spans="1:24" x14ac:dyDescent="0.35">
      <c r="A248" s="435">
        <f t="shared" si="20"/>
        <v>237</v>
      </c>
      <c r="B248" s="132"/>
      <c r="C248" s="124"/>
      <c r="D248" s="124"/>
      <c r="E248" s="124"/>
      <c r="F248" s="125"/>
      <c r="G248" s="125"/>
      <c r="H248" s="126"/>
      <c r="I248" s="127"/>
      <c r="J248" s="133"/>
      <c r="K248" s="134"/>
      <c r="L248" s="478">
        <f t="shared" si="21"/>
        <v>0</v>
      </c>
      <c r="M248" s="478">
        <f t="shared" si="22"/>
        <v>0</v>
      </c>
      <c r="N248" s="135"/>
      <c r="O248" s="79"/>
      <c r="P248" s="80">
        <f t="shared" si="23"/>
        <v>0</v>
      </c>
      <c r="Q248" s="82"/>
      <c r="R248" s="81"/>
      <c r="S248" s="73">
        <f t="shared" si="19"/>
        <v>0</v>
      </c>
      <c r="T248" s="624"/>
      <c r="U248" s="625"/>
      <c r="V248" s="625"/>
      <c r="W248" s="625"/>
      <c r="X248" s="626"/>
    </row>
    <row r="249" spans="1:24" x14ac:dyDescent="0.35">
      <c r="A249" s="435">
        <f t="shared" si="20"/>
        <v>238</v>
      </c>
      <c r="B249" s="132"/>
      <c r="C249" s="124"/>
      <c r="D249" s="124"/>
      <c r="E249" s="124"/>
      <c r="F249" s="125"/>
      <c r="G249" s="125"/>
      <c r="H249" s="126"/>
      <c r="I249" s="127"/>
      <c r="J249" s="133"/>
      <c r="K249" s="134"/>
      <c r="L249" s="478">
        <f t="shared" si="21"/>
        <v>0</v>
      </c>
      <c r="M249" s="478">
        <f t="shared" si="22"/>
        <v>0</v>
      </c>
      <c r="N249" s="135"/>
      <c r="O249" s="79"/>
      <c r="P249" s="80">
        <f t="shared" si="23"/>
        <v>0</v>
      </c>
      <c r="Q249" s="82"/>
      <c r="R249" s="81"/>
      <c r="S249" s="73">
        <f t="shared" si="19"/>
        <v>0</v>
      </c>
      <c r="T249" s="624"/>
      <c r="U249" s="625"/>
      <c r="V249" s="625"/>
      <c r="W249" s="625"/>
      <c r="X249" s="626"/>
    </row>
    <row r="250" spans="1:24" x14ac:dyDescent="0.35">
      <c r="A250" s="435">
        <f t="shared" si="20"/>
        <v>239</v>
      </c>
      <c r="B250" s="132"/>
      <c r="C250" s="124"/>
      <c r="D250" s="124"/>
      <c r="E250" s="124"/>
      <c r="F250" s="125"/>
      <c r="G250" s="125"/>
      <c r="H250" s="126"/>
      <c r="I250" s="127"/>
      <c r="J250" s="133"/>
      <c r="K250" s="134"/>
      <c r="L250" s="478">
        <f t="shared" si="21"/>
        <v>0</v>
      </c>
      <c r="M250" s="478">
        <f t="shared" si="22"/>
        <v>0</v>
      </c>
      <c r="N250" s="135"/>
      <c r="O250" s="79"/>
      <c r="P250" s="80">
        <f t="shared" si="23"/>
        <v>0</v>
      </c>
      <c r="Q250" s="82"/>
      <c r="R250" s="81"/>
      <c r="S250" s="73">
        <f t="shared" si="19"/>
        <v>0</v>
      </c>
      <c r="T250" s="624"/>
      <c r="U250" s="625"/>
      <c r="V250" s="625"/>
      <c r="W250" s="625"/>
      <c r="X250" s="626"/>
    </row>
    <row r="251" spans="1:24" x14ac:dyDescent="0.35">
      <c r="A251" s="435">
        <f t="shared" si="20"/>
        <v>240</v>
      </c>
      <c r="B251" s="132"/>
      <c r="C251" s="124"/>
      <c r="D251" s="124"/>
      <c r="E251" s="124"/>
      <c r="F251" s="125"/>
      <c r="G251" s="125"/>
      <c r="H251" s="126"/>
      <c r="I251" s="127"/>
      <c r="J251" s="133"/>
      <c r="K251" s="134"/>
      <c r="L251" s="478">
        <f t="shared" si="21"/>
        <v>0</v>
      </c>
      <c r="M251" s="478">
        <f t="shared" si="22"/>
        <v>0</v>
      </c>
      <c r="N251" s="135"/>
      <c r="O251" s="79"/>
      <c r="P251" s="80">
        <f t="shared" si="23"/>
        <v>0</v>
      </c>
      <c r="Q251" s="82"/>
      <c r="R251" s="81"/>
      <c r="S251" s="73">
        <f t="shared" si="19"/>
        <v>0</v>
      </c>
      <c r="T251" s="624"/>
      <c r="U251" s="625"/>
      <c r="V251" s="625"/>
      <c r="W251" s="625"/>
      <c r="X251" s="626"/>
    </row>
    <row r="252" spans="1:24" x14ac:dyDescent="0.35">
      <c r="A252" s="435">
        <f t="shared" si="20"/>
        <v>241</v>
      </c>
      <c r="B252" s="132"/>
      <c r="C252" s="124"/>
      <c r="D252" s="124"/>
      <c r="E252" s="124"/>
      <c r="F252" s="125"/>
      <c r="G252" s="125"/>
      <c r="H252" s="126"/>
      <c r="I252" s="127"/>
      <c r="J252" s="133"/>
      <c r="K252" s="134"/>
      <c r="L252" s="478">
        <f t="shared" si="21"/>
        <v>0</v>
      </c>
      <c r="M252" s="478">
        <f t="shared" si="22"/>
        <v>0</v>
      </c>
      <c r="N252" s="135"/>
      <c r="O252" s="79"/>
      <c r="P252" s="80">
        <f t="shared" si="23"/>
        <v>0</v>
      </c>
      <c r="Q252" s="82"/>
      <c r="R252" s="81"/>
      <c r="S252" s="73">
        <f t="shared" si="19"/>
        <v>0</v>
      </c>
      <c r="T252" s="624"/>
      <c r="U252" s="625"/>
      <c r="V252" s="625"/>
      <c r="W252" s="625"/>
      <c r="X252" s="626"/>
    </row>
    <row r="253" spans="1:24" x14ac:dyDescent="0.35">
      <c r="A253" s="435">
        <f t="shared" si="20"/>
        <v>242</v>
      </c>
      <c r="B253" s="132"/>
      <c r="C253" s="124"/>
      <c r="D253" s="124"/>
      <c r="E253" s="124"/>
      <c r="F253" s="125"/>
      <c r="G253" s="125"/>
      <c r="H253" s="126"/>
      <c r="I253" s="127"/>
      <c r="J253" s="133"/>
      <c r="K253" s="134"/>
      <c r="L253" s="478">
        <f t="shared" si="21"/>
        <v>0</v>
      </c>
      <c r="M253" s="478">
        <f t="shared" si="22"/>
        <v>0</v>
      </c>
      <c r="N253" s="135"/>
      <c r="O253" s="79"/>
      <c r="P253" s="80">
        <f t="shared" si="23"/>
        <v>0</v>
      </c>
      <c r="Q253" s="82"/>
      <c r="R253" s="81"/>
      <c r="S253" s="73">
        <f t="shared" si="19"/>
        <v>0</v>
      </c>
      <c r="T253" s="624"/>
      <c r="U253" s="625"/>
      <c r="V253" s="625"/>
      <c r="W253" s="625"/>
      <c r="X253" s="626"/>
    </row>
    <row r="254" spans="1:24" x14ac:dyDescent="0.35">
      <c r="A254" s="435">
        <f t="shared" si="20"/>
        <v>243</v>
      </c>
      <c r="B254" s="132"/>
      <c r="C254" s="124"/>
      <c r="D254" s="124"/>
      <c r="E254" s="124"/>
      <c r="F254" s="125"/>
      <c r="G254" s="125"/>
      <c r="H254" s="126"/>
      <c r="I254" s="127"/>
      <c r="J254" s="133"/>
      <c r="K254" s="134"/>
      <c r="L254" s="478">
        <f t="shared" si="21"/>
        <v>0</v>
      </c>
      <c r="M254" s="478">
        <f t="shared" si="22"/>
        <v>0</v>
      </c>
      <c r="N254" s="135"/>
      <c r="O254" s="79"/>
      <c r="P254" s="80">
        <f t="shared" si="23"/>
        <v>0</v>
      </c>
      <c r="Q254" s="82"/>
      <c r="R254" s="81"/>
      <c r="S254" s="73">
        <f t="shared" si="19"/>
        <v>0</v>
      </c>
      <c r="T254" s="624"/>
      <c r="U254" s="625"/>
      <c r="V254" s="625"/>
      <c r="W254" s="625"/>
      <c r="X254" s="626"/>
    </row>
    <row r="255" spans="1:24" x14ac:dyDescent="0.35">
      <c r="A255" s="435">
        <f t="shared" si="20"/>
        <v>244</v>
      </c>
      <c r="B255" s="132"/>
      <c r="C255" s="124"/>
      <c r="D255" s="124"/>
      <c r="E255" s="124"/>
      <c r="F255" s="125"/>
      <c r="G255" s="125"/>
      <c r="H255" s="126"/>
      <c r="I255" s="127"/>
      <c r="J255" s="133"/>
      <c r="K255" s="134"/>
      <c r="L255" s="478">
        <f t="shared" si="21"/>
        <v>0</v>
      </c>
      <c r="M255" s="478">
        <f t="shared" si="22"/>
        <v>0</v>
      </c>
      <c r="N255" s="135"/>
      <c r="O255" s="79"/>
      <c r="P255" s="80">
        <f t="shared" si="23"/>
        <v>0</v>
      </c>
      <c r="Q255" s="82"/>
      <c r="R255" s="81"/>
      <c r="S255" s="73">
        <f t="shared" si="19"/>
        <v>0</v>
      </c>
      <c r="T255" s="624"/>
      <c r="U255" s="625"/>
      <c r="V255" s="625"/>
      <c r="W255" s="625"/>
      <c r="X255" s="626"/>
    </row>
    <row r="256" spans="1:24" x14ac:dyDescent="0.35">
      <c r="A256" s="435">
        <f t="shared" si="20"/>
        <v>245</v>
      </c>
      <c r="B256" s="132"/>
      <c r="C256" s="124"/>
      <c r="D256" s="124"/>
      <c r="E256" s="124"/>
      <c r="F256" s="125"/>
      <c r="G256" s="125"/>
      <c r="H256" s="126"/>
      <c r="I256" s="127"/>
      <c r="J256" s="133"/>
      <c r="K256" s="134"/>
      <c r="L256" s="478">
        <f t="shared" si="21"/>
        <v>0</v>
      </c>
      <c r="M256" s="478">
        <f t="shared" si="22"/>
        <v>0</v>
      </c>
      <c r="N256" s="135"/>
      <c r="O256" s="79"/>
      <c r="P256" s="80">
        <f t="shared" si="23"/>
        <v>0</v>
      </c>
      <c r="Q256" s="82"/>
      <c r="R256" s="81"/>
      <c r="S256" s="73">
        <f t="shared" si="19"/>
        <v>0</v>
      </c>
      <c r="T256" s="624"/>
      <c r="U256" s="625"/>
      <c r="V256" s="625"/>
      <c r="W256" s="625"/>
      <c r="X256" s="626"/>
    </row>
    <row r="257" spans="1:24" x14ac:dyDescent="0.35">
      <c r="A257" s="435">
        <f t="shared" si="20"/>
        <v>246</v>
      </c>
      <c r="B257" s="132"/>
      <c r="C257" s="124"/>
      <c r="D257" s="124"/>
      <c r="E257" s="124"/>
      <c r="F257" s="125"/>
      <c r="G257" s="125"/>
      <c r="H257" s="126"/>
      <c r="I257" s="127"/>
      <c r="J257" s="133"/>
      <c r="K257" s="134"/>
      <c r="L257" s="478">
        <f t="shared" si="21"/>
        <v>0</v>
      </c>
      <c r="M257" s="478">
        <f t="shared" si="22"/>
        <v>0</v>
      </c>
      <c r="N257" s="135"/>
      <c r="O257" s="79"/>
      <c r="P257" s="80">
        <f t="shared" si="23"/>
        <v>0</v>
      </c>
      <c r="Q257" s="82"/>
      <c r="R257" s="81"/>
      <c r="S257" s="73">
        <f t="shared" si="19"/>
        <v>0</v>
      </c>
      <c r="T257" s="624"/>
      <c r="U257" s="625"/>
      <c r="V257" s="625"/>
      <c r="W257" s="625"/>
      <c r="X257" s="626"/>
    </row>
    <row r="258" spans="1:24" x14ac:dyDescent="0.35">
      <c r="A258" s="435">
        <f t="shared" si="20"/>
        <v>247</v>
      </c>
      <c r="B258" s="132"/>
      <c r="C258" s="124"/>
      <c r="D258" s="124"/>
      <c r="E258" s="124"/>
      <c r="F258" s="125"/>
      <c r="G258" s="125"/>
      <c r="H258" s="126"/>
      <c r="I258" s="127"/>
      <c r="J258" s="133"/>
      <c r="K258" s="134"/>
      <c r="L258" s="478">
        <f t="shared" si="21"/>
        <v>0</v>
      </c>
      <c r="M258" s="478">
        <f t="shared" si="22"/>
        <v>0</v>
      </c>
      <c r="N258" s="135"/>
      <c r="O258" s="79"/>
      <c r="P258" s="80">
        <f t="shared" si="23"/>
        <v>0</v>
      </c>
      <c r="Q258" s="82"/>
      <c r="R258" s="81"/>
      <c r="S258" s="73">
        <f t="shared" si="19"/>
        <v>0</v>
      </c>
      <c r="T258" s="624"/>
      <c r="U258" s="625"/>
      <c r="V258" s="625"/>
      <c r="W258" s="625"/>
      <c r="X258" s="626"/>
    </row>
    <row r="259" spans="1:24" x14ac:dyDescent="0.35">
      <c r="A259" s="435">
        <f t="shared" si="20"/>
        <v>248</v>
      </c>
      <c r="B259" s="132"/>
      <c r="C259" s="124"/>
      <c r="D259" s="124"/>
      <c r="E259" s="124"/>
      <c r="F259" s="125"/>
      <c r="G259" s="125"/>
      <c r="H259" s="126"/>
      <c r="I259" s="127"/>
      <c r="J259" s="133"/>
      <c r="K259" s="134"/>
      <c r="L259" s="478">
        <f t="shared" si="21"/>
        <v>0</v>
      </c>
      <c r="M259" s="478">
        <f t="shared" si="22"/>
        <v>0</v>
      </c>
      <c r="N259" s="135"/>
      <c r="O259" s="79"/>
      <c r="P259" s="80">
        <f t="shared" si="23"/>
        <v>0</v>
      </c>
      <c r="Q259" s="82"/>
      <c r="R259" s="81"/>
      <c r="S259" s="73">
        <f t="shared" si="19"/>
        <v>0</v>
      </c>
      <c r="T259" s="624"/>
      <c r="U259" s="625"/>
      <c r="V259" s="625"/>
      <c r="W259" s="625"/>
      <c r="X259" s="626"/>
    </row>
    <row r="260" spans="1:24" x14ac:dyDescent="0.35">
      <c r="A260" s="435">
        <f t="shared" si="20"/>
        <v>249</v>
      </c>
      <c r="B260" s="132"/>
      <c r="C260" s="124"/>
      <c r="D260" s="124"/>
      <c r="E260" s="124"/>
      <c r="F260" s="125"/>
      <c r="G260" s="125"/>
      <c r="H260" s="126"/>
      <c r="I260" s="127"/>
      <c r="J260" s="133"/>
      <c r="K260" s="134"/>
      <c r="L260" s="478">
        <f t="shared" si="21"/>
        <v>0</v>
      </c>
      <c r="M260" s="478">
        <f t="shared" si="22"/>
        <v>0</v>
      </c>
      <c r="N260" s="135"/>
      <c r="O260" s="79"/>
      <c r="P260" s="80">
        <f t="shared" si="23"/>
        <v>0</v>
      </c>
      <c r="Q260" s="82"/>
      <c r="R260" s="81"/>
      <c r="S260" s="73">
        <f t="shared" si="19"/>
        <v>0</v>
      </c>
      <c r="T260" s="624"/>
      <c r="U260" s="625"/>
      <c r="V260" s="625"/>
      <c r="W260" s="625"/>
      <c r="X260" s="626"/>
    </row>
    <row r="261" spans="1:24" x14ac:dyDescent="0.35">
      <c r="A261" s="435">
        <f t="shared" si="20"/>
        <v>250</v>
      </c>
      <c r="B261" s="132"/>
      <c r="C261" s="124"/>
      <c r="D261" s="124"/>
      <c r="E261" s="124"/>
      <c r="F261" s="125"/>
      <c r="G261" s="125"/>
      <c r="H261" s="126"/>
      <c r="I261" s="127"/>
      <c r="J261" s="133"/>
      <c r="K261" s="134"/>
      <c r="L261" s="478">
        <f t="shared" si="21"/>
        <v>0</v>
      </c>
      <c r="M261" s="478">
        <f t="shared" si="22"/>
        <v>0</v>
      </c>
      <c r="N261" s="135"/>
      <c r="O261" s="79"/>
      <c r="P261" s="80">
        <f t="shared" si="23"/>
        <v>0</v>
      </c>
      <c r="Q261" s="82"/>
      <c r="R261" s="81"/>
      <c r="S261" s="73">
        <f t="shared" si="19"/>
        <v>0</v>
      </c>
      <c r="T261" s="624"/>
      <c r="U261" s="625"/>
      <c r="V261" s="625"/>
      <c r="W261" s="625"/>
      <c r="X261" s="626"/>
    </row>
    <row r="262" spans="1:24" x14ac:dyDescent="0.35">
      <c r="A262" s="435">
        <f t="shared" si="20"/>
        <v>251</v>
      </c>
      <c r="B262" s="132"/>
      <c r="C262" s="124"/>
      <c r="D262" s="124"/>
      <c r="E262" s="124"/>
      <c r="F262" s="125"/>
      <c r="G262" s="125"/>
      <c r="H262" s="126"/>
      <c r="I262" s="127"/>
      <c r="J262" s="133"/>
      <c r="K262" s="134"/>
      <c r="L262" s="478">
        <f t="shared" si="21"/>
        <v>0</v>
      </c>
      <c r="M262" s="478">
        <f t="shared" si="22"/>
        <v>0</v>
      </c>
      <c r="N262" s="135"/>
      <c r="O262" s="79"/>
      <c r="P262" s="80">
        <f t="shared" si="23"/>
        <v>0</v>
      </c>
      <c r="Q262" s="82"/>
      <c r="R262" s="81"/>
      <c r="S262" s="73">
        <f t="shared" si="19"/>
        <v>0</v>
      </c>
      <c r="T262" s="624"/>
      <c r="U262" s="625"/>
      <c r="V262" s="625"/>
      <c r="W262" s="625"/>
      <c r="X262" s="626"/>
    </row>
    <row r="263" spans="1:24" x14ac:dyDescent="0.35">
      <c r="A263" s="435">
        <f t="shared" si="20"/>
        <v>252</v>
      </c>
      <c r="B263" s="132"/>
      <c r="C263" s="124"/>
      <c r="D263" s="124"/>
      <c r="E263" s="124"/>
      <c r="F263" s="125"/>
      <c r="G263" s="125"/>
      <c r="H263" s="126"/>
      <c r="I263" s="127"/>
      <c r="J263" s="133"/>
      <c r="K263" s="134"/>
      <c r="L263" s="478">
        <f t="shared" si="21"/>
        <v>0</v>
      </c>
      <c r="M263" s="478">
        <f t="shared" si="22"/>
        <v>0</v>
      </c>
      <c r="N263" s="135"/>
      <c r="O263" s="79"/>
      <c r="P263" s="80">
        <f t="shared" si="23"/>
        <v>0</v>
      </c>
      <c r="Q263" s="82"/>
      <c r="R263" s="81"/>
      <c r="S263" s="73">
        <f t="shared" si="19"/>
        <v>0</v>
      </c>
      <c r="T263" s="624"/>
      <c r="U263" s="625"/>
      <c r="V263" s="625"/>
      <c r="W263" s="625"/>
      <c r="X263" s="626"/>
    </row>
    <row r="264" spans="1:24" x14ac:dyDescent="0.35">
      <c r="A264" s="435">
        <f t="shared" si="20"/>
        <v>253</v>
      </c>
      <c r="B264" s="132"/>
      <c r="C264" s="124"/>
      <c r="D264" s="124"/>
      <c r="E264" s="124"/>
      <c r="F264" s="125"/>
      <c r="G264" s="125"/>
      <c r="H264" s="126"/>
      <c r="I264" s="127"/>
      <c r="J264" s="133"/>
      <c r="K264" s="134"/>
      <c r="L264" s="478">
        <f t="shared" si="21"/>
        <v>0</v>
      </c>
      <c r="M264" s="478">
        <f t="shared" si="22"/>
        <v>0</v>
      </c>
      <c r="N264" s="135"/>
      <c r="O264" s="79"/>
      <c r="P264" s="80">
        <f t="shared" si="23"/>
        <v>0</v>
      </c>
      <c r="Q264" s="82"/>
      <c r="R264" s="81"/>
      <c r="S264" s="73">
        <f t="shared" si="19"/>
        <v>0</v>
      </c>
      <c r="T264" s="624"/>
      <c r="U264" s="625"/>
      <c r="V264" s="625"/>
      <c r="W264" s="625"/>
      <c r="X264" s="626"/>
    </row>
    <row r="265" spans="1:24" x14ac:dyDescent="0.35">
      <c r="A265" s="435">
        <f t="shared" si="20"/>
        <v>254</v>
      </c>
      <c r="B265" s="132"/>
      <c r="C265" s="124"/>
      <c r="D265" s="124"/>
      <c r="E265" s="124"/>
      <c r="F265" s="125"/>
      <c r="G265" s="125"/>
      <c r="H265" s="126"/>
      <c r="I265" s="127"/>
      <c r="J265" s="133"/>
      <c r="K265" s="134"/>
      <c r="L265" s="478">
        <f t="shared" si="21"/>
        <v>0</v>
      </c>
      <c r="M265" s="478">
        <f t="shared" si="22"/>
        <v>0</v>
      </c>
      <c r="N265" s="135"/>
      <c r="O265" s="79"/>
      <c r="P265" s="80">
        <f t="shared" si="23"/>
        <v>0</v>
      </c>
      <c r="Q265" s="82"/>
      <c r="R265" s="81"/>
      <c r="S265" s="73">
        <f t="shared" si="19"/>
        <v>0</v>
      </c>
      <c r="T265" s="624"/>
      <c r="U265" s="625"/>
      <c r="V265" s="625"/>
      <c r="W265" s="625"/>
      <c r="X265" s="626"/>
    </row>
    <row r="266" spans="1:24" x14ac:dyDescent="0.35">
      <c r="A266" s="435">
        <f t="shared" si="20"/>
        <v>255</v>
      </c>
      <c r="B266" s="132"/>
      <c r="C266" s="124"/>
      <c r="D266" s="124"/>
      <c r="E266" s="124"/>
      <c r="F266" s="125"/>
      <c r="G266" s="125"/>
      <c r="H266" s="126"/>
      <c r="I266" s="127"/>
      <c r="J266" s="133"/>
      <c r="K266" s="134"/>
      <c r="L266" s="478">
        <f t="shared" si="21"/>
        <v>0</v>
      </c>
      <c r="M266" s="478">
        <f t="shared" si="22"/>
        <v>0</v>
      </c>
      <c r="N266" s="135"/>
      <c r="O266" s="79"/>
      <c r="P266" s="80">
        <f t="shared" si="23"/>
        <v>0</v>
      </c>
      <c r="Q266" s="82"/>
      <c r="R266" s="81"/>
      <c r="S266" s="73">
        <f t="shared" si="19"/>
        <v>0</v>
      </c>
      <c r="T266" s="624"/>
      <c r="U266" s="625"/>
      <c r="V266" s="625"/>
      <c r="W266" s="625"/>
      <c r="X266" s="626"/>
    </row>
    <row r="267" spans="1:24" x14ac:dyDescent="0.35">
      <c r="A267" s="435">
        <f t="shared" si="20"/>
        <v>256</v>
      </c>
      <c r="B267" s="132"/>
      <c r="C267" s="124"/>
      <c r="D267" s="124"/>
      <c r="E267" s="124"/>
      <c r="F267" s="125"/>
      <c r="G267" s="125"/>
      <c r="H267" s="126"/>
      <c r="I267" s="127"/>
      <c r="J267" s="133"/>
      <c r="K267" s="134"/>
      <c r="L267" s="478">
        <f t="shared" si="21"/>
        <v>0</v>
      </c>
      <c r="M267" s="478">
        <f t="shared" si="22"/>
        <v>0</v>
      </c>
      <c r="N267" s="135"/>
      <c r="O267" s="79"/>
      <c r="P267" s="80">
        <f t="shared" si="23"/>
        <v>0</v>
      </c>
      <c r="Q267" s="82"/>
      <c r="R267" s="81"/>
      <c r="S267" s="73">
        <f t="shared" si="19"/>
        <v>0</v>
      </c>
      <c r="T267" s="624"/>
      <c r="U267" s="625"/>
      <c r="V267" s="625"/>
      <c r="W267" s="625"/>
      <c r="X267" s="626"/>
    </row>
    <row r="268" spans="1:24" x14ac:dyDescent="0.35">
      <c r="A268" s="435">
        <f t="shared" si="20"/>
        <v>257</v>
      </c>
      <c r="B268" s="132"/>
      <c r="C268" s="124"/>
      <c r="D268" s="124"/>
      <c r="E268" s="124"/>
      <c r="F268" s="125"/>
      <c r="G268" s="125"/>
      <c r="H268" s="126"/>
      <c r="I268" s="127"/>
      <c r="J268" s="133"/>
      <c r="K268" s="134"/>
      <c r="L268" s="478">
        <f t="shared" si="21"/>
        <v>0</v>
      </c>
      <c r="M268" s="478">
        <f t="shared" si="22"/>
        <v>0</v>
      </c>
      <c r="N268" s="135"/>
      <c r="O268" s="79"/>
      <c r="P268" s="80">
        <f t="shared" si="23"/>
        <v>0</v>
      </c>
      <c r="Q268" s="82"/>
      <c r="R268" s="81"/>
      <c r="S268" s="73">
        <f t="shared" si="19"/>
        <v>0</v>
      </c>
      <c r="T268" s="624"/>
      <c r="U268" s="625"/>
      <c r="V268" s="625"/>
      <c r="W268" s="625"/>
      <c r="X268" s="626"/>
    </row>
    <row r="269" spans="1:24" x14ac:dyDescent="0.35">
      <c r="A269" s="435">
        <f t="shared" si="20"/>
        <v>258</v>
      </c>
      <c r="B269" s="132"/>
      <c r="C269" s="124"/>
      <c r="D269" s="124"/>
      <c r="E269" s="124"/>
      <c r="F269" s="125"/>
      <c r="G269" s="125"/>
      <c r="H269" s="126"/>
      <c r="I269" s="127"/>
      <c r="J269" s="133"/>
      <c r="K269" s="134"/>
      <c r="L269" s="478">
        <f t="shared" si="21"/>
        <v>0</v>
      </c>
      <c r="M269" s="478">
        <f t="shared" si="22"/>
        <v>0</v>
      </c>
      <c r="N269" s="135"/>
      <c r="O269" s="79"/>
      <c r="P269" s="80">
        <f t="shared" si="23"/>
        <v>0</v>
      </c>
      <c r="Q269" s="82"/>
      <c r="R269" s="81"/>
      <c r="S269" s="73">
        <f t="shared" ref="S269:S294" si="24">P269+Q269-R269</f>
        <v>0</v>
      </c>
      <c r="T269" s="624"/>
      <c r="U269" s="625"/>
      <c r="V269" s="625"/>
      <c r="W269" s="625"/>
      <c r="X269" s="626"/>
    </row>
    <row r="270" spans="1:24" x14ac:dyDescent="0.35">
      <c r="A270" s="435">
        <f t="shared" si="20"/>
        <v>259</v>
      </c>
      <c r="B270" s="132"/>
      <c r="C270" s="124"/>
      <c r="D270" s="124"/>
      <c r="E270" s="124"/>
      <c r="F270" s="125"/>
      <c r="G270" s="125"/>
      <c r="H270" s="126"/>
      <c r="I270" s="127"/>
      <c r="J270" s="133"/>
      <c r="K270" s="134"/>
      <c r="L270" s="478">
        <f t="shared" si="21"/>
        <v>0</v>
      </c>
      <c r="M270" s="478">
        <f t="shared" si="22"/>
        <v>0</v>
      </c>
      <c r="N270" s="135"/>
      <c r="O270" s="79"/>
      <c r="P270" s="80">
        <f t="shared" si="23"/>
        <v>0</v>
      </c>
      <c r="Q270" s="82"/>
      <c r="R270" s="81"/>
      <c r="S270" s="73">
        <f t="shared" si="24"/>
        <v>0</v>
      </c>
      <c r="T270" s="624"/>
      <c r="U270" s="625"/>
      <c r="V270" s="625"/>
      <c r="W270" s="625"/>
      <c r="X270" s="626"/>
    </row>
    <row r="271" spans="1:24" x14ac:dyDescent="0.35">
      <c r="A271" s="435">
        <f t="shared" si="20"/>
        <v>260</v>
      </c>
      <c r="B271" s="132"/>
      <c r="C271" s="124"/>
      <c r="D271" s="124"/>
      <c r="E271" s="124"/>
      <c r="F271" s="125"/>
      <c r="G271" s="125"/>
      <c r="H271" s="126"/>
      <c r="I271" s="127"/>
      <c r="J271" s="133"/>
      <c r="K271" s="134"/>
      <c r="L271" s="478">
        <f t="shared" si="21"/>
        <v>0</v>
      </c>
      <c r="M271" s="478">
        <f t="shared" si="22"/>
        <v>0</v>
      </c>
      <c r="N271" s="135"/>
      <c r="O271" s="79"/>
      <c r="P271" s="80">
        <f t="shared" si="23"/>
        <v>0</v>
      </c>
      <c r="Q271" s="82"/>
      <c r="R271" s="81"/>
      <c r="S271" s="73">
        <f t="shared" si="24"/>
        <v>0</v>
      </c>
      <c r="T271" s="624"/>
      <c r="U271" s="625"/>
      <c r="V271" s="625"/>
      <c r="W271" s="625"/>
      <c r="X271" s="626"/>
    </row>
    <row r="272" spans="1:24" x14ac:dyDescent="0.35">
      <c r="A272" s="435">
        <f t="shared" si="20"/>
        <v>261</v>
      </c>
      <c r="B272" s="132"/>
      <c r="C272" s="124"/>
      <c r="D272" s="124"/>
      <c r="E272" s="124"/>
      <c r="F272" s="125"/>
      <c r="G272" s="125"/>
      <c r="H272" s="126"/>
      <c r="I272" s="127"/>
      <c r="J272" s="133"/>
      <c r="K272" s="134"/>
      <c r="L272" s="478">
        <f t="shared" si="21"/>
        <v>0</v>
      </c>
      <c r="M272" s="478">
        <f t="shared" si="22"/>
        <v>0</v>
      </c>
      <c r="N272" s="135"/>
      <c r="O272" s="79"/>
      <c r="P272" s="80">
        <f t="shared" si="23"/>
        <v>0</v>
      </c>
      <c r="Q272" s="82"/>
      <c r="R272" s="81"/>
      <c r="S272" s="73">
        <f t="shared" si="24"/>
        <v>0</v>
      </c>
      <c r="T272" s="624"/>
      <c r="U272" s="625"/>
      <c r="V272" s="625"/>
      <c r="W272" s="625"/>
      <c r="X272" s="626"/>
    </row>
    <row r="273" spans="1:24" x14ac:dyDescent="0.35">
      <c r="A273" s="435">
        <f t="shared" si="20"/>
        <v>262</v>
      </c>
      <c r="B273" s="132"/>
      <c r="C273" s="124"/>
      <c r="D273" s="124"/>
      <c r="E273" s="124"/>
      <c r="F273" s="125"/>
      <c r="G273" s="125"/>
      <c r="H273" s="126"/>
      <c r="I273" s="127"/>
      <c r="J273" s="133"/>
      <c r="K273" s="134"/>
      <c r="L273" s="478">
        <f t="shared" si="21"/>
        <v>0</v>
      </c>
      <c r="M273" s="478">
        <f t="shared" si="22"/>
        <v>0</v>
      </c>
      <c r="N273" s="135"/>
      <c r="O273" s="79"/>
      <c r="P273" s="80">
        <f t="shared" si="23"/>
        <v>0</v>
      </c>
      <c r="Q273" s="82"/>
      <c r="R273" s="81"/>
      <c r="S273" s="73">
        <f t="shared" si="24"/>
        <v>0</v>
      </c>
      <c r="T273" s="624"/>
      <c r="U273" s="625"/>
      <c r="V273" s="625"/>
      <c r="W273" s="625"/>
      <c r="X273" s="626"/>
    </row>
    <row r="274" spans="1:24" x14ac:dyDescent="0.35">
      <c r="A274" s="435">
        <f t="shared" si="20"/>
        <v>263</v>
      </c>
      <c r="B274" s="132"/>
      <c r="C274" s="124"/>
      <c r="D274" s="124"/>
      <c r="E274" s="124"/>
      <c r="F274" s="125"/>
      <c r="G274" s="125"/>
      <c r="H274" s="126"/>
      <c r="I274" s="127"/>
      <c r="J274" s="133"/>
      <c r="K274" s="134"/>
      <c r="L274" s="478">
        <f t="shared" si="21"/>
        <v>0</v>
      </c>
      <c r="M274" s="478">
        <f t="shared" si="22"/>
        <v>0</v>
      </c>
      <c r="N274" s="135"/>
      <c r="O274" s="79"/>
      <c r="P274" s="80">
        <f t="shared" si="23"/>
        <v>0</v>
      </c>
      <c r="Q274" s="82"/>
      <c r="R274" s="81"/>
      <c r="S274" s="73">
        <f t="shared" si="24"/>
        <v>0</v>
      </c>
      <c r="T274" s="624"/>
      <c r="U274" s="625"/>
      <c r="V274" s="625"/>
      <c r="W274" s="625"/>
      <c r="X274" s="626"/>
    </row>
    <row r="275" spans="1:24" x14ac:dyDescent="0.35">
      <c r="A275" s="435">
        <f t="shared" si="20"/>
        <v>264</v>
      </c>
      <c r="B275" s="132"/>
      <c r="C275" s="124"/>
      <c r="D275" s="124"/>
      <c r="E275" s="124"/>
      <c r="F275" s="125"/>
      <c r="G275" s="125"/>
      <c r="H275" s="126"/>
      <c r="I275" s="127"/>
      <c r="J275" s="133"/>
      <c r="K275" s="134"/>
      <c r="L275" s="478">
        <f t="shared" si="21"/>
        <v>0</v>
      </c>
      <c r="M275" s="478">
        <f t="shared" si="22"/>
        <v>0</v>
      </c>
      <c r="N275" s="135"/>
      <c r="O275" s="79"/>
      <c r="P275" s="80">
        <f t="shared" si="23"/>
        <v>0</v>
      </c>
      <c r="Q275" s="82"/>
      <c r="R275" s="81"/>
      <c r="S275" s="73">
        <f t="shared" si="24"/>
        <v>0</v>
      </c>
      <c r="T275" s="624"/>
      <c r="U275" s="625"/>
      <c r="V275" s="625"/>
      <c r="W275" s="625"/>
      <c r="X275" s="626"/>
    </row>
    <row r="276" spans="1:24" x14ac:dyDescent="0.35">
      <c r="A276" s="435">
        <f t="shared" si="20"/>
        <v>265</v>
      </c>
      <c r="B276" s="132"/>
      <c r="C276" s="124"/>
      <c r="D276" s="124"/>
      <c r="E276" s="124"/>
      <c r="F276" s="125"/>
      <c r="G276" s="125"/>
      <c r="H276" s="126"/>
      <c r="I276" s="127"/>
      <c r="J276" s="133"/>
      <c r="K276" s="134"/>
      <c r="L276" s="478">
        <f t="shared" si="21"/>
        <v>0</v>
      </c>
      <c r="M276" s="478">
        <f t="shared" si="22"/>
        <v>0</v>
      </c>
      <c r="N276" s="135"/>
      <c r="O276" s="79"/>
      <c r="P276" s="80">
        <f t="shared" si="23"/>
        <v>0</v>
      </c>
      <c r="Q276" s="82"/>
      <c r="R276" s="81"/>
      <c r="S276" s="73">
        <f t="shared" si="24"/>
        <v>0</v>
      </c>
      <c r="T276" s="624"/>
      <c r="U276" s="625"/>
      <c r="V276" s="625"/>
      <c r="W276" s="625"/>
      <c r="X276" s="626"/>
    </row>
    <row r="277" spans="1:24" x14ac:dyDescent="0.35">
      <c r="A277" s="435">
        <f t="shared" si="20"/>
        <v>266</v>
      </c>
      <c r="B277" s="132"/>
      <c r="C277" s="124"/>
      <c r="D277" s="124"/>
      <c r="E277" s="124"/>
      <c r="F277" s="125"/>
      <c r="G277" s="125"/>
      <c r="H277" s="126"/>
      <c r="I277" s="127"/>
      <c r="J277" s="133"/>
      <c r="K277" s="134"/>
      <c r="L277" s="478">
        <f t="shared" si="21"/>
        <v>0</v>
      </c>
      <c r="M277" s="478">
        <f t="shared" si="22"/>
        <v>0</v>
      </c>
      <c r="N277" s="135"/>
      <c r="O277" s="79"/>
      <c r="P277" s="80">
        <f t="shared" si="23"/>
        <v>0</v>
      </c>
      <c r="Q277" s="82"/>
      <c r="R277" s="81"/>
      <c r="S277" s="73">
        <f t="shared" si="24"/>
        <v>0</v>
      </c>
      <c r="T277" s="624"/>
      <c r="U277" s="625"/>
      <c r="V277" s="625"/>
      <c r="W277" s="625"/>
      <c r="X277" s="626"/>
    </row>
    <row r="278" spans="1:24" x14ac:dyDescent="0.35">
      <c r="A278" s="435">
        <f t="shared" si="20"/>
        <v>267</v>
      </c>
      <c r="B278" s="132"/>
      <c r="C278" s="124"/>
      <c r="D278" s="124"/>
      <c r="E278" s="124"/>
      <c r="F278" s="125"/>
      <c r="G278" s="125"/>
      <c r="H278" s="126"/>
      <c r="I278" s="127"/>
      <c r="J278" s="133"/>
      <c r="K278" s="134"/>
      <c r="L278" s="478">
        <f t="shared" si="21"/>
        <v>0</v>
      </c>
      <c r="M278" s="478">
        <f t="shared" si="22"/>
        <v>0</v>
      </c>
      <c r="N278" s="135"/>
      <c r="O278" s="79"/>
      <c r="P278" s="80">
        <f t="shared" si="23"/>
        <v>0</v>
      </c>
      <c r="Q278" s="82"/>
      <c r="R278" s="81"/>
      <c r="S278" s="73">
        <f t="shared" si="24"/>
        <v>0</v>
      </c>
      <c r="T278" s="624"/>
      <c r="U278" s="625"/>
      <c r="V278" s="625"/>
      <c r="W278" s="625"/>
      <c r="X278" s="626"/>
    </row>
    <row r="279" spans="1:24" x14ac:dyDescent="0.35">
      <c r="A279" s="435">
        <f t="shared" si="20"/>
        <v>268</v>
      </c>
      <c r="B279" s="132"/>
      <c r="C279" s="124"/>
      <c r="D279" s="124"/>
      <c r="E279" s="124"/>
      <c r="F279" s="125"/>
      <c r="G279" s="125"/>
      <c r="H279" s="126"/>
      <c r="I279" s="127"/>
      <c r="J279" s="133"/>
      <c r="K279" s="134"/>
      <c r="L279" s="478">
        <f t="shared" si="21"/>
        <v>0</v>
      </c>
      <c r="M279" s="478">
        <f t="shared" si="22"/>
        <v>0</v>
      </c>
      <c r="N279" s="135"/>
      <c r="O279" s="79"/>
      <c r="P279" s="80">
        <f t="shared" si="23"/>
        <v>0</v>
      </c>
      <c r="Q279" s="82"/>
      <c r="R279" s="81"/>
      <c r="S279" s="73">
        <f t="shared" si="24"/>
        <v>0</v>
      </c>
      <c r="T279" s="624"/>
      <c r="U279" s="625"/>
      <c r="V279" s="625"/>
      <c r="W279" s="625"/>
      <c r="X279" s="626"/>
    </row>
    <row r="280" spans="1:24" x14ac:dyDescent="0.35">
      <c r="A280" s="435">
        <f t="shared" si="20"/>
        <v>269</v>
      </c>
      <c r="B280" s="132"/>
      <c r="C280" s="124"/>
      <c r="D280" s="124"/>
      <c r="E280" s="124"/>
      <c r="F280" s="125"/>
      <c r="G280" s="125"/>
      <c r="H280" s="126"/>
      <c r="I280" s="127"/>
      <c r="J280" s="133"/>
      <c r="K280" s="134"/>
      <c r="L280" s="478">
        <f t="shared" si="21"/>
        <v>0</v>
      </c>
      <c r="M280" s="478">
        <f t="shared" si="22"/>
        <v>0</v>
      </c>
      <c r="N280" s="135"/>
      <c r="O280" s="79"/>
      <c r="P280" s="80">
        <f t="shared" si="23"/>
        <v>0</v>
      </c>
      <c r="Q280" s="82"/>
      <c r="R280" s="81"/>
      <c r="S280" s="73">
        <f t="shared" si="24"/>
        <v>0</v>
      </c>
      <c r="T280" s="624"/>
      <c r="U280" s="625"/>
      <c r="V280" s="625"/>
      <c r="W280" s="625"/>
      <c r="X280" s="626"/>
    </row>
    <row r="281" spans="1:24" x14ac:dyDescent="0.35">
      <c r="A281" s="435">
        <f t="shared" si="20"/>
        <v>270</v>
      </c>
      <c r="B281" s="132"/>
      <c r="C281" s="124"/>
      <c r="D281" s="124"/>
      <c r="E281" s="124"/>
      <c r="F281" s="125"/>
      <c r="G281" s="125"/>
      <c r="H281" s="126"/>
      <c r="I281" s="127"/>
      <c r="J281" s="133"/>
      <c r="K281" s="134"/>
      <c r="L281" s="478">
        <f t="shared" si="21"/>
        <v>0</v>
      </c>
      <c r="M281" s="478">
        <f t="shared" si="22"/>
        <v>0</v>
      </c>
      <c r="N281" s="135"/>
      <c r="O281" s="79"/>
      <c r="P281" s="80">
        <f t="shared" si="23"/>
        <v>0</v>
      </c>
      <c r="Q281" s="82"/>
      <c r="R281" s="81"/>
      <c r="S281" s="73">
        <f t="shared" si="24"/>
        <v>0</v>
      </c>
      <c r="T281" s="624"/>
      <c r="U281" s="625"/>
      <c r="V281" s="625"/>
      <c r="W281" s="625"/>
      <c r="X281" s="626"/>
    </row>
    <row r="282" spans="1:24" x14ac:dyDescent="0.35">
      <c r="A282" s="435">
        <f t="shared" si="20"/>
        <v>271</v>
      </c>
      <c r="B282" s="132"/>
      <c r="C282" s="124"/>
      <c r="D282" s="124"/>
      <c r="E282" s="124"/>
      <c r="F282" s="125"/>
      <c r="G282" s="125"/>
      <c r="H282" s="126"/>
      <c r="I282" s="127"/>
      <c r="J282" s="133"/>
      <c r="K282" s="134"/>
      <c r="L282" s="478">
        <f t="shared" si="21"/>
        <v>0</v>
      </c>
      <c r="M282" s="478">
        <f t="shared" si="22"/>
        <v>0</v>
      </c>
      <c r="N282" s="135"/>
      <c r="O282" s="79"/>
      <c r="P282" s="80">
        <f t="shared" si="23"/>
        <v>0</v>
      </c>
      <c r="Q282" s="82"/>
      <c r="R282" s="81"/>
      <c r="S282" s="73">
        <f t="shared" si="24"/>
        <v>0</v>
      </c>
      <c r="T282" s="624"/>
      <c r="U282" s="625"/>
      <c r="V282" s="625"/>
      <c r="W282" s="625"/>
      <c r="X282" s="626"/>
    </row>
    <row r="283" spans="1:24" x14ac:dyDescent="0.35">
      <c r="A283" s="435">
        <f t="shared" si="20"/>
        <v>272</v>
      </c>
      <c r="B283" s="132"/>
      <c r="C283" s="124"/>
      <c r="D283" s="124"/>
      <c r="E283" s="124"/>
      <c r="F283" s="125"/>
      <c r="G283" s="125"/>
      <c r="H283" s="126"/>
      <c r="I283" s="127"/>
      <c r="J283" s="133"/>
      <c r="K283" s="134"/>
      <c r="L283" s="478">
        <f t="shared" si="21"/>
        <v>0</v>
      </c>
      <c r="M283" s="478">
        <f t="shared" si="22"/>
        <v>0</v>
      </c>
      <c r="N283" s="135"/>
      <c r="O283" s="79"/>
      <c r="P283" s="80">
        <f t="shared" si="23"/>
        <v>0</v>
      </c>
      <c r="Q283" s="82"/>
      <c r="R283" s="81"/>
      <c r="S283" s="73">
        <f t="shared" si="24"/>
        <v>0</v>
      </c>
      <c r="T283" s="624"/>
      <c r="U283" s="625"/>
      <c r="V283" s="625"/>
      <c r="W283" s="625"/>
      <c r="X283" s="626"/>
    </row>
    <row r="284" spans="1:24" x14ac:dyDescent="0.35">
      <c r="A284" s="435">
        <f t="shared" si="20"/>
        <v>273</v>
      </c>
      <c r="B284" s="132"/>
      <c r="C284" s="124"/>
      <c r="D284" s="124"/>
      <c r="E284" s="124"/>
      <c r="F284" s="125"/>
      <c r="G284" s="125"/>
      <c r="H284" s="126"/>
      <c r="I284" s="127"/>
      <c r="J284" s="133"/>
      <c r="K284" s="134"/>
      <c r="L284" s="478">
        <f t="shared" si="21"/>
        <v>0</v>
      </c>
      <c r="M284" s="478">
        <f t="shared" si="22"/>
        <v>0</v>
      </c>
      <c r="N284" s="135"/>
      <c r="O284" s="79"/>
      <c r="P284" s="80">
        <f t="shared" si="23"/>
        <v>0</v>
      </c>
      <c r="Q284" s="82"/>
      <c r="R284" s="81"/>
      <c r="S284" s="73">
        <f t="shared" si="24"/>
        <v>0</v>
      </c>
      <c r="T284" s="624"/>
      <c r="U284" s="625"/>
      <c r="V284" s="625"/>
      <c r="W284" s="625"/>
      <c r="X284" s="626"/>
    </row>
    <row r="285" spans="1:24" x14ac:dyDescent="0.35">
      <c r="A285" s="435">
        <f t="shared" si="20"/>
        <v>274</v>
      </c>
      <c r="B285" s="132"/>
      <c r="C285" s="124"/>
      <c r="D285" s="124"/>
      <c r="E285" s="124"/>
      <c r="F285" s="125"/>
      <c r="G285" s="125"/>
      <c r="H285" s="126"/>
      <c r="I285" s="127"/>
      <c r="J285" s="133"/>
      <c r="K285" s="134"/>
      <c r="L285" s="478">
        <f t="shared" si="21"/>
        <v>0</v>
      </c>
      <c r="M285" s="478">
        <f t="shared" si="22"/>
        <v>0</v>
      </c>
      <c r="N285" s="135"/>
      <c r="O285" s="79"/>
      <c r="P285" s="80">
        <f t="shared" si="23"/>
        <v>0</v>
      </c>
      <c r="Q285" s="82"/>
      <c r="R285" s="81"/>
      <c r="S285" s="73">
        <f t="shared" si="24"/>
        <v>0</v>
      </c>
      <c r="T285" s="624"/>
      <c r="U285" s="625"/>
      <c r="V285" s="625"/>
      <c r="W285" s="625"/>
      <c r="X285" s="626"/>
    </row>
    <row r="286" spans="1:24" x14ac:dyDescent="0.35">
      <c r="A286" s="435">
        <f t="shared" si="20"/>
        <v>275</v>
      </c>
      <c r="B286" s="132"/>
      <c r="C286" s="124"/>
      <c r="D286" s="124"/>
      <c r="E286" s="124"/>
      <c r="F286" s="125"/>
      <c r="G286" s="125"/>
      <c r="H286" s="126"/>
      <c r="I286" s="127"/>
      <c r="J286" s="133"/>
      <c r="K286" s="134"/>
      <c r="L286" s="478">
        <f t="shared" si="21"/>
        <v>0</v>
      </c>
      <c r="M286" s="478">
        <f t="shared" si="22"/>
        <v>0</v>
      </c>
      <c r="N286" s="135"/>
      <c r="O286" s="79"/>
      <c r="P286" s="80">
        <f t="shared" si="23"/>
        <v>0</v>
      </c>
      <c r="Q286" s="82"/>
      <c r="R286" s="81"/>
      <c r="S286" s="73">
        <f t="shared" si="24"/>
        <v>0</v>
      </c>
      <c r="T286" s="624"/>
      <c r="U286" s="625"/>
      <c r="V286" s="625"/>
      <c r="W286" s="625"/>
      <c r="X286" s="626"/>
    </row>
    <row r="287" spans="1:24" x14ac:dyDescent="0.35">
      <c r="A287" s="435">
        <f t="shared" si="20"/>
        <v>276</v>
      </c>
      <c r="B287" s="132"/>
      <c r="C287" s="124"/>
      <c r="D287" s="124"/>
      <c r="E287" s="124"/>
      <c r="F287" s="125"/>
      <c r="G287" s="125"/>
      <c r="H287" s="126"/>
      <c r="I287" s="127"/>
      <c r="J287" s="133"/>
      <c r="K287" s="134"/>
      <c r="L287" s="478">
        <f t="shared" si="21"/>
        <v>0</v>
      </c>
      <c r="M287" s="478">
        <f t="shared" si="22"/>
        <v>0</v>
      </c>
      <c r="N287" s="135"/>
      <c r="O287" s="79"/>
      <c r="P287" s="80">
        <f t="shared" si="23"/>
        <v>0</v>
      </c>
      <c r="Q287" s="82"/>
      <c r="R287" s="81"/>
      <c r="S287" s="73">
        <f t="shared" si="24"/>
        <v>0</v>
      </c>
      <c r="T287" s="624"/>
      <c r="U287" s="625"/>
      <c r="V287" s="625"/>
      <c r="W287" s="625"/>
      <c r="X287" s="626"/>
    </row>
    <row r="288" spans="1:24" x14ac:dyDescent="0.35">
      <c r="A288" s="435">
        <f t="shared" si="20"/>
        <v>277</v>
      </c>
      <c r="B288" s="132"/>
      <c r="C288" s="124"/>
      <c r="D288" s="124"/>
      <c r="E288" s="124"/>
      <c r="F288" s="125"/>
      <c r="G288" s="125"/>
      <c r="H288" s="126"/>
      <c r="I288" s="127"/>
      <c r="J288" s="133"/>
      <c r="K288" s="134"/>
      <c r="L288" s="478">
        <f t="shared" si="21"/>
        <v>0</v>
      </c>
      <c r="M288" s="478">
        <f t="shared" si="22"/>
        <v>0</v>
      </c>
      <c r="N288" s="135"/>
      <c r="O288" s="79"/>
      <c r="P288" s="80">
        <f t="shared" si="23"/>
        <v>0</v>
      </c>
      <c r="Q288" s="82"/>
      <c r="R288" s="81"/>
      <c r="S288" s="73">
        <f t="shared" si="24"/>
        <v>0</v>
      </c>
      <c r="T288" s="624"/>
      <c r="U288" s="625"/>
      <c r="V288" s="625"/>
      <c r="W288" s="625"/>
      <c r="X288" s="626"/>
    </row>
    <row r="289" spans="1:24" x14ac:dyDescent="0.35">
      <c r="A289" s="435">
        <f t="shared" si="20"/>
        <v>278</v>
      </c>
      <c r="B289" s="132"/>
      <c r="C289" s="124"/>
      <c r="D289" s="124"/>
      <c r="E289" s="124"/>
      <c r="F289" s="125"/>
      <c r="G289" s="125"/>
      <c r="H289" s="126"/>
      <c r="I289" s="127"/>
      <c r="J289" s="133"/>
      <c r="K289" s="134"/>
      <c r="L289" s="478">
        <f t="shared" si="21"/>
        <v>0</v>
      </c>
      <c r="M289" s="478">
        <f t="shared" si="22"/>
        <v>0</v>
      </c>
      <c r="N289" s="135"/>
      <c r="O289" s="79"/>
      <c r="P289" s="80">
        <f t="shared" si="23"/>
        <v>0</v>
      </c>
      <c r="Q289" s="82"/>
      <c r="R289" s="81"/>
      <c r="S289" s="73">
        <f t="shared" si="24"/>
        <v>0</v>
      </c>
      <c r="T289" s="624"/>
      <c r="U289" s="625"/>
      <c r="V289" s="625"/>
      <c r="W289" s="625"/>
      <c r="X289" s="626"/>
    </row>
    <row r="290" spans="1:24" x14ac:dyDescent="0.35">
      <c r="A290" s="435">
        <f t="shared" ref="A290:A311" si="25">A289+1</f>
        <v>279</v>
      </c>
      <c r="B290" s="132"/>
      <c r="C290" s="124"/>
      <c r="D290" s="124"/>
      <c r="E290" s="124"/>
      <c r="F290" s="125"/>
      <c r="G290" s="125"/>
      <c r="H290" s="126"/>
      <c r="I290" s="127"/>
      <c r="J290" s="133"/>
      <c r="K290" s="134"/>
      <c r="L290" s="478">
        <f t="shared" ref="L290:L294" si="26">IF(K290="",I290,I290/K290)</f>
        <v>0</v>
      </c>
      <c r="M290" s="478">
        <f t="shared" ref="M290:M294" si="27">IF(K290="",J290,J290/K290)</f>
        <v>0</v>
      </c>
      <c r="N290" s="135"/>
      <c r="O290" s="79"/>
      <c r="P290" s="80">
        <f t="shared" ref="P290:P293" si="28">IF(O290&gt;0,(I290+J290)/O290,L290+M290)</f>
        <v>0</v>
      </c>
      <c r="Q290" s="82"/>
      <c r="R290" s="81"/>
      <c r="S290" s="73">
        <f t="shared" si="24"/>
        <v>0</v>
      </c>
      <c r="T290" s="624"/>
      <c r="U290" s="625"/>
      <c r="V290" s="625"/>
      <c r="W290" s="625"/>
      <c r="X290" s="626"/>
    </row>
    <row r="291" spans="1:24" x14ac:dyDescent="0.35">
      <c r="A291" s="435">
        <f t="shared" si="25"/>
        <v>280</v>
      </c>
      <c r="B291" s="132"/>
      <c r="C291" s="124"/>
      <c r="D291" s="124"/>
      <c r="E291" s="124"/>
      <c r="F291" s="125"/>
      <c r="G291" s="125"/>
      <c r="H291" s="126"/>
      <c r="I291" s="127"/>
      <c r="J291" s="133"/>
      <c r="K291" s="134"/>
      <c r="L291" s="478">
        <f t="shared" si="26"/>
        <v>0</v>
      </c>
      <c r="M291" s="478">
        <f t="shared" si="27"/>
        <v>0</v>
      </c>
      <c r="N291" s="135"/>
      <c r="O291" s="79"/>
      <c r="P291" s="80">
        <f t="shared" si="28"/>
        <v>0</v>
      </c>
      <c r="Q291" s="82"/>
      <c r="R291" s="81"/>
      <c r="S291" s="73">
        <f t="shared" si="24"/>
        <v>0</v>
      </c>
      <c r="T291" s="624"/>
      <c r="U291" s="625"/>
      <c r="V291" s="625"/>
      <c r="W291" s="625"/>
      <c r="X291" s="626"/>
    </row>
    <row r="292" spans="1:24" x14ac:dyDescent="0.35">
      <c r="A292" s="435">
        <f t="shared" si="25"/>
        <v>281</v>
      </c>
      <c r="B292" s="132"/>
      <c r="C292" s="124"/>
      <c r="D292" s="124"/>
      <c r="E292" s="124"/>
      <c r="F292" s="125"/>
      <c r="G292" s="125"/>
      <c r="H292" s="126"/>
      <c r="I292" s="127"/>
      <c r="J292" s="133"/>
      <c r="K292" s="134"/>
      <c r="L292" s="478">
        <f t="shared" si="26"/>
        <v>0</v>
      </c>
      <c r="M292" s="478">
        <f t="shared" si="27"/>
        <v>0</v>
      </c>
      <c r="N292" s="135"/>
      <c r="O292" s="79"/>
      <c r="P292" s="80">
        <f t="shared" si="28"/>
        <v>0</v>
      </c>
      <c r="Q292" s="82"/>
      <c r="R292" s="81"/>
      <c r="S292" s="73">
        <f t="shared" si="24"/>
        <v>0</v>
      </c>
      <c r="T292" s="624"/>
      <c r="U292" s="625"/>
      <c r="V292" s="625"/>
      <c r="W292" s="625"/>
      <c r="X292" s="626"/>
    </row>
    <row r="293" spans="1:24" x14ac:dyDescent="0.35">
      <c r="A293" s="435">
        <f t="shared" si="25"/>
        <v>282</v>
      </c>
      <c r="B293" s="132"/>
      <c r="C293" s="124"/>
      <c r="D293" s="124"/>
      <c r="E293" s="124"/>
      <c r="F293" s="125"/>
      <c r="G293" s="125"/>
      <c r="H293" s="126"/>
      <c r="I293" s="127"/>
      <c r="J293" s="133"/>
      <c r="K293" s="134"/>
      <c r="L293" s="478">
        <f t="shared" si="26"/>
        <v>0</v>
      </c>
      <c r="M293" s="478">
        <f t="shared" si="27"/>
        <v>0</v>
      </c>
      <c r="N293" s="135"/>
      <c r="O293" s="79"/>
      <c r="P293" s="80">
        <f t="shared" si="28"/>
        <v>0</v>
      </c>
      <c r="Q293" s="82"/>
      <c r="R293" s="81"/>
      <c r="S293" s="73">
        <f t="shared" si="24"/>
        <v>0</v>
      </c>
      <c r="T293" s="624"/>
      <c r="U293" s="625"/>
      <c r="V293" s="625"/>
      <c r="W293" s="625"/>
      <c r="X293" s="626"/>
    </row>
    <row r="294" spans="1:24" x14ac:dyDescent="0.35">
      <c r="A294" s="502">
        <f t="shared" si="25"/>
        <v>283</v>
      </c>
      <c r="B294" s="132"/>
      <c r="C294" s="124"/>
      <c r="D294" s="124"/>
      <c r="E294" s="124"/>
      <c r="F294" s="125"/>
      <c r="G294" s="125"/>
      <c r="H294" s="126"/>
      <c r="I294" s="127"/>
      <c r="J294" s="133"/>
      <c r="K294" s="134"/>
      <c r="L294" s="478">
        <f t="shared" si="26"/>
        <v>0</v>
      </c>
      <c r="M294" s="478">
        <f t="shared" si="27"/>
        <v>0</v>
      </c>
      <c r="N294" s="135"/>
      <c r="O294" s="79"/>
      <c r="P294" s="80">
        <f t="shared" ref="P294" si="29">IF(O294&gt;0,(I294+J294)/O294,L294+M294)</f>
        <v>0</v>
      </c>
      <c r="Q294" s="82"/>
      <c r="R294" s="81"/>
      <c r="S294" s="73">
        <f t="shared" si="24"/>
        <v>0</v>
      </c>
      <c r="T294" s="624"/>
      <c r="U294" s="625"/>
      <c r="V294" s="625"/>
      <c r="W294" s="625"/>
      <c r="X294" s="626"/>
    </row>
    <row r="295" spans="1:24" x14ac:dyDescent="0.35">
      <c r="A295" s="502">
        <f t="shared" si="25"/>
        <v>284</v>
      </c>
      <c r="B295" s="132"/>
      <c r="C295" s="124"/>
      <c r="D295" s="124"/>
      <c r="E295" s="124"/>
      <c r="F295" s="125"/>
      <c r="G295" s="125"/>
      <c r="H295" s="126"/>
      <c r="I295" s="127"/>
      <c r="J295" s="133"/>
      <c r="K295" s="134"/>
      <c r="L295" s="478">
        <f t="shared" ref="L295:L311" si="30">IF(K295="",I295,I295/K295)</f>
        <v>0</v>
      </c>
      <c r="M295" s="478">
        <f t="shared" ref="M295:M311" si="31">IF(K295="",J295,J295/K295)</f>
        <v>0</v>
      </c>
      <c r="N295" s="135"/>
      <c r="O295" s="79"/>
      <c r="P295" s="80">
        <f t="shared" ref="P295:P311" si="32">IF(O295&gt;0,(I295+J295)/O295,L295+M295)</f>
        <v>0</v>
      </c>
      <c r="Q295" s="82"/>
      <c r="R295" s="81"/>
      <c r="S295" s="73">
        <f t="shared" ref="S295:S311" si="33">P295+Q295-R295</f>
        <v>0</v>
      </c>
      <c r="T295" s="624"/>
      <c r="U295" s="625"/>
      <c r="V295" s="625"/>
      <c r="W295" s="625"/>
      <c r="X295" s="626"/>
    </row>
    <row r="296" spans="1:24" x14ac:dyDescent="0.35">
      <c r="A296" s="502">
        <f t="shared" si="25"/>
        <v>285</v>
      </c>
      <c r="B296" s="132"/>
      <c r="C296" s="124"/>
      <c r="D296" s="124"/>
      <c r="E296" s="124"/>
      <c r="F296" s="125"/>
      <c r="G296" s="125"/>
      <c r="H296" s="126"/>
      <c r="I296" s="127"/>
      <c r="J296" s="133"/>
      <c r="K296" s="134"/>
      <c r="L296" s="478">
        <f t="shared" si="30"/>
        <v>0</v>
      </c>
      <c r="M296" s="478">
        <f t="shared" si="31"/>
        <v>0</v>
      </c>
      <c r="N296" s="135"/>
      <c r="O296" s="79"/>
      <c r="P296" s="80">
        <f t="shared" si="32"/>
        <v>0</v>
      </c>
      <c r="Q296" s="82"/>
      <c r="R296" s="81"/>
      <c r="S296" s="73">
        <f t="shared" si="33"/>
        <v>0</v>
      </c>
      <c r="T296" s="624"/>
      <c r="U296" s="625"/>
      <c r="V296" s="625"/>
      <c r="W296" s="625"/>
      <c r="X296" s="626"/>
    </row>
    <row r="297" spans="1:24" x14ac:dyDescent="0.35">
      <c r="A297" s="502">
        <f t="shared" si="25"/>
        <v>286</v>
      </c>
      <c r="B297" s="132"/>
      <c r="C297" s="124"/>
      <c r="D297" s="124"/>
      <c r="E297" s="124"/>
      <c r="F297" s="125"/>
      <c r="G297" s="125"/>
      <c r="H297" s="126"/>
      <c r="I297" s="127"/>
      <c r="J297" s="133"/>
      <c r="K297" s="134"/>
      <c r="L297" s="478">
        <f t="shared" si="30"/>
        <v>0</v>
      </c>
      <c r="M297" s="478">
        <f t="shared" si="31"/>
        <v>0</v>
      </c>
      <c r="N297" s="135"/>
      <c r="O297" s="79"/>
      <c r="P297" s="80">
        <f t="shared" si="32"/>
        <v>0</v>
      </c>
      <c r="Q297" s="82"/>
      <c r="R297" s="81"/>
      <c r="S297" s="73">
        <f t="shared" si="33"/>
        <v>0</v>
      </c>
      <c r="T297" s="624"/>
      <c r="U297" s="625"/>
      <c r="V297" s="625"/>
      <c r="W297" s="625"/>
      <c r="X297" s="626"/>
    </row>
    <row r="298" spans="1:24" x14ac:dyDescent="0.35">
      <c r="A298" s="502">
        <f t="shared" si="25"/>
        <v>287</v>
      </c>
      <c r="B298" s="132"/>
      <c r="C298" s="124"/>
      <c r="D298" s="124"/>
      <c r="E298" s="124"/>
      <c r="F298" s="125"/>
      <c r="G298" s="125"/>
      <c r="H298" s="126"/>
      <c r="I298" s="127"/>
      <c r="J298" s="133"/>
      <c r="K298" s="134"/>
      <c r="L298" s="478">
        <f t="shared" si="30"/>
        <v>0</v>
      </c>
      <c r="M298" s="478">
        <f t="shared" si="31"/>
        <v>0</v>
      </c>
      <c r="N298" s="135"/>
      <c r="O298" s="79"/>
      <c r="P298" s="80">
        <f t="shared" si="32"/>
        <v>0</v>
      </c>
      <c r="Q298" s="82"/>
      <c r="R298" s="81"/>
      <c r="S298" s="73">
        <f t="shared" si="33"/>
        <v>0</v>
      </c>
      <c r="T298" s="624"/>
      <c r="U298" s="625"/>
      <c r="V298" s="625"/>
      <c r="W298" s="625"/>
      <c r="X298" s="626"/>
    </row>
    <row r="299" spans="1:24" x14ac:dyDescent="0.35">
      <c r="A299" s="502">
        <f t="shared" si="25"/>
        <v>288</v>
      </c>
      <c r="B299" s="132"/>
      <c r="C299" s="124"/>
      <c r="D299" s="124"/>
      <c r="E299" s="124"/>
      <c r="F299" s="125"/>
      <c r="G299" s="125"/>
      <c r="H299" s="126"/>
      <c r="I299" s="127"/>
      <c r="J299" s="133"/>
      <c r="K299" s="134"/>
      <c r="L299" s="478">
        <f t="shared" si="30"/>
        <v>0</v>
      </c>
      <c r="M299" s="478">
        <f t="shared" si="31"/>
        <v>0</v>
      </c>
      <c r="N299" s="135"/>
      <c r="O299" s="79"/>
      <c r="P299" s="80">
        <f t="shared" si="32"/>
        <v>0</v>
      </c>
      <c r="Q299" s="82"/>
      <c r="R299" s="81"/>
      <c r="S299" s="73">
        <f t="shared" si="33"/>
        <v>0</v>
      </c>
      <c r="T299" s="624"/>
      <c r="U299" s="625"/>
      <c r="V299" s="625"/>
      <c r="W299" s="625"/>
      <c r="X299" s="626"/>
    </row>
    <row r="300" spans="1:24" x14ac:dyDescent="0.35">
      <c r="A300" s="502">
        <f t="shared" si="25"/>
        <v>289</v>
      </c>
      <c r="B300" s="132"/>
      <c r="C300" s="124"/>
      <c r="D300" s="124"/>
      <c r="E300" s="124"/>
      <c r="F300" s="125"/>
      <c r="G300" s="125"/>
      <c r="H300" s="126"/>
      <c r="I300" s="127"/>
      <c r="J300" s="133"/>
      <c r="K300" s="134"/>
      <c r="L300" s="478">
        <f t="shared" si="30"/>
        <v>0</v>
      </c>
      <c r="M300" s="478">
        <f t="shared" si="31"/>
        <v>0</v>
      </c>
      <c r="N300" s="135"/>
      <c r="O300" s="79"/>
      <c r="P300" s="80">
        <f t="shared" si="32"/>
        <v>0</v>
      </c>
      <c r="Q300" s="82"/>
      <c r="R300" s="81"/>
      <c r="S300" s="73">
        <f t="shared" si="33"/>
        <v>0</v>
      </c>
      <c r="T300" s="624"/>
      <c r="U300" s="625"/>
      <c r="V300" s="625"/>
      <c r="W300" s="625"/>
      <c r="X300" s="626"/>
    </row>
    <row r="301" spans="1:24" x14ac:dyDescent="0.35">
      <c r="A301" s="502">
        <f t="shared" si="25"/>
        <v>290</v>
      </c>
      <c r="B301" s="132"/>
      <c r="C301" s="124"/>
      <c r="D301" s="124"/>
      <c r="E301" s="124"/>
      <c r="F301" s="125"/>
      <c r="G301" s="125"/>
      <c r="H301" s="126"/>
      <c r="I301" s="127"/>
      <c r="J301" s="133"/>
      <c r="K301" s="134"/>
      <c r="L301" s="478">
        <f t="shared" si="30"/>
        <v>0</v>
      </c>
      <c r="M301" s="478">
        <f t="shared" si="31"/>
        <v>0</v>
      </c>
      <c r="N301" s="135"/>
      <c r="O301" s="79"/>
      <c r="P301" s="80">
        <f t="shared" si="32"/>
        <v>0</v>
      </c>
      <c r="Q301" s="82"/>
      <c r="R301" s="81"/>
      <c r="S301" s="73">
        <f t="shared" si="33"/>
        <v>0</v>
      </c>
      <c r="T301" s="624"/>
      <c r="U301" s="625"/>
      <c r="V301" s="625"/>
      <c r="W301" s="625"/>
      <c r="X301" s="626"/>
    </row>
    <row r="302" spans="1:24" x14ac:dyDescent="0.35">
      <c r="A302" s="502">
        <f t="shared" si="25"/>
        <v>291</v>
      </c>
      <c r="B302" s="132"/>
      <c r="C302" s="124"/>
      <c r="D302" s="124"/>
      <c r="E302" s="124"/>
      <c r="F302" s="125"/>
      <c r="G302" s="125"/>
      <c r="H302" s="126"/>
      <c r="I302" s="127"/>
      <c r="J302" s="133"/>
      <c r="K302" s="134"/>
      <c r="L302" s="478">
        <f t="shared" si="30"/>
        <v>0</v>
      </c>
      <c r="M302" s="478">
        <f t="shared" si="31"/>
        <v>0</v>
      </c>
      <c r="N302" s="135"/>
      <c r="O302" s="79"/>
      <c r="P302" s="80">
        <f t="shared" si="32"/>
        <v>0</v>
      </c>
      <c r="Q302" s="82"/>
      <c r="R302" s="81"/>
      <c r="S302" s="73">
        <f t="shared" si="33"/>
        <v>0</v>
      </c>
      <c r="T302" s="624"/>
      <c r="U302" s="625"/>
      <c r="V302" s="625"/>
      <c r="W302" s="625"/>
      <c r="X302" s="626"/>
    </row>
    <row r="303" spans="1:24" x14ac:dyDescent="0.35">
      <c r="A303" s="502">
        <f t="shared" si="25"/>
        <v>292</v>
      </c>
      <c r="B303" s="132"/>
      <c r="C303" s="124"/>
      <c r="D303" s="124"/>
      <c r="E303" s="124"/>
      <c r="F303" s="125"/>
      <c r="G303" s="125"/>
      <c r="H303" s="126"/>
      <c r="I303" s="127"/>
      <c r="J303" s="133"/>
      <c r="K303" s="134"/>
      <c r="L303" s="478">
        <f t="shared" si="30"/>
        <v>0</v>
      </c>
      <c r="M303" s="478">
        <f t="shared" si="31"/>
        <v>0</v>
      </c>
      <c r="N303" s="135"/>
      <c r="O303" s="79"/>
      <c r="P303" s="80">
        <f t="shared" si="32"/>
        <v>0</v>
      </c>
      <c r="Q303" s="82"/>
      <c r="R303" s="81"/>
      <c r="S303" s="73">
        <f t="shared" si="33"/>
        <v>0</v>
      </c>
      <c r="T303" s="624"/>
      <c r="U303" s="625"/>
      <c r="V303" s="625"/>
      <c r="W303" s="625"/>
      <c r="X303" s="626"/>
    </row>
    <row r="304" spans="1:24" x14ac:dyDescent="0.35">
      <c r="A304" s="502">
        <f t="shared" si="25"/>
        <v>293</v>
      </c>
      <c r="B304" s="132"/>
      <c r="C304" s="124"/>
      <c r="D304" s="124"/>
      <c r="E304" s="124"/>
      <c r="F304" s="125"/>
      <c r="G304" s="125"/>
      <c r="H304" s="126"/>
      <c r="I304" s="127"/>
      <c r="J304" s="133"/>
      <c r="K304" s="134"/>
      <c r="L304" s="478">
        <f t="shared" si="30"/>
        <v>0</v>
      </c>
      <c r="M304" s="478">
        <f t="shared" si="31"/>
        <v>0</v>
      </c>
      <c r="N304" s="135"/>
      <c r="O304" s="79"/>
      <c r="P304" s="80">
        <f t="shared" si="32"/>
        <v>0</v>
      </c>
      <c r="Q304" s="82"/>
      <c r="R304" s="81"/>
      <c r="S304" s="73">
        <f t="shared" si="33"/>
        <v>0</v>
      </c>
      <c r="T304" s="624"/>
      <c r="U304" s="625"/>
      <c r="V304" s="625"/>
      <c r="W304" s="625"/>
      <c r="X304" s="626"/>
    </row>
    <row r="305" spans="1:24" x14ac:dyDescent="0.35">
      <c r="A305" s="502">
        <f t="shared" si="25"/>
        <v>294</v>
      </c>
      <c r="B305" s="132"/>
      <c r="C305" s="124"/>
      <c r="D305" s="124"/>
      <c r="E305" s="124"/>
      <c r="F305" s="125"/>
      <c r="G305" s="125"/>
      <c r="H305" s="126"/>
      <c r="I305" s="127"/>
      <c r="J305" s="133"/>
      <c r="K305" s="134"/>
      <c r="L305" s="478">
        <f t="shared" si="30"/>
        <v>0</v>
      </c>
      <c r="M305" s="478">
        <f t="shared" si="31"/>
        <v>0</v>
      </c>
      <c r="N305" s="135"/>
      <c r="O305" s="79"/>
      <c r="P305" s="80">
        <f t="shared" si="32"/>
        <v>0</v>
      </c>
      <c r="Q305" s="82"/>
      <c r="R305" s="81"/>
      <c r="S305" s="73">
        <f t="shared" si="33"/>
        <v>0</v>
      </c>
      <c r="T305" s="624"/>
      <c r="U305" s="625"/>
      <c r="V305" s="625"/>
      <c r="W305" s="625"/>
      <c r="X305" s="626"/>
    </row>
    <row r="306" spans="1:24" x14ac:dyDescent="0.35">
      <c r="A306" s="502">
        <f t="shared" si="25"/>
        <v>295</v>
      </c>
      <c r="B306" s="132"/>
      <c r="C306" s="124"/>
      <c r="D306" s="124"/>
      <c r="E306" s="124"/>
      <c r="F306" s="125"/>
      <c r="G306" s="125"/>
      <c r="H306" s="126"/>
      <c r="I306" s="127"/>
      <c r="J306" s="133"/>
      <c r="K306" s="134"/>
      <c r="L306" s="478">
        <f t="shared" si="30"/>
        <v>0</v>
      </c>
      <c r="M306" s="478">
        <f t="shared" si="31"/>
        <v>0</v>
      </c>
      <c r="N306" s="135"/>
      <c r="O306" s="79"/>
      <c r="P306" s="80">
        <f t="shared" si="32"/>
        <v>0</v>
      </c>
      <c r="Q306" s="82"/>
      <c r="R306" s="81"/>
      <c r="S306" s="73">
        <f t="shared" si="33"/>
        <v>0</v>
      </c>
      <c r="T306" s="624"/>
      <c r="U306" s="625"/>
      <c r="V306" s="625"/>
      <c r="W306" s="625"/>
      <c r="X306" s="626"/>
    </row>
    <row r="307" spans="1:24" x14ac:dyDescent="0.35">
      <c r="A307" s="502">
        <f t="shared" si="25"/>
        <v>296</v>
      </c>
      <c r="B307" s="132"/>
      <c r="C307" s="124"/>
      <c r="D307" s="124"/>
      <c r="E307" s="124"/>
      <c r="F307" s="125"/>
      <c r="G307" s="125"/>
      <c r="H307" s="126"/>
      <c r="I307" s="127"/>
      <c r="J307" s="133"/>
      <c r="K307" s="134"/>
      <c r="L307" s="478">
        <f t="shared" si="30"/>
        <v>0</v>
      </c>
      <c r="M307" s="478">
        <f t="shared" si="31"/>
        <v>0</v>
      </c>
      <c r="N307" s="135"/>
      <c r="O307" s="79"/>
      <c r="P307" s="80">
        <f t="shared" si="32"/>
        <v>0</v>
      </c>
      <c r="Q307" s="82"/>
      <c r="R307" s="81"/>
      <c r="S307" s="73">
        <f t="shared" si="33"/>
        <v>0</v>
      </c>
      <c r="T307" s="624"/>
      <c r="U307" s="625"/>
      <c r="V307" s="625"/>
      <c r="W307" s="625"/>
      <c r="X307" s="626"/>
    </row>
    <row r="308" spans="1:24" x14ac:dyDescent="0.35">
      <c r="A308" s="502">
        <f t="shared" si="25"/>
        <v>297</v>
      </c>
      <c r="B308" s="132"/>
      <c r="C308" s="124"/>
      <c r="D308" s="124"/>
      <c r="E308" s="124"/>
      <c r="F308" s="125"/>
      <c r="G308" s="125"/>
      <c r="H308" s="126"/>
      <c r="I308" s="127"/>
      <c r="J308" s="133"/>
      <c r="K308" s="134"/>
      <c r="L308" s="478">
        <f t="shared" si="30"/>
        <v>0</v>
      </c>
      <c r="M308" s="478">
        <f t="shared" si="31"/>
        <v>0</v>
      </c>
      <c r="N308" s="135"/>
      <c r="O308" s="79"/>
      <c r="P308" s="80">
        <f t="shared" si="32"/>
        <v>0</v>
      </c>
      <c r="Q308" s="82"/>
      <c r="R308" s="81"/>
      <c r="S308" s="73">
        <f t="shared" si="33"/>
        <v>0</v>
      </c>
      <c r="T308" s="624"/>
      <c r="U308" s="625"/>
      <c r="V308" s="625"/>
      <c r="W308" s="625"/>
      <c r="X308" s="626"/>
    </row>
    <row r="309" spans="1:24" x14ac:dyDescent="0.35">
      <c r="A309" s="502">
        <f t="shared" si="25"/>
        <v>298</v>
      </c>
      <c r="B309" s="132"/>
      <c r="C309" s="124"/>
      <c r="D309" s="124"/>
      <c r="E309" s="124"/>
      <c r="F309" s="125"/>
      <c r="G309" s="125"/>
      <c r="H309" s="126"/>
      <c r="I309" s="127"/>
      <c r="J309" s="133"/>
      <c r="K309" s="134"/>
      <c r="L309" s="478">
        <f t="shared" si="30"/>
        <v>0</v>
      </c>
      <c r="M309" s="478">
        <f t="shared" si="31"/>
        <v>0</v>
      </c>
      <c r="N309" s="135"/>
      <c r="O309" s="79"/>
      <c r="P309" s="80">
        <f t="shared" si="32"/>
        <v>0</v>
      </c>
      <c r="Q309" s="82"/>
      <c r="R309" s="81"/>
      <c r="S309" s="73">
        <f t="shared" si="33"/>
        <v>0</v>
      </c>
      <c r="T309" s="624"/>
      <c r="U309" s="625"/>
      <c r="V309" s="625"/>
      <c r="W309" s="625"/>
      <c r="X309" s="626"/>
    </row>
    <row r="310" spans="1:24" x14ac:dyDescent="0.35">
      <c r="A310" s="502">
        <f t="shared" si="25"/>
        <v>299</v>
      </c>
      <c r="B310" s="132"/>
      <c r="C310" s="124"/>
      <c r="D310" s="124"/>
      <c r="E310" s="124"/>
      <c r="F310" s="125"/>
      <c r="G310" s="125"/>
      <c r="H310" s="126"/>
      <c r="I310" s="127"/>
      <c r="J310" s="133"/>
      <c r="K310" s="134"/>
      <c r="L310" s="478">
        <f t="shared" si="30"/>
        <v>0</v>
      </c>
      <c r="M310" s="478">
        <f t="shared" si="31"/>
        <v>0</v>
      </c>
      <c r="N310" s="135"/>
      <c r="O310" s="79"/>
      <c r="P310" s="80">
        <f t="shared" si="32"/>
        <v>0</v>
      </c>
      <c r="Q310" s="82"/>
      <c r="R310" s="81"/>
      <c r="S310" s="73">
        <f t="shared" si="33"/>
        <v>0</v>
      </c>
      <c r="T310" s="624"/>
      <c r="U310" s="625"/>
      <c r="V310" s="625"/>
      <c r="W310" s="625"/>
      <c r="X310" s="626"/>
    </row>
    <row r="311" spans="1:24" x14ac:dyDescent="0.35">
      <c r="A311" s="436">
        <f t="shared" si="25"/>
        <v>300</v>
      </c>
      <c r="B311" s="140"/>
      <c r="C311" s="141"/>
      <c r="D311" s="141"/>
      <c r="E311" s="141"/>
      <c r="F311" s="142"/>
      <c r="G311" s="142"/>
      <c r="H311" s="143"/>
      <c r="I311" s="144"/>
      <c r="J311" s="145"/>
      <c r="K311" s="146"/>
      <c r="L311" s="479">
        <f t="shared" si="30"/>
        <v>0</v>
      </c>
      <c r="M311" s="479">
        <f t="shared" si="31"/>
        <v>0</v>
      </c>
      <c r="N311" s="147"/>
      <c r="O311" s="93"/>
      <c r="P311" s="356">
        <f t="shared" si="32"/>
        <v>0</v>
      </c>
      <c r="Q311" s="357"/>
      <c r="R311" s="358"/>
      <c r="S311" s="494">
        <f t="shared" si="33"/>
        <v>0</v>
      </c>
      <c r="T311" s="627"/>
      <c r="U311" s="628"/>
      <c r="V311" s="628"/>
      <c r="W311" s="628"/>
      <c r="X311" s="629"/>
    </row>
    <row r="312" spans="1:24" x14ac:dyDescent="0.35">
      <c r="P312" s="95">
        <f>SUM(P12:P311)</f>
        <v>0</v>
      </c>
      <c r="Q312" s="370">
        <f>SUM(Q12:Q311)</f>
        <v>0</v>
      </c>
      <c r="R312" s="96">
        <f>SUM(R12:R311)</f>
        <v>0</v>
      </c>
      <c r="S312" s="97">
        <f>SUM(S12:S311)</f>
        <v>0</v>
      </c>
    </row>
    <row r="313" spans="1:24" x14ac:dyDescent="0.35">
      <c r="L313" s="61" t="s">
        <v>9</v>
      </c>
      <c r="M313" s="61" t="s">
        <v>8</v>
      </c>
    </row>
    <row r="314" spans="1:24" x14ac:dyDescent="0.35">
      <c r="L314" s="482">
        <f>SUM(L12:L311)</f>
        <v>0</v>
      </c>
      <c r="M314" s="482">
        <f>SUM(M12:M311)</f>
        <v>0</v>
      </c>
    </row>
    <row r="315" spans="1:24" x14ac:dyDescent="0.35">
      <c r="L315" s="102"/>
      <c r="M315" s="102"/>
    </row>
    <row r="316" spans="1:24" x14ac:dyDescent="0.35">
      <c r="L316" s="729" t="s">
        <v>10</v>
      </c>
      <c r="M316" s="700"/>
    </row>
    <row r="317" spans="1:24" x14ac:dyDescent="0.35">
      <c r="L317" s="761" t="s">
        <v>13</v>
      </c>
      <c r="M317" s="762"/>
    </row>
    <row r="318" spans="1:24" x14ac:dyDescent="0.35">
      <c r="L318" s="737">
        <f>SUM(L314+M314)</f>
        <v>0</v>
      </c>
      <c r="M318" s="738"/>
    </row>
  </sheetData>
  <sheetProtection algorithmName="SHA-512" hashValue="dpYxB05wgAL/aUzzn7ddgyTGH9sYzD0xZUE787CBjagoSOgZmlkQ12Pvrxhig7y9jqJBDflay6DKn3DHF059iA==" saltValue="JflCFiaw7WBZ3kTu1F/eIQ==" spinCount="100000" sheet="1" objects="1" scenarios="1"/>
  <mergeCells count="325">
    <mergeCell ref="L10:M10"/>
    <mergeCell ref="H10:J10"/>
    <mergeCell ref="A10:A11"/>
    <mergeCell ref="B10:B11"/>
    <mergeCell ref="F10:F11"/>
    <mergeCell ref="G10:G11"/>
    <mergeCell ref="D2:E2"/>
    <mergeCell ref="D3:E3"/>
    <mergeCell ref="B2:C2"/>
    <mergeCell ref="B3:C3"/>
    <mergeCell ref="C5:C6"/>
    <mergeCell ref="D5:G6"/>
    <mergeCell ref="C7:C8"/>
    <mergeCell ref="D7:G8"/>
    <mergeCell ref="D10:D11"/>
    <mergeCell ref="E10:E11"/>
    <mergeCell ref="T17:X17"/>
    <mergeCell ref="O10:O11"/>
    <mergeCell ref="P10:P11"/>
    <mergeCell ref="R10:R11"/>
    <mergeCell ref="S10:S11"/>
    <mergeCell ref="T10:X11"/>
    <mergeCell ref="T12:X12"/>
    <mergeCell ref="T13:X13"/>
    <mergeCell ref="T14:X14"/>
    <mergeCell ref="T15:X15"/>
    <mergeCell ref="T16:X16"/>
    <mergeCell ref="Q10:Q11"/>
    <mergeCell ref="T29:X29"/>
    <mergeCell ref="T18:X18"/>
    <mergeCell ref="T19:X19"/>
    <mergeCell ref="T20:X20"/>
    <mergeCell ref="T21:X21"/>
    <mergeCell ref="T22:X22"/>
    <mergeCell ref="T23:X23"/>
    <mergeCell ref="T24:X24"/>
    <mergeCell ref="T25:X25"/>
    <mergeCell ref="T26:X26"/>
    <mergeCell ref="T27:X27"/>
    <mergeCell ref="T28:X28"/>
    <mergeCell ref="L318:M318"/>
    <mergeCell ref="T30:X30"/>
    <mergeCell ref="T31:X31"/>
    <mergeCell ref="T32:X32"/>
    <mergeCell ref="T33:X33"/>
    <mergeCell ref="L317:M317"/>
    <mergeCell ref="T34:X34"/>
    <mergeCell ref="T35:X35"/>
    <mergeCell ref="T36:X36"/>
    <mergeCell ref="T37:X37"/>
    <mergeCell ref="T38:X38"/>
    <mergeCell ref="T39:X39"/>
    <mergeCell ref="T40:X40"/>
    <mergeCell ref="T41:X41"/>
    <mergeCell ref="T42:X42"/>
    <mergeCell ref="T43:X43"/>
    <mergeCell ref="L316:M316"/>
    <mergeCell ref="T49:X49"/>
    <mergeCell ref="T50:X50"/>
    <mergeCell ref="T51:X51"/>
    <mergeCell ref="T52:X52"/>
    <mergeCell ref="T53:X53"/>
    <mergeCell ref="T44:X44"/>
    <mergeCell ref="T45:X45"/>
    <mergeCell ref="T46:X46"/>
    <mergeCell ref="T47:X47"/>
    <mergeCell ref="T48:X48"/>
    <mergeCell ref="T59:X59"/>
    <mergeCell ref="T60:X60"/>
    <mergeCell ref="T61:X61"/>
    <mergeCell ref="T62:X62"/>
    <mergeCell ref="T63:X63"/>
    <mergeCell ref="T54:X54"/>
    <mergeCell ref="T55:X55"/>
    <mergeCell ref="T56:X56"/>
    <mergeCell ref="T57:X57"/>
    <mergeCell ref="T58:X58"/>
    <mergeCell ref="T69:X69"/>
    <mergeCell ref="T70:X70"/>
    <mergeCell ref="T71:X71"/>
    <mergeCell ref="T72:X72"/>
    <mergeCell ref="T73:X73"/>
    <mergeCell ref="T64:X64"/>
    <mergeCell ref="T65:X65"/>
    <mergeCell ref="T66:X66"/>
    <mergeCell ref="T67:X67"/>
    <mergeCell ref="T68:X68"/>
    <mergeCell ref="T79:X79"/>
    <mergeCell ref="T80:X80"/>
    <mergeCell ref="T81:X81"/>
    <mergeCell ref="T82:X82"/>
    <mergeCell ref="T83:X83"/>
    <mergeCell ref="T74:X74"/>
    <mergeCell ref="T75:X75"/>
    <mergeCell ref="T76:X76"/>
    <mergeCell ref="T77:X77"/>
    <mergeCell ref="T78:X78"/>
    <mergeCell ref="T89:X89"/>
    <mergeCell ref="T90:X90"/>
    <mergeCell ref="T91:X91"/>
    <mergeCell ref="T92:X92"/>
    <mergeCell ref="T93:X93"/>
    <mergeCell ref="T84:X84"/>
    <mergeCell ref="T85:X85"/>
    <mergeCell ref="T86:X86"/>
    <mergeCell ref="T87:X87"/>
    <mergeCell ref="T88:X88"/>
    <mergeCell ref="T99:X99"/>
    <mergeCell ref="T100:X100"/>
    <mergeCell ref="T101:X101"/>
    <mergeCell ref="T102:X102"/>
    <mergeCell ref="T103:X103"/>
    <mergeCell ref="T94:X94"/>
    <mergeCell ref="T95:X95"/>
    <mergeCell ref="T96:X96"/>
    <mergeCell ref="T97:X97"/>
    <mergeCell ref="T98:X98"/>
    <mergeCell ref="T109:X109"/>
    <mergeCell ref="T110:X110"/>
    <mergeCell ref="T111:X111"/>
    <mergeCell ref="T112:X112"/>
    <mergeCell ref="T113:X113"/>
    <mergeCell ref="T104:X104"/>
    <mergeCell ref="T105:X105"/>
    <mergeCell ref="T106:X106"/>
    <mergeCell ref="T107:X107"/>
    <mergeCell ref="T108:X108"/>
    <mergeCell ref="T119:X119"/>
    <mergeCell ref="T120:X120"/>
    <mergeCell ref="T121:X121"/>
    <mergeCell ref="T122:X122"/>
    <mergeCell ref="T123:X123"/>
    <mergeCell ref="T114:X114"/>
    <mergeCell ref="T115:X115"/>
    <mergeCell ref="T116:X116"/>
    <mergeCell ref="T117:X117"/>
    <mergeCell ref="T118:X118"/>
    <mergeCell ref="T129:X129"/>
    <mergeCell ref="T130:X130"/>
    <mergeCell ref="T131:X131"/>
    <mergeCell ref="T132:X132"/>
    <mergeCell ref="T133:X133"/>
    <mergeCell ref="T124:X124"/>
    <mergeCell ref="T125:X125"/>
    <mergeCell ref="T126:X126"/>
    <mergeCell ref="T127:X127"/>
    <mergeCell ref="T128:X128"/>
    <mergeCell ref="T139:X139"/>
    <mergeCell ref="T140:X140"/>
    <mergeCell ref="T141:X141"/>
    <mergeCell ref="T142:X142"/>
    <mergeCell ref="T143:X143"/>
    <mergeCell ref="T134:X134"/>
    <mergeCell ref="T135:X135"/>
    <mergeCell ref="T136:X136"/>
    <mergeCell ref="T137:X137"/>
    <mergeCell ref="T138:X138"/>
    <mergeCell ref="T149:X149"/>
    <mergeCell ref="T150:X150"/>
    <mergeCell ref="T151:X151"/>
    <mergeCell ref="T152:X152"/>
    <mergeCell ref="T153:X153"/>
    <mergeCell ref="T144:X144"/>
    <mergeCell ref="T145:X145"/>
    <mergeCell ref="T146:X146"/>
    <mergeCell ref="T147:X147"/>
    <mergeCell ref="T148:X148"/>
    <mergeCell ref="T159:X159"/>
    <mergeCell ref="T160:X160"/>
    <mergeCell ref="T161:X161"/>
    <mergeCell ref="T162:X162"/>
    <mergeCell ref="T163:X163"/>
    <mergeCell ref="T154:X154"/>
    <mergeCell ref="T155:X155"/>
    <mergeCell ref="T156:X156"/>
    <mergeCell ref="T157:X157"/>
    <mergeCell ref="T158:X158"/>
    <mergeCell ref="T169:X169"/>
    <mergeCell ref="T170:X170"/>
    <mergeCell ref="T171:X171"/>
    <mergeCell ref="T172:X172"/>
    <mergeCell ref="T173:X173"/>
    <mergeCell ref="T164:X164"/>
    <mergeCell ref="T165:X165"/>
    <mergeCell ref="T166:X166"/>
    <mergeCell ref="T167:X167"/>
    <mergeCell ref="T168:X168"/>
    <mergeCell ref="T179:X179"/>
    <mergeCell ref="T180:X180"/>
    <mergeCell ref="T181:X181"/>
    <mergeCell ref="T182:X182"/>
    <mergeCell ref="T183:X183"/>
    <mergeCell ref="T174:X174"/>
    <mergeCell ref="T175:X175"/>
    <mergeCell ref="T176:X176"/>
    <mergeCell ref="T177:X177"/>
    <mergeCell ref="T178:X178"/>
    <mergeCell ref="T189:X189"/>
    <mergeCell ref="T190:X190"/>
    <mergeCell ref="T191:X191"/>
    <mergeCell ref="T192:X192"/>
    <mergeCell ref="T193:X193"/>
    <mergeCell ref="T184:X184"/>
    <mergeCell ref="T185:X185"/>
    <mergeCell ref="T186:X186"/>
    <mergeCell ref="T187:X187"/>
    <mergeCell ref="T188:X188"/>
    <mergeCell ref="T199:X199"/>
    <mergeCell ref="T200:X200"/>
    <mergeCell ref="T201:X201"/>
    <mergeCell ref="T202:X202"/>
    <mergeCell ref="T203:X203"/>
    <mergeCell ref="T194:X194"/>
    <mergeCell ref="T195:X195"/>
    <mergeCell ref="T196:X196"/>
    <mergeCell ref="T197:X197"/>
    <mergeCell ref="T198:X198"/>
    <mergeCell ref="T209:X209"/>
    <mergeCell ref="T210:X210"/>
    <mergeCell ref="T211:X211"/>
    <mergeCell ref="T212:X212"/>
    <mergeCell ref="T213:X213"/>
    <mergeCell ref="T204:X204"/>
    <mergeCell ref="T205:X205"/>
    <mergeCell ref="T206:X206"/>
    <mergeCell ref="T207:X207"/>
    <mergeCell ref="T208:X208"/>
    <mergeCell ref="T219:X219"/>
    <mergeCell ref="T220:X220"/>
    <mergeCell ref="T221:X221"/>
    <mergeCell ref="T222:X222"/>
    <mergeCell ref="T223:X223"/>
    <mergeCell ref="T214:X214"/>
    <mergeCell ref="T215:X215"/>
    <mergeCell ref="T216:X216"/>
    <mergeCell ref="T217:X217"/>
    <mergeCell ref="T218:X218"/>
    <mergeCell ref="T229:X229"/>
    <mergeCell ref="T230:X230"/>
    <mergeCell ref="T231:X231"/>
    <mergeCell ref="T232:X232"/>
    <mergeCell ref="T233:X233"/>
    <mergeCell ref="T224:X224"/>
    <mergeCell ref="T225:X225"/>
    <mergeCell ref="T226:X226"/>
    <mergeCell ref="T227:X227"/>
    <mergeCell ref="T228:X228"/>
    <mergeCell ref="T239:X239"/>
    <mergeCell ref="T240:X240"/>
    <mergeCell ref="T241:X241"/>
    <mergeCell ref="T242:X242"/>
    <mergeCell ref="T243:X243"/>
    <mergeCell ref="T234:X234"/>
    <mergeCell ref="T235:X235"/>
    <mergeCell ref="T236:X236"/>
    <mergeCell ref="T237:X237"/>
    <mergeCell ref="T238:X238"/>
    <mergeCell ref="T249:X249"/>
    <mergeCell ref="T250:X250"/>
    <mergeCell ref="T251:X251"/>
    <mergeCell ref="T252:X252"/>
    <mergeCell ref="T253:X253"/>
    <mergeCell ref="T244:X244"/>
    <mergeCell ref="T245:X245"/>
    <mergeCell ref="T246:X246"/>
    <mergeCell ref="T247:X247"/>
    <mergeCell ref="T248:X248"/>
    <mergeCell ref="T259:X259"/>
    <mergeCell ref="T260:X260"/>
    <mergeCell ref="T261:X261"/>
    <mergeCell ref="T262:X262"/>
    <mergeCell ref="T263:X263"/>
    <mergeCell ref="T254:X254"/>
    <mergeCell ref="T255:X255"/>
    <mergeCell ref="T256:X256"/>
    <mergeCell ref="T257:X257"/>
    <mergeCell ref="T258:X258"/>
    <mergeCell ref="T269:X269"/>
    <mergeCell ref="T270:X270"/>
    <mergeCell ref="T271:X271"/>
    <mergeCell ref="T272:X272"/>
    <mergeCell ref="T273:X273"/>
    <mergeCell ref="T264:X264"/>
    <mergeCell ref="T265:X265"/>
    <mergeCell ref="T266:X266"/>
    <mergeCell ref="T267:X267"/>
    <mergeCell ref="T268:X268"/>
    <mergeCell ref="T279:X279"/>
    <mergeCell ref="T280:X280"/>
    <mergeCell ref="T281:X281"/>
    <mergeCell ref="T282:X282"/>
    <mergeCell ref="T283:X283"/>
    <mergeCell ref="T274:X274"/>
    <mergeCell ref="T275:X275"/>
    <mergeCell ref="T276:X276"/>
    <mergeCell ref="T277:X277"/>
    <mergeCell ref="T278:X278"/>
    <mergeCell ref="T294:X294"/>
    <mergeCell ref="T295:X295"/>
    <mergeCell ref="T289:X289"/>
    <mergeCell ref="T290:X290"/>
    <mergeCell ref="T291:X291"/>
    <mergeCell ref="T292:X292"/>
    <mergeCell ref="T293:X293"/>
    <mergeCell ref="T284:X284"/>
    <mergeCell ref="T285:X285"/>
    <mergeCell ref="T286:X286"/>
    <mergeCell ref="T287:X287"/>
    <mergeCell ref="T288:X288"/>
    <mergeCell ref="T305:X305"/>
    <mergeCell ref="T306:X306"/>
    <mergeCell ref="T307:X307"/>
    <mergeCell ref="T308:X308"/>
    <mergeCell ref="T309:X309"/>
    <mergeCell ref="T310:X310"/>
    <mergeCell ref="T311:X311"/>
    <mergeCell ref="T296:X296"/>
    <mergeCell ref="T297:X297"/>
    <mergeCell ref="T298:X298"/>
    <mergeCell ref="T299:X299"/>
    <mergeCell ref="T300:X300"/>
    <mergeCell ref="T301:X301"/>
    <mergeCell ref="T302:X302"/>
    <mergeCell ref="T303:X303"/>
    <mergeCell ref="T304:X304"/>
  </mergeCells>
  <dataValidations count="3">
    <dataValidation allowBlank="1" showErrorMessage="1" sqref="K11"/>
    <dataValidation allowBlank="1" showInputMessage="1" showErrorMessage="1" promptTitle="FOR EXAMPLE:" prompt="BGN - CYP - CZK - DKK - EEK - GBP - HUF - ISK - LTL - LVL - MTL - NOK - PLN - ROL - SEK - SIT - SKK - TRL ..." sqref="H11"/>
    <dataValidation allowBlank="1" showInputMessage="1" showErrorMessage="1" promptTitle="FOR EXAMPLE:" prompt="AT, BE, CY, CZ, DE, DK, EE, ES, FI, FR, GB, GR, HU, IE, IT, LT, LU, LV, MT, NL, PL, PT, RO, SE, SI, SK, IS, LI, NO, TR" sqref="D10"/>
  </dataValidations>
  <pageMargins left="0.6692913385826772" right="0.6692913385826772" top="0.39370078740157483" bottom="0.31496062992125984" header="0.15748031496062992" footer="0.15748031496062992"/>
  <pageSetup paperSize="9" scale="43" orientation="landscape" r:id="rId1"/>
  <headerFooter alignWithMargins="0">
    <oddHeader>&amp;C&amp;"Arial,Gras"&amp;26LIST OF INVOICES&amp;R&amp;"Arial,Gras Italique"&amp;16&amp;A</oddHeader>
    <oddFooter>&amp;RPage &amp;P of &amp;N</oddFooter>
  </headerFooter>
  <colBreaks count="1" manualBreakCount="1">
    <brk id="14" max="4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Y485"/>
  <sheetViews>
    <sheetView topLeftCell="H1" zoomScaleNormal="100" zoomScaleSheetLayoutView="80" workbookViewId="0">
      <selection activeCell="L469" sqref="L469:M469"/>
    </sheetView>
  </sheetViews>
  <sheetFormatPr defaultColWidth="15.7265625" defaultRowHeight="16" thickBottom="1" x14ac:dyDescent="0.4"/>
  <cols>
    <col min="1" max="1" width="5.7265625" style="354" customWidth="1"/>
    <col min="2" max="2" width="20.7265625" style="149" customWidth="1"/>
    <col min="3" max="3" width="15.7265625" style="149" customWidth="1"/>
    <col min="4" max="4" width="10.7265625" style="149" customWidth="1"/>
    <col min="5" max="5" width="30.7265625" style="149" customWidth="1"/>
    <col min="6" max="6" width="33.7265625" style="149" customWidth="1"/>
    <col min="7" max="7" width="33.7265625" style="137" customWidth="1"/>
    <col min="8" max="8" width="10.7265625" style="137" customWidth="1"/>
    <col min="9" max="9" width="14.54296875" style="149" customWidth="1"/>
    <col min="10" max="13" width="14.54296875" style="137" customWidth="1"/>
    <col min="14" max="14" width="13.1796875" style="137" customWidth="1"/>
    <col min="15" max="15" width="19.1796875" style="137" hidden="1" customWidth="1"/>
    <col min="16" max="17" width="17.1796875" style="137" hidden="1" customWidth="1"/>
    <col min="18" max="18" width="15.7265625" style="137" hidden="1" customWidth="1"/>
    <col min="19" max="19" width="15.7265625" style="367" hidden="1" customWidth="1"/>
    <col min="20" max="24" width="15.7265625" style="137" hidden="1" customWidth="1"/>
    <col min="25" max="16384" width="15.7265625" style="137"/>
  </cols>
  <sheetData>
    <row r="1" spans="1:24" s="102" customFormat="1" ht="15" customHeight="1" thickBot="1" x14ac:dyDescent="0.4">
      <c r="A1" s="342"/>
      <c r="B1" s="101"/>
      <c r="C1" s="101"/>
      <c r="D1" s="101"/>
      <c r="E1" s="101"/>
      <c r="F1" s="101"/>
      <c r="I1" s="101"/>
      <c r="S1" s="362"/>
    </row>
    <row r="2" spans="1:24" s="106" customFormat="1" ht="30" customHeight="1" thickBot="1" x14ac:dyDescent="0.3">
      <c r="A2" s="343"/>
      <c r="B2" s="740" t="str">
        <f>'1. Human Resources'!B2</f>
        <v>Grant Agreeement number:</v>
      </c>
      <c r="C2" s="740"/>
      <c r="D2" s="630" t="str">
        <f>'Financial Statement SUMMARY'!C7</f>
        <v>2018-</v>
      </c>
      <c r="E2" s="630"/>
      <c r="F2" s="371" t="s">
        <v>22</v>
      </c>
      <c r="G2" s="45">
        <f>'1. Human Resources'!G2</f>
        <v>0</v>
      </c>
      <c r="I2" s="107"/>
      <c r="S2" s="365"/>
    </row>
    <row r="3" spans="1:24" s="106" customFormat="1" ht="30" customHeight="1" thickBot="1" x14ac:dyDescent="0.3">
      <c r="A3" s="343"/>
      <c r="B3" s="740" t="str">
        <f>'1. Human Resources'!B3</f>
        <v>Name of the Beneficiary:</v>
      </c>
      <c r="C3" s="740"/>
      <c r="D3" s="725">
        <f>'Financial Statement SUMMARY'!C8</f>
        <v>0</v>
      </c>
      <c r="E3" s="725"/>
      <c r="F3" s="371" t="s">
        <v>23</v>
      </c>
      <c r="G3" s="45">
        <f>'1. Human Resources'!G3</f>
        <v>0</v>
      </c>
      <c r="I3" s="107"/>
      <c r="S3" s="365"/>
    </row>
    <row r="4" spans="1:24" s="106" customFormat="1" ht="15" customHeight="1" thickBot="1" x14ac:dyDescent="0.3">
      <c r="A4" s="343"/>
      <c r="B4" s="111"/>
      <c r="C4" s="116"/>
      <c r="D4" s="50"/>
      <c r="E4" s="50"/>
      <c r="F4" s="111"/>
      <c r="G4" s="112"/>
      <c r="H4" s="430"/>
      <c r="I4" s="430"/>
      <c r="J4" s="430"/>
      <c r="K4" s="430"/>
      <c r="L4" s="430"/>
      <c r="S4" s="365"/>
    </row>
    <row r="5" spans="1:24" s="106" customFormat="1" ht="15" customHeight="1" thickBot="1" x14ac:dyDescent="0.3">
      <c r="A5" s="344"/>
      <c r="B5" s="114"/>
      <c r="C5" s="107"/>
      <c r="D5" s="107"/>
      <c r="E5" s="107"/>
      <c r="F5" s="107"/>
      <c r="H5" s="431"/>
      <c r="I5" s="431"/>
      <c r="J5" s="431"/>
      <c r="K5" s="431"/>
      <c r="L5" s="431"/>
      <c r="S5" s="365"/>
    </row>
    <row r="6" spans="1:24" s="106" customFormat="1" ht="15" customHeight="1" thickBot="1" x14ac:dyDescent="0.3">
      <c r="A6" s="344"/>
      <c r="C6" s="655"/>
      <c r="D6" s="659" t="s">
        <v>114</v>
      </c>
      <c r="E6" s="659"/>
      <c r="F6" s="659"/>
      <c r="G6" s="660"/>
      <c r="H6" s="431"/>
      <c r="I6" s="431"/>
      <c r="J6" s="431"/>
      <c r="K6" s="431"/>
      <c r="L6" s="431"/>
      <c r="S6" s="365"/>
    </row>
    <row r="7" spans="1:24" s="106" customFormat="1" ht="15" customHeight="1" thickBot="1" x14ac:dyDescent="0.3">
      <c r="A7" s="344"/>
      <c r="C7" s="787"/>
      <c r="D7" s="781"/>
      <c r="E7" s="781"/>
      <c r="F7" s="781"/>
      <c r="G7" s="782"/>
      <c r="H7" s="431"/>
      <c r="I7" s="431"/>
      <c r="J7" s="431"/>
      <c r="K7" s="431"/>
      <c r="L7" s="431"/>
      <c r="S7" s="365"/>
    </row>
    <row r="8" spans="1:24" s="106" customFormat="1" ht="15" customHeight="1" thickBot="1" x14ac:dyDescent="0.3">
      <c r="A8" s="344"/>
      <c r="C8" s="657"/>
      <c r="D8" s="663" t="s">
        <v>141</v>
      </c>
      <c r="E8" s="663"/>
      <c r="F8" s="663"/>
      <c r="G8" s="664"/>
      <c r="H8" s="431"/>
      <c r="I8" s="431"/>
      <c r="J8" s="431"/>
      <c r="K8" s="431"/>
      <c r="L8" s="431"/>
      <c r="S8" s="365"/>
    </row>
    <row r="9" spans="1:24" s="106" customFormat="1" ht="35.25" customHeight="1" thickBot="1" x14ac:dyDescent="0.3">
      <c r="A9" s="344"/>
      <c r="C9" s="658"/>
      <c r="D9" s="665"/>
      <c r="E9" s="665"/>
      <c r="F9" s="665"/>
      <c r="G9" s="666"/>
      <c r="H9" s="431"/>
      <c r="I9" s="431"/>
      <c r="J9" s="431"/>
      <c r="K9" s="431"/>
      <c r="L9" s="431"/>
      <c r="S9" s="365"/>
    </row>
    <row r="10" spans="1:24" s="106" customFormat="1" ht="7.5" customHeight="1" x14ac:dyDescent="0.25">
      <c r="A10" s="344"/>
      <c r="D10" s="117"/>
      <c r="F10" s="107"/>
      <c r="I10" s="107"/>
      <c r="S10" s="368"/>
    </row>
    <row r="11" spans="1:24" s="102" customFormat="1" ht="102.75" customHeight="1" thickBot="1" x14ac:dyDescent="0.4">
      <c r="A11" s="783" t="s">
        <v>16</v>
      </c>
      <c r="B11" s="631" t="s">
        <v>52</v>
      </c>
      <c r="C11" s="347" t="s">
        <v>4</v>
      </c>
      <c r="D11" s="669" t="s">
        <v>198</v>
      </c>
      <c r="E11" s="671" t="s">
        <v>199</v>
      </c>
      <c r="F11" s="631" t="s">
        <v>20</v>
      </c>
      <c r="G11" s="631" t="s">
        <v>21</v>
      </c>
      <c r="H11" s="647" t="s">
        <v>214</v>
      </c>
      <c r="I11" s="714"/>
      <c r="J11" s="648"/>
      <c r="K11" s="347" t="s">
        <v>17</v>
      </c>
      <c r="L11" s="647" t="s">
        <v>11</v>
      </c>
      <c r="M11" s="648"/>
      <c r="N11" s="55" t="s">
        <v>12</v>
      </c>
      <c r="O11" s="641" t="s">
        <v>121</v>
      </c>
      <c r="P11" s="643" t="s">
        <v>206</v>
      </c>
      <c r="Q11" s="651" t="s">
        <v>197</v>
      </c>
      <c r="R11" s="681" t="s">
        <v>125</v>
      </c>
      <c r="S11" s="682" t="s">
        <v>123</v>
      </c>
      <c r="T11" s="635" t="s">
        <v>147</v>
      </c>
      <c r="U11" s="636"/>
      <c r="V11" s="636"/>
      <c r="W11" s="636"/>
      <c r="X11" s="637"/>
    </row>
    <row r="12" spans="1:24" s="102" customFormat="1" ht="50.25" customHeight="1" x14ac:dyDescent="0.35">
      <c r="A12" s="783"/>
      <c r="B12" s="632"/>
      <c r="C12" s="118" t="s">
        <v>14</v>
      </c>
      <c r="D12" s="786"/>
      <c r="E12" s="739"/>
      <c r="F12" s="632"/>
      <c r="G12" s="632"/>
      <c r="H12" s="416" t="s">
        <v>207</v>
      </c>
      <c r="I12" s="58" t="s">
        <v>6</v>
      </c>
      <c r="J12" s="59" t="s">
        <v>208</v>
      </c>
      <c r="K12" s="120" t="s">
        <v>7</v>
      </c>
      <c r="L12" s="348" t="s">
        <v>6</v>
      </c>
      <c r="M12" s="373" t="s">
        <v>208</v>
      </c>
      <c r="N12" s="121" t="s">
        <v>209</v>
      </c>
      <c r="O12" s="642"/>
      <c r="P12" s="747"/>
      <c r="Q12" s="652"/>
      <c r="R12" s="646"/>
      <c r="S12" s="683"/>
      <c r="T12" s="638"/>
      <c r="U12" s="639"/>
      <c r="V12" s="639"/>
      <c r="W12" s="639"/>
      <c r="X12" s="640"/>
    </row>
    <row r="13" spans="1:24" s="131" customFormat="1" thickBot="1" x14ac:dyDescent="0.4">
      <c r="A13" s="432">
        <v>1</v>
      </c>
      <c r="B13" s="123"/>
      <c r="C13" s="124"/>
      <c r="D13" s="433"/>
      <c r="E13" s="124"/>
      <c r="F13" s="125"/>
      <c r="G13" s="125"/>
      <c r="H13" s="126"/>
      <c r="I13" s="127"/>
      <c r="J13" s="128"/>
      <c r="K13" s="483"/>
      <c r="L13" s="519">
        <f>IF(K13="",I13,I13/K13)</f>
        <v>0</v>
      </c>
      <c r="M13" s="477">
        <f>IF(K13="",J13,J13/K13)</f>
        <v>0</v>
      </c>
      <c r="N13" s="399"/>
      <c r="O13" s="374"/>
      <c r="P13" s="71">
        <f>IF(O13&gt;0,(I13+J13)/O13,L13+M13)</f>
        <v>0</v>
      </c>
      <c r="Q13" s="375"/>
      <c r="R13" s="376"/>
      <c r="S13" s="369">
        <f>P13-R13+Q13</f>
        <v>0</v>
      </c>
      <c r="T13" s="624"/>
      <c r="U13" s="625"/>
      <c r="V13" s="625"/>
      <c r="W13" s="625"/>
      <c r="X13" s="626"/>
    </row>
    <row r="14" spans="1:24" s="131" customFormat="1" thickBot="1" x14ac:dyDescent="0.4">
      <c r="A14" s="432">
        <v>2</v>
      </c>
      <c r="B14" s="132"/>
      <c r="C14" s="124"/>
      <c r="D14" s="136"/>
      <c r="E14" s="124"/>
      <c r="F14" s="125"/>
      <c r="G14" s="125"/>
      <c r="H14" s="126"/>
      <c r="I14" s="127"/>
      <c r="J14" s="133"/>
      <c r="K14" s="484"/>
      <c r="L14" s="520">
        <f t="shared" ref="L14:L45" si="0">IF(K14="",I14,I14/K14)</f>
        <v>0</v>
      </c>
      <c r="M14" s="478">
        <f t="shared" ref="M14:M45" si="1">IF(K14="",J14,J14/K14)</f>
        <v>0</v>
      </c>
      <c r="N14" s="124"/>
      <c r="O14" s="377"/>
      <c r="P14" s="80">
        <f t="shared" ref="P14:P45" si="2">IF(O14&gt;0,(I14+J14)/O14,L14+M14)</f>
        <v>0</v>
      </c>
      <c r="Q14" s="378"/>
      <c r="R14" s="379"/>
      <c r="S14" s="369">
        <f t="shared" ref="S14:S77" si="3">P14-R14+Q14</f>
        <v>0</v>
      </c>
      <c r="T14" s="624"/>
      <c r="U14" s="625"/>
      <c r="V14" s="625"/>
      <c r="W14" s="625"/>
      <c r="X14" s="626"/>
    </row>
    <row r="15" spans="1:24" s="131" customFormat="1" thickBot="1" x14ac:dyDescent="0.4">
      <c r="A15" s="432">
        <v>3</v>
      </c>
      <c r="B15" s="132"/>
      <c r="C15" s="124"/>
      <c r="D15" s="136"/>
      <c r="E15" s="124"/>
      <c r="F15" s="125"/>
      <c r="G15" s="125"/>
      <c r="H15" s="126"/>
      <c r="I15" s="127"/>
      <c r="J15" s="133"/>
      <c r="K15" s="484"/>
      <c r="L15" s="520">
        <f t="shared" si="0"/>
        <v>0</v>
      </c>
      <c r="M15" s="478">
        <f t="shared" si="1"/>
        <v>0</v>
      </c>
      <c r="N15" s="124"/>
      <c r="O15" s="377"/>
      <c r="P15" s="80">
        <f t="shared" si="2"/>
        <v>0</v>
      </c>
      <c r="Q15" s="378"/>
      <c r="R15" s="379"/>
      <c r="S15" s="369">
        <f t="shared" si="3"/>
        <v>0</v>
      </c>
      <c r="T15" s="624"/>
      <c r="U15" s="625"/>
      <c r="V15" s="625"/>
      <c r="W15" s="625"/>
      <c r="X15" s="626"/>
    </row>
    <row r="16" spans="1:24" s="131" customFormat="1" thickBot="1" x14ac:dyDescent="0.4">
      <c r="A16" s="432">
        <v>4</v>
      </c>
      <c r="B16" s="132"/>
      <c r="C16" s="124"/>
      <c r="D16" s="135"/>
      <c r="E16" s="124"/>
      <c r="F16" s="125"/>
      <c r="G16" s="125"/>
      <c r="H16" s="126"/>
      <c r="I16" s="127"/>
      <c r="J16" s="133"/>
      <c r="K16" s="484"/>
      <c r="L16" s="520">
        <f t="shared" si="0"/>
        <v>0</v>
      </c>
      <c r="M16" s="478">
        <f t="shared" si="1"/>
        <v>0</v>
      </c>
      <c r="N16" s="124"/>
      <c r="O16" s="377"/>
      <c r="P16" s="80">
        <f t="shared" si="2"/>
        <v>0</v>
      </c>
      <c r="Q16" s="378"/>
      <c r="R16" s="379"/>
      <c r="S16" s="369">
        <f t="shared" si="3"/>
        <v>0</v>
      </c>
      <c r="T16" s="624"/>
      <c r="U16" s="625"/>
      <c r="V16" s="625"/>
      <c r="W16" s="625"/>
      <c r="X16" s="626"/>
    </row>
    <row r="17" spans="1:25" s="131" customFormat="1" thickBot="1" x14ac:dyDescent="0.4">
      <c r="A17" s="432">
        <v>5</v>
      </c>
      <c r="B17" s="132"/>
      <c r="C17" s="124"/>
      <c r="D17" s="135"/>
      <c r="E17" s="124"/>
      <c r="F17" s="125"/>
      <c r="G17" s="125"/>
      <c r="H17" s="126"/>
      <c r="I17" s="127"/>
      <c r="J17" s="133"/>
      <c r="K17" s="484"/>
      <c r="L17" s="520">
        <f t="shared" si="0"/>
        <v>0</v>
      </c>
      <c r="M17" s="478">
        <f t="shared" si="1"/>
        <v>0</v>
      </c>
      <c r="N17" s="124"/>
      <c r="O17" s="377"/>
      <c r="P17" s="80">
        <f t="shared" si="2"/>
        <v>0</v>
      </c>
      <c r="Q17" s="378"/>
      <c r="R17" s="379"/>
      <c r="S17" s="369">
        <f t="shared" si="3"/>
        <v>0</v>
      </c>
      <c r="T17" s="624"/>
      <c r="U17" s="625"/>
      <c r="V17" s="625"/>
      <c r="W17" s="625"/>
      <c r="X17" s="626"/>
    </row>
    <row r="18" spans="1:25" s="131" customFormat="1" thickBot="1" x14ac:dyDescent="0.4">
      <c r="A18" s="432">
        <v>6</v>
      </c>
      <c r="B18" s="132"/>
      <c r="C18" s="124"/>
      <c r="D18" s="135"/>
      <c r="E18" s="124"/>
      <c r="F18" s="125"/>
      <c r="G18" s="125"/>
      <c r="H18" s="126"/>
      <c r="I18" s="127"/>
      <c r="J18" s="133"/>
      <c r="K18" s="484"/>
      <c r="L18" s="520">
        <f t="shared" si="0"/>
        <v>0</v>
      </c>
      <c r="M18" s="478">
        <f t="shared" si="1"/>
        <v>0</v>
      </c>
      <c r="N18" s="124"/>
      <c r="O18" s="377"/>
      <c r="P18" s="80">
        <f t="shared" si="2"/>
        <v>0</v>
      </c>
      <c r="Q18" s="378"/>
      <c r="R18" s="379"/>
      <c r="S18" s="369">
        <f t="shared" si="3"/>
        <v>0</v>
      </c>
      <c r="T18" s="624"/>
      <c r="U18" s="625"/>
      <c r="V18" s="625"/>
      <c r="W18" s="625"/>
      <c r="X18" s="626"/>
    </row>
    <row r="19" spans="1:25" s="131" customFormat="1" thickBot="1" x14ac:dyDescent="0.4">
      <c r="A19" s="432">
        <v>7</v>
      </c>
      <c r="B19" s="132"/>
      <c r="C19" s="124"/>
      <c r="D19" s="135"/>
      <c r="E19" s="124"/>
      <c r="F19" s="125"/>
      <c r="G19" s="125"/>
      <c r="H19" s="126"/>
      <c r="I19" s="127"/>
      <c r="J19" s="133"/>
      <c r="K19" s="484"/>
      <c r="L19" s="520">
        <f t="shared" si="0"/>
        <v>0</v>
      </c>
      <c r="M19" s="478">
        <f t="shared" si="1"/>
        <v>0</v>
      </c>
      <c r="N19" s="124"/>
      <c r="O19" s="377"/>
      <c r="P19" s="80">
        <f t="shared" si="2"/>
        <v>0</v>
      </c>
      <c r="Q19" s="378"/>
      <c r="R19" s="379"/>
      <c r="S19" s="369">
        <f t="shared" si="3"/>
        <v>0</v>
      </c>
      <c r="T19" s="624"/>
      <c r="U19" s="625"/>
      <c r="V19" s="625"/>
      <c r="W19" s="625"/>
      <c r="X19" s="626"/>
    </row>
    <row r="20" spans="1:25" s="131" customFormat="1" thickBot="1" x14ac:dyDescent="0.4">
      <c r="A20" s="432">
        <v>8</v>
      </c>
      <c r="B20" s="132"/>
      <c r="C20" s="124"/>
      <c r="D20" s="135"/>
      <c r="E20" s="124"/>
      <c r="F20" s="125"/>
      <c r="G20" s="125"/>
      <c r="H20" s="126"/>
      <c r="I20" s="127"/>
      <c r="J20" s="133"/>
      <c r="K20" s="484"/>
      <c r="L20" s="520">
        <f t="shared" si="0"/>
        <v>0</v>
      </c>
      <c r="M20" s="478">
        <f t="shared" si="1"/>
        <v>0</v>
      </c>
      <c r="N20" s="124"/>
      <c r="O20" s="377"/>
      <c r="P20" s="80">
        <f t="shared" si="2"/>
        <v>0</v>
      </c>
      <c r="Q20" s="378"/>
      <c r="R20" s="379"/>
      <c r="S20" s="369">
        <f t="shared" si="3"/>
        <v>0</v>
      </c>
      <c r="T20" s="624"/>
      <c r="U20" s="625"/>
      <c r="V20" s="625"/>
      <c r="W20" s="625"/>
      <c r="X20" s="626"/>
    </row>
    <row r="21" spans="1:25" s="131" customFormat="1" thickBot="1" x14ac:dyDescent="0.4">
      <c r="A21" s="432">
        <v>9</v>
      </c>
      <c r="B21" s="132"/>
      <c r="C21" s="124"/>
      <c r="D21" s="135"/>
      <c r="E21" s="124"/>
      <c r="F21" s="125"/>
      <c r="G21" s="125"/>
      <c r="H21" s="126"/>
      <c r="I21" s="127"/>
      <c r="J21" s="133"/>
      <c r="K21" s="484"/>
      <c r="L21" s="520">
        <f t="shared" si="0"/>
        <v>0</v>
      </c>
      <c r="M21" s="478">
        <f t="shared" si="1"/>
        <v>0</v>
      </c>
      <c r="N21" s="124"/>
      <c r="O21" s="377"/>
      <c r="P21" s="80">
        <f t="shared" si="2"/>
        <v>0</v>
      </c>
      <c r="Q21" s="378"/>
      <c r="R21" s="379"/>
      <c r="S21" s="369">
        <f t="shared" si="3"/>
        <v>0</v>
      </c>
      <c r="T21" s="624"/>
      <c r="U21" s="625"/>
      <c r="V21" s="625"/>
      <c r="W21" s="625"/>
      <c r="X21" s="626"/>
    </row>
    <row r="22" spans="1:25" s="131" customFormat="1" thickBot="1" x14ac:dyDescent="0.4">
      <c r="A22" s="432">
        <v>10</v>
      </c>
      <c r="B22" s="132"/>
      <c r="C22" s="124"/>
      <c r="D22" s="135"/>
      <c r="E22" s="124"/>
      <c r="F22" s="125"/>
      <c r="G22" s="125"/>
      <c r="H22" s="126"/>
      <c r="I22" s="127"/>
      <c r="J22" s="133"/>
      <c r="K22" s="484"/>
      <c r="L22" s="520">
        <f t="shared" si="0"/>
        <v>0</v>
      </c>
      <c r="M22" s="478">
        <f t="shared" si="1"/>
        <v>0</v>
      </c>
      <c r="N22" s="124"/>
      <c r="O22" s="377"/>
      <c r="P22" s="80">
        <f t="shared" si="2"/>
        <v>0</v>
      </c>
      <c r="Q22" s="378"/>
      <c r="R22" s="379"/>
      <c r="S22" s="369">
        <f t="shared" si="3"/>
        <v>0</v>
      </c>
      <c r="T22" s="624"/>
      <c r="U22" s="625"/>
      <c r="V22" s="625"/>
      <c r="W22" s="625"/>
      <c r="X22" s="626"/>
    </row>
    <row r="23" spans="1:25" s="131" customFormat="1" thickBot="1" x14ac:dyDescent="0.4">
      <c r="A23" s="432">
        <v>11</v>
      </c>
      <c r="B23" s="132"/>
      <c r="C23" s="124"/>
      <c r="D23" s="135"/>
      <c r="E23" s="124"/>
      <c r="F23" s="125"/>
      <c r="G23" s="125"/>
      <c r="H23" s="126"/>
      <c r="I23" s="127"/>
      <c r="J23" s="133"/>
      <c r="K23" s="484"/>
      <c r="L23" s="520">
        <f t="shared" si="0"/>
        <v>0</v>
      </c>
      <c r="M23" s="478">
        <f t="shared" si="1"/>
        <v>0</v>
      </c>
      <c r="N23" s="124"/>
      <c r="O23" s="377"/>
      <c r="P23" s="80">
        <f t="shared" si="2"/>
        <v>0</v>
      </c>
      <c r="Q23" s="378"/>
      <c r="R23" s="379"/>
      <c r="S23" s="369">
        <f t="shared" si="3"/>
        <v>0</v>
      </c>
      <c r="T23" s="624"/>
      <c r="U23" s="625"/>
      <c r="V23" s="625"/>
      <c r="W23" s="625"/>
      <c r="X23" s="626"/>
      <c r="Y23" s="352"/>
    </row>
    <row r="24" spans="1:25" s="131" customFormat="1" thickBot="1" x14ac:dyDescent="0.4">
      <c r="A24" s="432">
        <v>12</v>
      </c>
      <c r="B24" s="132"/>
      <c r="C24" s="124"/>
      <c r="D24" s="135"/>
      <c r="E24" s="124"/>
      <c r="F24" s="125"/>
      <c r="G24" s="125"/>
      <c r="H24" s="126"/>
      <c r="I24" s="127"/>
      <c r="J24" s="133"/>
      <c r="K24" s="484"/>
      <c r="L24" s="520">
        <f t="shared" si="0"/>
        <v>0</v>
      </c>
      <c r="M24" s="478">
        <f t="shared" si="1"/>
        <v>0</v>
      </c>
      <c r="N24" s="124"/>
      <c r="O24" s="377"/>
      <c r="P24" s="80">
        <f t="shared" si="2"/>
        <v>0</v>
      </c>
      <c r="Q24" s="378"/>
      <c r="R24" s="379"/>
      <c r="S24" s="369">
        <f t="shared" si="3"/>
        <v>0</v>
      </c>
      <c r="T24" s="624"/>
      <c r="U24" s="625"/>
      <c r="V24" s="625"/>
      <c r="W24" s="625"/>
      <c r="X24" s="626"/>
    </row>
    <row r="25" spans="1:25" s="131" customFormat="1" thickBot="1" x14ac:dyDescent="0.4">
      <c r="A25" s="432">
        <v>13</v>
      </c>
      <c r="B25" s="132"/>
      <c r="C25" s="124"/>
      <c r="D25" s="135"/>
      <c r="E25" s="124"/>
      <c r="F25" s="125"/>
      <c r="G25" s="125"/>
      <c r="H25" s="126"/>
      <c r="I25" s="127"/>
      <c r="J25" s="133"/>
      <c r="K25" s="484"/>
      <c r="L25" s="520">
        <f t="shared" si="0"/>
        <v>0</v>
      </c>
      <c r="M25" s="478">
        <f t="shared" si="1"/>
        <v>0</v>
      </c>
      <c r="N25" s="124"/>
      <c r="O25" s="377"/>
      <c r="P25" s="80">
        <f t="shared" si="2"/>
        <v>0</v>
      </c>
      <c r="Q25" s="378"/>
      <c r="R25" s="379"/>
      <c r="S25" s="369">
        <f t="shared" si="3"/>
        <v>0</v>
      </c>
      <c r="T25" s="624"/>
      <c r="U25" s="625"/>
      <c r="V25" s="625"/>
      <c r="W25" s="625"/>
      <c r="X25" s="626"/>
    </row>
    <row r="26" spans="1:25" s="131" customFormat="1" thickBot="1" x14ac:dyDescent="0.4">
      <c r="A26" s="432">
        <v>14</v>
      </c>
      <c r="B26" s="132"/>
      <c r="C26" s="124"/>
      <c r="D26" s="135"/>
      <c r="E26" s="124"/>
      <c r="F26" s="125"/>
      <c r="G26" s="125"/>
      <c r="H26" s="126"/>
      <c r="I26" s="127"/>
      <c r="J26" s="133"/>
      <c r="K26" s="484"/>
      <c r="L26" s="520">
        <f t="shared" si="0"/>
        <v>0</v>
      </c>
      <c r="M26" s="478">
        <f t="shared" si="1"/>
        <v>0</v>
      </c>
      <c r="N26" s="124"/>
      <c r="O26" s="377"/>
      <c r="P26" s="80">
        <f t="shared" si="2"/>
        <v>0</v>
      </c>
      <c r="Q26" s="378"/>
      <c r="R26" s="379"/>
      <c r="S26" s="369">
        <f t="shared" si="3"/>
        <v>0</v>
      </c>
      <c r="T26" s="624"/>
      <c r="U26" s="625"/>
      <c r="V26" s="625"/>
      <c r="W26" s="625"/>
      <c r="X26" s="626"/>
    </row>
    <row r="27" spans="1:25" s="131" customFormat="1" thickBot="1" x14ac:dyDescent="0.4">
      <c r="A27" s="432">
        <v>15</v>
      </c>
      <c r="B27" s="132"/>
      <c r="C27" s="124"/>
      <c r="D27" s="135"/>
      <c r="E27" s="124"/>
      <c r="F27" s="125"/>
      <c r="G27" s="125"/>
      <c r="H27" s="126"/>
      <c r="I27" s="127"/>
      <c r="J27" s="133"/>
      <c r="K27" s="484"/>
      <c r="L27" s="520">
        <f t="shared" si="0"/>
        <v>0</v>
      </c>
      <c r="M27" s="478">
        <f t="shared" si="1"/>
        <v>0</v>
      </c>
      <c r="N27" s="124"/>
      <c r="O27" s="377"/>
      <c r="P27" s="80">
        <f t="shared" si="2"/>
        <v>0</v>
      </c>
      <c r="Q27" s="378"/>
      <c r="R27" s="379"/>
      <c r="S27" s="369">
        <f t="shared" si="3"/>
        <v>0</v>
      </c>
      <c r="T27" s="624"/>
      <c r="U27" s="625"/>
      <c r="V27" s="625"/>
      <c r="W27" s="625"/>
      <c r="X27" s="626"/>
    </row>
    <row r="28" spans="1:25" s="131" customFormat="1" thickBot="1" x14ac:dyDescent="0.4">
      <c r="A28" s="432">
        <v>16</v>
      </c>
      <c r="B28" s="132"/>
      <c r="C28" s="124"/>
      <c r="D28" s="135"/>
      <c r="E28" s="124"/>
      <c r="F28" s="125"/>
      <c r="G28" s="125"/>
      <c r="H28" s="126"/>
      <c r="I28" s="127"/>
      <c r="J28" s="133"/>
      <c r="K28" s="484"/>
      <c r="L28" s="520">
        <f t="shared" si="0"/>
        <v>0</v>
      </c>
      <c r="M28" s="478">
        <f t="shared" si="1"/>
        <v>0</v>
      </c>
      <c r="N28" s="124"/>
      <c r="O28" s="377"/>
      <c r="P28" s="80">
        <f t="shared" si="2"/>
        <v>0</v>
      </c>
      <c r="Q28" s="378"/>
      <c r="R28" s="379"/>
      <c r="S28" s="369">
        <f t="shared" si="3"/>
        <v>0</v>
      </c>
      <c r="T28" s="624"/>
      <c r="U28" s="625"/>
      <c r="V28" s="625"/>
      <c r="W28" s="625"/>
      <c r="X28" s="626"/>
    </row>
    <row r="29" spans="1:25" s="131" customFormat="1" thickBot="1" x14ac:dyDescent="0.4">
      <c r="A29" s="432">
        <v>17</v>
      </c>
      <c r="B29" s="132"/>
      <c r="C29" s="124"/>
      <c r="D29" s="135"/>
      <c r="E29" s="124"/>
      <c r="F29" s="125"/>
      <c r="G29" s="125"/>
      <c r="H29" s="126"/>
      <c r="I29" s="127"/>
      <c r="J29" s="133"/>
      <c r="K29" s="484"/>
      <c r="L29" s="520">
        <f t="shared" ref="L29:L39" si="4">IF(K29="",I29,I29/K29)</f>
        <v>0</v>
      </c>
      <c r="M29" s="478">
        <f t="shared" ref="M29:M39" si="5">IF(K29="",J29,J29/K29)</f>
        <v>0</v>
      </c>
      <c r="N29" s="124"/>
      <c r="O29" s="377"/>
      <c r="P29" s="80">
        <f t="shared" ref="P29:P39" si="6">IF(O29&gt;0,(I29+J29)/O29,L29+M29)</f>
        <v>0</v>
      </c>
      <c r="Q29" s="378"/>
      <c r="R29" s="379"/>
      <c r="S29" s="369">
        <f t="shared" si="3"/>
        <v>0</v>
      </c>
      <c r="T29" s="624"/>
      <c r="U29" s="625"/>
      <c r="V29" s="625"/>
      <c r="W29" s="625"/>
      <c r="X29" s="626"/>
    </row>
    <row r="30" spans="1:25" s="131" customFormat="1" thickBot="1" x14ac:dyDescent="0.4">
      <c r="A30" s="432">
        <v>18</v>
      </c>
      <c r="B30" s="132"/>
      <c r="C30" s="124"/>
      <c r="D30" s="135"/>
      <c r="E30" s="124"/>
      <c r="F30" s="125"/>
      <c r="G30" s="125"/>
      <c r="H30" s="126"/>
      <c r="I30" s="127"/>
      <c r="J30" s="133"/>
      <c r="K30" s="484"/>
      <c r="L30" s="520">
        <f t="shared" si="4"/>
        <v>0</v>
      </c>
      <c r="M30" s="478">
        <f t="shared" si="5"/>
        <v>0</v>
      </c>
      <c r="N30" s="124"/>
      <c r="O30" s="377"/>
      <c r="P30" s="80">
        <f t="shared" si="6"/>
        <v>0</v>
      </c>
      <c r="Q30" s="378"/>
      <c r="R30" s="379"/>
      <c r="S30" s="369">
        <f t="shared" si="3"/>
        <v>0</v>
      </c>
      <c r="T30" s="624"/>
      <c r="U30" s="625"/>
      <c r="V30" s="625"/>
      <c r="W30" s="625"/>
      <c r="X30" s="626"/>
    </row>
    <row r="31" spans="1:25" s="131" customFormat="1" thickBot="1" x14ac:dyDescent="0.4">
      <c r="A31" s="432">
        <v>19</v>
      </c>
      <c r="B31" s="132"/>
      <c r="C31" s="124"/>
      <c r="D31" s="135"/>
      <c r="E31" s="124"/>
      <c r="F31" s="125"/>
      <c r="G31" s="125"/>
      <c r="H31" s="126"/>
      <c r="I31" s="127"/>
      <c r="J31" s="133"/>
      <c r="K31" s="484"/>
      <c r="L31" s="520">
        <f t="shared" si="4"/>
        <v>0</v>
      </c>
      <c r="M31" s="478">
        <f t="shared" si="5"/>
        <v>0</v>
      </c>
      <c r="N31" s="124"/>
      <c r="O31" s="377"/>
      <c r="P31" s="80">
        <f t="shared" si="6"/>
        <v>0</v>
      </c>
      <c r="Q31" s="378"/>
      <c r="R31" s="379"/>
      <c r="S31" s="369">
        <f t="shared" si="3"/>
        <v>0</v>
      </c>
      <c r="T31" s="624"/>
      <c r="U31" s="625"/>
      <c r="V31" s="625"/>
      <c r="W31" s="625"/>
      <c r="X31" s="626"/>
    </row>
    <row r="32" spans="1:25" s="131" customFormat="1" thickBot="1" x14ac:dyDescent="0.4">
      <c r="A32" s="432">
        <v>20</v>
      </c>
      <c r="B32" s="132"/>
      <c r="C32" s="124"/>
      <c r="D32" s="135"/>
      <c r="E32" s="124"/>
      <c r="F32" s="125"/>
      <c r="G32" s="125"/>
      <c r="H32" s="126"/>
      <c r="I32" s="127"/>
      <c r="J32" s="133"/>
      <c r="K32" s="484"/>
      <c r="L32" s="520">
        <f t="shared" si="4"/>
        <v>0</v>
      </c>
      <c r="M32" s="478">
        <f t="shared" si="5"/>
        <v>0</v>
      </c>
      <c r="N32" s="124"/>
      <c r="O32" s="377"/>
      <c r="P32" s="80">
        <f t="shared" si="6"/>
        <v>0</v>
      </c>
      <c r="Q32" s="378"/>
      <c r="R32" s="379"/>
      <c r="S32" s="369">
        <f t="shared" si="3"/>
        <v>0</v>
      </c>
      <c r="T32" s="624"/>
      <c r="U32" s="625"/>
      <c r="V32" s="625"/>
      <c r="W32" s="625"/>
      <c r="X32" s="626"/>
    </row>
    <row r="33" spans="1:25" s="131" customFormat="1" thickBot="1" x14ac:dyDescent="0.4">
      <c r="A33" s="432">
        <v>21</v>
      </c>
      <c r="B33" s="132"/>
      <c r="C33" s="124"/>
      <c r="D33" s="135"/>
      <c r="E33" s="124"/>
      <c r="F33" s="125"/>
      <c r="G33" s="125"/>
      <c r="H33" s="126"/>
      <c r="I33" s="127"/>
      <c r="J33" s="133"/>
      <c r="K33" s="484"/>
      <c r="L33" s="520">
        <f t="shared" si="4"/>
        <v>0</v>
      </c>
      <c r="M33" s="478">
        <f t="shared" si="5"/>
        <v>0</v>
      </c>
      <c r="N33" s="124"/>
      <c r="O33" s="377"/>
      <c r="P33" s="80">
        <f t="shared" si="6"/>
        <v>0</v>
      </c>
      <c r="Q33" s="378"/>
      <c r="R33" s="379"/>
      <c r="S33" s="369">
        <f t="shared" si="3"/>
        <v>0</v>
      </c>
      <c r="T33" s="624"/>
      <c r="U33" s="625"/>
      <c r="V33" s="625"/>
      <c r="W33" s="625"/>
      <c r="X33" s="626"/>
    </row>
    <row r="34" spans="1:25" s="131" customFormat="1" thickBot="1" x14ac:dyDescent="0.4">
      <c r="A34" s="432">
        <v>22</v>
      </c>
      <c r="B34" s="132"/>
      <c r="C34" s="124"/>
      <c r="D34" s="135"/>
      <c r="E34" s="124"/>
      <c r="F34" s="125"/>
      <c r="G34" s="125"/>
      <c r="H34" s="126"/>
      <c r="I34" s="127"/>
      <c r="J34" s="133"/>
      <c r="K34" s="484"/>
      <c r="L34" s="520">
        <f t="shared" si="4"/>
        <v>0</v>
      </c>
      <c r="M34" s="478">
        <f t="shared" si="5"/>
        <v>0</v>
      </c>
      <c r="N34" s="124"/>
      <c r="O34" s="377"/>
      <c r="P34" s="80">
        <f t="shared" si="6"/>
        <v>0</v>
      </c>
      <c r="Q34" s="378"/>
      <c r="R34" s="379"/>
      <c r="S34" s="369">
        <f t="shared" si="3"/>
        <v>0</v>
      </c>
      <c r="T34" s="624"/>
      <c r="U34" s="625"/>
      <c r="V34" s="625"/>
      <c r="W34" s="625"/>
      <c r="X34" s="626"/>
      <c r="Y34" s="352"/>
    </row>
    <row r="35" spans="1:25" s="131" customFormat="1" thickBot="1" x14ac:dyDescent="0.4">
      <c r="A35" s="432">
        <v>23</v>
      </c>
      <c r="B35" s="132"/>
      <c r="C35" s="124"/>
      <c r="D35" s="135"/>
      <c r="E35" s="124"/>
      <c r="F35" s="125"/>
      <c r="G35" s="125"/>
      <c r="H35" s="126"/>
      <c r="I35" s="127"/>
      <c r="J35" s="133"/>
      <c r="K35" s="484"/>
      <c r="L35" s="520">
        <f t="shared" si="4"/>
        <v>0</v>
      </c>
      <c r="M35" s="478">
        <f t="shared" si="5"/>
        <v>0</v>
      </c>
      <c r="N35" s="124"/>
      <c r="O35" s="377"/>
      <c r="P35" s="80">
        <f t="shared" si="6"/>
        <v>0</v>
      </c>
      <c r="Q35" s="378"/>
      <c r="R35" s="379"/>
      <c r="S35" s="369">
        <f t="shared" si="3"/>
        <v>0</v>
      </c>
      <c r="T35" s="624"/>
      <c r="U35" s="625"/>
      <c r="V35" s="625"/>
      <c r="W35" s="625"/>
      <c r="X35" s="626"/>
    </row>
    <row r="36" spans="1:25" s="131" customFormat="1" thickBot="1" x14ac:dyDescent="0.4">
      <c r="A36" s="432">
        <v>24</v>
      </c>
      <c r="B36" s="132"/>
      <c r="C36" s="124"/>
      <c r="D36" s="135"/>
      <c r="E36" s="124"/>
      <c r="F36" s="125"/>
      <c r="G36" s="125"/>
      <c r="H36" s="126"/>
      <c r="I36" s="127"/>
      <c r="J36" s="133"/>
      <c r="K36" s="484"/>
      <c r="L36" s="520">
        <f t="shared" si="4"/>
        <v>0</v>
      </c>
      <c r="M36" s="478">
        <f t="shared" si="5"/>
        <v>0</v>
      </c>
      <c r="N36" s="124"/>
      <c r="O36" s="377"/>
      <c r="P36" s="80">
        <f t="shared" si="6"/>
        <v>0</v>
      </c>
      <c r="Q36" s="378"/>
      <c r="R36" s="379"/>
      <c r="S36" s="369">
        <f t="shared" si="3"/>
        <v>0</v>
      </c>
      <c r="T36" s="624"/>
      <c r="U36" s="625"/>
      <c r="V36" s="625"/>
      <c r="W36" s="625"/>
      <c r="X36" s="626"/>
    </row>
    <row r="37" spans="1:25" s="131" customFormat="1" thickBot="1" x14ac:dyDescent="0.4">
      <c r="A37" s="432">
        <v>25</v>
      </c>
      <c r="B37" s="132"/>
      <c r="C37" s="124"/>
      <c r="D37" s="135"/>
      <c r="E37" s="124"/>
      <c r="F37" s="125"/>
      <c r="G37" s="125"/>
      <c r="H37" s="126"/>
      <c r="I37" s="127"/>
      <c r="J37" s="133"/>
      <c r="K37" s="484"/>
      <c r="L37" s="520">
        <f t="shared" si="4"/>
        <v>0</v>
      </c>
      <c r="M37" s="478">
        <f t="shared" si="5"/>
        <v>0</v>
      </c>
      <c r="N37" s="124"/>
      <c r="O37" s="377"/>
      <c r="P37" s="80">
        <f t="shared" si="6"/>
        <v>0</v>
      </c>
      <c r="Q37" s="378"/>
      <c r="R37" s="379"/>
      <c r="S37" s="369">
        <f t="shared" si="3"/>
        <v>0</v>
      </c>
      <c r="T37" s="624"/>
      <c r="U37" s="625"/>
      <c r="V37" s="625"/>
      <c r="W37" s="625"/>
      <c r="X37" s="626"/>
    </row>
    <row r="38" spans="1:25" s="131" customFormat="1" thickBot="1" x14ac:dyDescent="0.4">
      <c r="A38" s="432">
        <v>26</v>
      </c>
      <c r="B38" s="132"/>
      <c r="C38" s="124"/>
      <c r="D38" s="135"/>
      <c r="E38" s="124"/>
      <c r="F38" s="125"/>
      <c r="G38" s="125"/>
      <c r="H38" s="126"/>
      <c r="I38" s="127"/>
      <c r="J38" s="133"/>
      <c r="K38" s="484"/>
      <c r="L38" s="520">
        <f t="shared" si="4"/>
        <v>0</v>
      </c>
      <c r="M38" s="478">
        <f t="shared" si="5"/>
        <v>0</v>
      </c>
      <c r="N38" s="124"/>
      <c r="O38" s="377"/>
      <c r="P38" s="80">
        <f t="shared" si="6"/>
        <v>0</v>
      </c>
      <c r="Q38" s="378"/>
      <c r="R38" s="379"/>
      <c r="S38" s="369">
        <f t="shared" si="3"/>
        <v>0</v>
      </c>
      <c r="T38" s="624"/>
      <c r="U38" s="625"/>
      <c r="V38" s="625"/>
      <c r="W38" s="625"/>
      <c r="X38" s="626"/>
    </row>
    <row r="39" spans="1:25" s="131" customFormat="1" thickBot="1" x14ac:dyDescent="0.4">
      <c r="A39" s="432">
        <v>27</v>
      </c>
      <c r="B39" s="132"/>
      <c r="C39" s="124"/>
      <c r="D39" s="135"/>
      <c r="E39" s="124"/>
      <c r="F39" s="125"/>
      <c r="G39" s="125"/>
      <c r="H39" s="126"/>
      <c r="I39" s="127"/>
      <c r="J39" s="133"/>
      <c r="K39" s="484"/>
      <c r="L39" s="520">
        <f t="shared" si="4"/>
        <v>0</v>
      </c>
      <c r="M39" s="478">
        <f t="shared" si="5"/>
        <v>0</v>
      </c>
      <c r="N39" s="124"/>
      <c r="O39" s="377"/>
      <c r="P39" s="80">
        <f t="shared" si="6"/>
        <v>0</v>
      </c>
      <c r="Q39" s="378"/>
      <c r="R39" s="379"/>
      <c r="S39" s="369">
        <f t="shared" si="3"/>
        <v>0</v>
      </c>
      <c r="T39" s="624"/>
      <c r="U39" s="625"/>
      <c r="V39" s="625"/>
      <c r="W39" s="625"/>
      <c r="X39" s="626"/>
    </row>
    <row r="40" spans="1:25" s="131" customFormat="1" thickBot="1" x14ac:dyDescent="0.4">
      <c r="A40" s="432">
        <v>28</v>
      </c>
      <c r="B40" s="132"/>
      <c r="C40" s="124"/>
      <c r="D40" s="135"/>
      <c r="E40" s="124"/>
      <c r="F40" s="125"/>
      <c r="G40" s="125"/>
      <c r="H40" s="126"/>
      <c r="I40" s="127"/>
      <c r="J40" s="133"/>
      <c r="K40" s="484"/>
      <c r="L40" s="520">
        <f t="shared" si="0"/>
        <v>0</v>
      </c>
      <c r="M40" s="478">
        <f t="shared" si="1"/>
        <v>0</v>
      </c>
      <c r="N40" s="124"/>
      <c r="O40" s="377"/>
      <c r="P40" s="80">
        <f t="shared" si="2"/>
        <v>0</v>
      </c>
      <c r="Q40" s="378"/>
      <c r="R40" s="379"/>
      <c r="S40" s="369">
        <f t="shared" si="3"/>
        <v>0</v>
      </c>
      <c r="T40" s="624"/>
      <c r="U40" s="625"/>
      <c r="V40" s="625"/>
      <c r="W40" s="625"/>
      <c r="X40" s="626"/>
    </row>
    <row r="41" spans="1:25" s="131" customFormat="1" thickBot="1" x14ac:dyDescent="0.4">
      <c r="A41" s="432">
        <v>29</v>
      </c>
      <c r="B41" s="132"/>
      <c r="C41" s="124"/>
      <c r="D41" s="135"/>
      <c r="E41" s="124"/>
      <c r="F41" s="125"/>
      <c r="G41" s="125"/>
      <c r="H41" s="126"/>
      <c r="I41" s="127"/>
      <c r="J41" s="133"/>
      <c r="K41" s="484"/>
      <c r="L41" s="520">
        <f t="shared" si="0"/>
        <v>0</v>
      </c>
      <c r="M41" s="478">
        <f t="shared" si="1"/>
        <v>0</v>
      </c>
      <c r="N41" s="124"/>
      <c r="O41" s="377"/>
      <c r="P41" s="80">
        <f t="shared" si="2"/>
        <v>0</v>
      </c>
      <c r="Q41" s="378"/>
      <c r="R41" s="379"/>
      <c r="S41" s="369">
        <f t="shared" si="3"/>
        <v>0</v>
      </c>
      <c r="T41" s="624"/>
      <c r="U41" s="625"/>
      <c r="V41" s="625"/>
      <c r="W41" s="625"/>
      <c r="X41" s="626"/>
    </row>
    <row r="42" spans="1:25" s="131" customFormat="1" thickBot="1" x14ac:dyDescent="0.4">
      <c r="A42" s="432">
        <v>30</v>
      </c>
      <c r="B42" s="132"/>
      <c r="C42" s="124"/>
      <c r="D42" s="135"/>
      <c r="E42" s="124"/>
      <c r="F42" s="125"/>
      <c r="G42" s="125"/>
      <c r="H42" s="126"/>
      <c r="I42" s="127"/>
      <c r="J42" s="133"/>
      <c r="K42" s="484"/>
      <c r="L42" s="520">
        <f t="shared" si="0"/>
        <v>0</v>
      </c>
      <c r="M42" s="478">
        <f t="shared" si="1"/>
        <v>0</v>
      </c>
      <c r="N42" s="124"/>
      <c r="O42" s="377"/>
      <c r="P42" s="80">
        <f t="shared" si="2"/>
        <v>0</v>
      </c>
      <c r="Q42" s="378"/>
      <c r="R42" s="379"/>
      <c r="S42" s="369">
        <f t="shared" si="3"/>
        <v>0</v>
      </c>
      <c r="T42" s="624"/>
      <c r="U42" s="625"/>
      <c r="V42" s="625"/>
      <c r="W42" s="625"/>
      <c r="X42" s="626"/>
    </row>
    <row r="43" spans="1:25" s="131" customFormat="1" thickBot="1" x14ac:dyDescent="0.4">
      <c r="A43" s="432">
        <v>31</v>
      </c>
      <c r="B43" s="132"/>
      <c r="C43" s="124"/>
      <c r="D43" s="135"/>
      <c r="E43" s="124"/>
      <c r="F43" s="125"/>
      <c r="G43" s="125"/>
      <c r="H43" s="126"/>
      <c r="I43" s="127"/>
      <c r="J43" s="133"/>
      <c r="K43" s="484"/>
      <c r="L43" s="520">
        <f t="shared" si="0"/>
        <v>0</v>
      </c>
      <c r="M43" s="478">
        <f t="shared" si="1"/>
        <v>0</v>
      </c>
      <c r="N43" s="124"/>
      <c r="O43" s="377"/>
      <c r="P43" s="80">
        <f t="shared" si="2"/>
        <v>0</v>
      </c>
      <c r="Q43" s="378"/>
      <c r="R43" s="379"/>
      <c r="S43" s="369">
        <f t="shared" si="3"/>
        <v>0</v>
      </c>
      <c r="T43" s="624"/>
      <c r="U43" s="625"/>
      <c r="V43" s="625"/>
      <c r="W43" s="625"/>
      <c r="X43" s="626"/>
    </row>
    <row r="44" spans="1:25" s="131" customFormat="1" thickBot="1" x14ac:dyDescent="0.4">
      <c r="A44" s="432">
        <v>32</v>
      </c>
      <c r="B44" s="132"/>
      <c r="C44" s="124"/>
      <c r="D44" s="135"/>
      <c r="E44" s="124"/>
      <c r="F44" s="125"/>
      <c r="G44" s="125"/>
      <c r="H44" s="126"/>
      <c r="I44" s="127"/>
      <c r="J44" s="133"/>
      <c r="K44" s="484"/>
      <c r="L44" s="520">
        <f t="shared" si="0"/>
        <v>0</v>
      </c>
      <c r="M44" s="478">
        <f t="shared" si="1"/>
        <v>0</v>
      </c>
      <c r="N44" s="124"/>
      <c r="O44" s="377"/>
      <c r="P44" s="80">
        <f t="shared" si="2"/>
        <v>0</v>
      </c>
      <c r="Q44" s="378"/>
      <c r="R44" s="379"/>
      <c r="S44" s="369">
        <f t="shared" si="3"/>
        <v>0</v>
      </c>
      <c r="T44" s="624"/>
      <c r="U44" s="625"/>
      <c r="V44" s="625"/>
      <c r="W44" s="625"/>
      <c r="X44" s="626"/>
    </row>
    <row r="45" spans="1:25" s="131" customFormat="1" thickBot="1" x14ac:dyDescent="0.4">
      <c r="A45" s="432">
        <v>33</v>
      </c>
      <c r="B45" s="132"/>
      <c r="C45" s="124"/>
      <c r="D45" s="135"/>
      <c r="E45" s="124"/>
      <c r="F45" s="125"/>
      <c r="G45" s="125"/>
      <c r="H45" s="126"/>
      <c r="I45" s="127"/>
      <c r="J45" s="133"/>
      <c r="K45" s="484"/>
      <c r="L45" s="520">
        <f t="shared" si="0"/>
        <v>0</v>
      </c>
      <c r="M45" s="478">
        <f t="shared" si="1"/>
        <v>0</v>
      </c>
      <c r="N45" s="124"/>
      <c r="O45" s="377"/>
      <c r="P45" s="80">
        <f t="shared" si="2"/>
        <v>0</v>
      </c>
      <c r="Q45" s="378"/>
      <c r="R45" s="379"/>
      <c r="S45" s="369">
        <f t="shared" si="3"/>
        <v>0</v>
      </c>
      <c r="T45" s="624"/>
      <c r="U45" s="625"/>
      <c r="V45" s="625"/>
      <c r="W45" s="625"/>
      <c r="X45" s="626"/>
    </row>
    <row r="46" spans="1:25" s="102" customFormat="1" ht="22.5" customHeight="1" thickBot="1" x14ac:dyDescent="0.4">
      <c r="A46" s="432">
        <f>A45+1</f>
        <v>34</v>
      </c>
      <c r="B46" s="132"/>
      <c r="C46" s="124"/>
      <c r="D46" s="135"/>
      <c r="E46" s="124"/>
      <c r="F46" s="125"/>
      <c r="G46" s="125"/>
      <c r="H46" s="126"/>
      <c r="I46" s="127"/>
      <c r="J46" s="133"/>
      <c r="K46" s="484"/>
      <c r="L46" s="520">
        <f t="shared" ref="L46:L109" si="7">IF(K46="",I46,I46/K46)</f>
        <v>0</v>
      </c>
      <c r="M46" s="478">
        <f t="shared" ref="M46:M109" si="8">IF(K46="",J46,J46/K46)</f>
        <v>0</v>
      </c>
      <c r="N46" s="124"/>
      <c r="O46" s="377"/>
      <c r="P46" s="80">
        <f t="shared" ref="P46:P109" si="9">IF(O46&gt;0,(I46+J46)/O46,L46+M46)</f>
        <v>0</v>
      </c>
      <c r="Q46" s="378"/>
      <c r="R46" s="379"/>
      <c r="S46" s="369">
        <f t="shared" si="3"/>
        <v>0</v>
      </c>
      <c r="T46" s="624"/>
      <c r="U46" s="625"/>
      <c r="V46" s="625"/>
      <c r="W46" s="625"/>
      <c r="X46" s="626"/>
    </row>
    <row r="47" spans="1:25" s="102" customFormat="1" ht="23.25" customHeight="1" thickBot="1" x14ac:dyDescent="0.4">
      <c r="A47" s="432">
        <f t="shared" ref="A47:A110" si="10">A46+1</f>
        <v>35</v>
      </c>
      <c r="B47" s="132"/>
      <c r="C47" s="124"/>
      <c r="D47" s="135"/>
      <c r="E47" s="124"/>
      <c r="F47" s="125"/>
      <c r="G47" s="125"/>
      <c r="H47" s="126"/>
      <c r="I47" s="127"/>
      <c r="J47" s="133"/>
      <c r="K47" s="484"/>
      <c r="L47" s="520">
        <f t="shared" si="7"/>
        <v>0</v>
      </c>
      <c r="M47" s="478">
        <f t="shared" si="8"/>
        <v>0</v>
      </c>
      <c r="N47" s="124"/>
      <c r="O47" s="377"/>
      <c r="P47" s="80">
        <f t="shared" si="9"/>
        <v>0</v>
      </c>
      <c r="Q47" s="378"/>
      <c r="R47" s="379"/>
      <c r="S47" s="369">
        <f t="shared" si="3"/>
        <v>0</v>
      </c>
      <c r="T47" s="624"/>
      <c r="U47" s="625"/>
      <c r="V47" s="625"/>
      <c r="W47" s="625"/>
      <c r="X47" s="626"/>
    </row>
    <row r="48" spans="1:25" s="102" customFormat="1" ht="24" customHeight="1" thickBot="1" x14ac:dyDescent="0.4">
      <c r="A48" s="432">
        <f t="shared" si="10"/>
        <v>36</v>
      </c>
      <c r="B48" s="132"/>
      <c r="C48" s="124"/>
      <c r="D48" s="135"/>
      <c r="E48" s="124"/>
      <c r="F48" s="125"/>
      <c r="G48" s="125"/>
      <c r="H48" s="126"/>
      <c r="I48" s="127"/>
      <c r="J48" s="133"/>
      <c r="K48" s="484"/>
      <c r="L48" s="520">
        <f t="shared" si="7"/>
        <v>0</v>
      </c>
      <c r="M48" s="478">
        <f t="shared" si="8"/>
        <v>0</v>
      </c>
      <c r="N48" s="124"/>
      <c r="O48" s="377"/>
      <c r="P48" s="80">
        <f t="shared" si="9"/>
        <v>0</v>
      </c>
      <c r="Q48" s="378"/>
      <c r="R48" s="379"/>
      <c r="S48" s="369">
        <f t="shared" si="3"/>
        <v>0</v>
      </c>
      <c r="T48" s="624"/>
      <c r="U48" s="625"/>
      <c r="V48" s="625"/>
      <c r="W48" s="625"/>
      <c r="X48" s="626"/>
    </row>
    <row r="49" spans="1:24" s="102" customFormat="1" ht="10.5" customHeight="1" thickBot="1" x14ac:dyDescent="0.4">
      <c r="A49" s="432">
        <f t="shared" si="10"/>
        <v>37</v>
      </c>
      <c r="B49" s="132"/>
      <c r="C49" s="124"/>
      <c r="D49" s="135"/>
      <c r="E49" s="124"/>
      <c r="F49" s="125"/>
      <c r="G49" s="125"/>
      <c r="H49" s="126"/>
      <c r="I49" s="127"/>
      <c r="J49" s="133"/>
      <c r="K49" s="484"/>
      <c r="L49" s="520">
        <f t="shared" si="7"/>
        <v>0</v>
      </c>
      <c r="M49" s="478">
        <f t="shared" si="8"/>
        <v>0</v>
      </c>
      <c r="N49" s="124"/>
      <c r="O49" s="377"/>
      <c r="P49" s="80">
        <f t="shared" si="9"/>
        <v>0</v>
      </c>
      <c r="Q49" s="378"/>
      <c r="R49" s="379"/>
      <c r="S49" s="369">
        <f t="shared" si="3"/>
        <v>0</v>
      </c>
      <c r="T49" s="624"/>
      <c r="U49" s="625"/>
      <c r="V49" s="625"/>
      <c r="W49" s="625"/>
      <c r="X49" s="626"/>
    </row>
    <row r="50" spans="1:24" s="102" customFormat="1" ht="20.25" customHeight="1" thickBot="1" x14ac:dyDescent="0.4">
      <c r="A50" s="432">
        <f t="shared" si="10"/>
        <v>38</v>
      </c>
      <c r="B50" s="132"/>
      <c r="C50" s="124"/>
      <c r="D50" s="135"/>
      <c r="E50" s="124"/>
      <c r="F50" s="125"/>
      <c r="G50" s="125"/>
      <c r="H50" s="126"/>
      <c r="I50" s="127"/>
      <c r="J50" s="133"/>
      <c r="K50" s="484"/>
      <c r="L50" s="520">
        <f t="shared" si="7"/>
        <v>0</v>
      </c>
      <c r="M50" s="478">
        <f t="shared" si="8"/>
        <v>0</v>
      </c>
      <c r="N50" s="124"/>
      <c r="O50" s="377"/>
      <c r="P50" s="80">
        <f t="shared" si="9"/>
        <v>0</v>
      </c>
      <c r="Q50" s="378"/>
      <c r="R50" s="379"/>
      <c r="S50" s="369">
        <f t="shared" si="3"/>
        <v>0</v>
      </c>
      <c r="T50" s="624"/>
      <c r="U50" s="625"/>
      <c r="V50" s="625"/>
      <c r="W50" s="625"/>
      <c r="X50" s="626"/>
    </row>
    <row r="51" spans="1:24" s="102" customFormat="1" ht="15" customHeight="1" thickBot="1" x14ac:dyDescent="0.4">
      <c r="A51" s="432">
        <f t="shared" si="10"/>
        <v>39</v>
      </c>
      <c r="B51" s="132"/>
      <c r="C51" s="124"/>
      <c r="D51" s="135"/>
      <c r="E51" s="124"/>
      <c r="F51" s="125"/>
      <c r="G51" s="125"/>
      <c r="H51" s="126"/>
      <c r="I51" s="127"/>
      <c r="J51" s="133"/>
      <c r="K51" s="484"/>
      <c r="L51" s="520">
        <f t="shared" si="7"/>
        <v>0</v>
      </c>
      <c r="M51" s="478">
        <f t="shared" si="8"/>
        <v>0</v>
      </c>
      <c r="N51" s="124"/>
      <c r="O51" s="377"/>
      <c r="P51" s="80">
        <f t="shared" si="9"/>
        <v>0</v>
      </c>
      <c r="Q51" s="378"/>
      <c r="R51" s="379"/>
      <c r="S51" s="369">
        <f t="shared" si="3"/>
        <v>0</v>
      </c>
      <c r="T51" s="624"/>
      <c r="U51" s="625"/>
      <c r="V51" s="625"/>
      <c r="W51" s="625"/>
      <c r="X51" s="626"/>
    </row>
    <row r="52" spans="1:24" s="102" customFormat="1" ht="30" customHeight="1" thickBot="1" x14ac:dyDescent="0.4">
      <c r="A52" s="432">
        <f t="shared" si="10"/>
        <v>40</v>
      </c>
      <c r="B52" s="132"/>
      <c r="C52" s="124"/>
      <c r="D52" s="135"/>
      <c r="E52" s="124"/>
      <c r="F52" s="125"/>
      <c r="G52" s="125"/>
      <c r="H52" s="126"/>
      <c r="I52" s="127"/>
      <c r="J52" s="133"/>
      <c r="K52" s="484"/>
      <c r="L52" s="520">
        <f t="shared" si="7"/>
        <v>0</v>
      </c>
      <c r="M52" s="478">
        <f t="shared" si="8"/>
        <v>0</v>
      </c>
      <c r="N52" s="124"/>
      <c r="O52" s="377"/>
      <c r="P52" s="80">
        <f t="shared" si="9"/>
        <v>0</v>
      </c>
      <c r="Q52" s="378"/>
      <c r="R52" s="379"/>
      <c r="S52" s="369">
        <f t="shared" si="3"/>
        <v>0</v>
      </c>
      <c r="T52" s="624"/>
      <c r="U52" s="625"/>
      <c r="V52" s="625"/>
      <c r="W52" s="625"/>
      <c r="X52" s="626"/>
    </row>
    <row r="53" spans="1:24" s="102" customFormat="1" ht="15.75" customHeight="1" thickBot="1" x14ac:dyDescent="0.4">
      <c r="A53" s="432">
        <f t="shared" si="10"/>
        <v>41</v>
      </c>
      <c r="B53" s="132"/>
      <c r="C53" s="124"/>
      <c r="D53" s="135"/>
      <c r="E53" s="124"/>
      <c r="F53" s="125"/>
      <c r="G53" s="125"/>
      <c r="H53" s="126"/>
      <c r="I53" s="127"/>
      <c r="J53" s="133"/>
      <c r="K53" s="484"/>
      <c r="L53" s="520">
        <f t="shared" si="7"/>
        <v>0</v>
      </c>
      <c r="M53" s="478">
        <f t="shared" si="8"/>
        <v>0</v>
      </c>
      <c r="N53" s="124"/>
      <c r="O53" s="377"/>
      <c r="P53" s="80">
        <f t="shared" si="9"/>
        <v>0</v>
      </c>
      <c r="Q53" s="378"/>
      <c r="R53" s="379"/>
      <c r="S53" s="369">
        <f t="shared" si="3"/>
        <v>0</v>
      </c>
      <c r="T53" s="624"/>
      <c r="U53" s="625"/>
      <c r="V53" s="625"/>
      <c r="W53" s="625"/>
      <c r="X53" s="626"/>
    </row>
    <row r="54" spans="1:24" thickBot="1" x14ac:dyDescent="0.4">
      <c r="A54" s="432">
        <f t="shared" si="10"/>
        <v>42</v>
      </c>
      <c r="B54" s="132"/>
      <c r="C54" s="124"/>
      <c r="D54" s="135"/>
      <c r="E54" s="124"/>
      <c r="F54" s="125"/>
      <c r="G54" s="125"/>
      <c r="H54" s="126"/>
      <c r="I54" s="127"/>
      <c r="J54" s="133"/>
      <c r="K54" s="484"/>
      <c r="L54" s="520">
        <f t="shared" si="7"/>
        <v>0</v>
      </c>
      <c r="M54" s="478">
        <f t="shared" si="8"/>
        <v>0</v>
      </c>
      <c r="N54" s="124"/>
      <c r="O54" s="377"/>
      <c r="P54" s="80">
        <f t="shared" si="9"/>
        <v>0</v>
      </c>
      <c r="Q54" s="378"/>
      <c r="R54" s="379"/>
      <c r="S54" s="369">
        <f t="shared" si="3"/>
        <v>0</v>
      </c>
      <c r="T54" s="624"/>
      <c r="U54" s="625"/>
      <c r="V54" s="625"/>
      <c r="W54" s="625"/>
      <c r="X54" s="626"/>
    </row>
    <row r="55" spans="1:24" thickBot="1" x14ac:dyDescent="0.4">
      <c r="A55" s="432">
        <f t="shared" si="10"/>
        <v>43</v>
      </c>
      <c r="B55" s="132"/>
      <c r="C55" s="124"/>
      <c r="D55" s="135"/>
      <c r="E55" s="124"/>
      <c r="F55" s="125"/>
      <c r="G55" s="125"/>
      <c r="H55" s="126"/>
      <c r="I55" s="127"/>
      <c r="J55" s="133"/>
      <c r="K55" s="484"/>
      <c r="L55" s="520">
        <f t="shared" si="7"/>
        <v>0</v>
      </c>
      <c r="M55" s="478">
        <f t="shared" si="8"/>
        <v>0</v>
      </c>
      <c r="N55" s="124"/>
      <c r="O55" s="377"/>
      <c r="P55" s="80">
        <f t="shared" si="9"/>
        <v>0</v>
      </c>
      <c r="Q55" s="378"/>
      <c r="R55" s="379"/>
      <c r="S55" s="369">
        <f t="shared" si="3"/>
        <v>0</v>
      </c>
      <c r="T55" s="624"/>
      <c r="U55" s="625"/>
      <c r="V55" s="625"/>
      <c r="W55" s="625"/>
      <c r="X55" s="626"/>
    </row>
    <row r="56" spans="1:24" thickBot="1" x14ac:dyDescent="0.4">
      <c r="A56" s="432">
        <f t="shared" si="10"/>
        <v>44</v>
      </c>
      <c r="B56" s="132"/>
      <c r="C56" s="124"/>
      <c r="D56" s="135"/>
      <c r="E56" s="124"/>
      <c r="F56" s="125"/>
      <c r="G56" s="125"/>
      <c r="H56" s="126"/>
      <c r="I56" s="127"/>
      <c r="J56" s="133"/>
      <c r="K56" s="484"/>
      <c r="L56" s="520">
        <f t="shared" si="7"/>
        <v>0</v>
      </c>
      <c r="M56" s="478">
        <f t="shared" si="8"/>
        <v>0</v>
      </c>
      <c r="N56" s="124"/>
      <c r="O56" s="377"/>
      <c r="P56" s="80">
        <f t="shared" si="9"/>
        <v>0</v>
      </c>
      <c r="Q56" s="378"/>
      <c r="R56" s="379"/>
      <c r="S56" s="369">
        <f t="shared" si="3"/>
        <v>0</v>
      </c>
      <c r="T56" s="624"/>
      <c r="U56" s="625"/>
      <c r="V56" s="625"/>
      <c r="W56" s="625"/>
      <c r="X56" s="626"/>
    </row>
    <row r="57" spans="1:24" thickBot="1" x14ac:dyDescent="0.4">
      <c r="A57" s="432">
        <f t="shared" si="10"/>
        <v>45</v>
      </c>
      <c r="B57" s="132"/>
      <c r="C57" s="124"/>
      <c r="D57" s="135"/>
      <c r="E57" s="124"/>
      <c r="F57" s="125"/>
      <c r="G57" s="125"/>
      <c r="H57" s="126"/>
      <c r="I57" s="127"/>
      <c r="J57" s="133"/>
      <c r="K57" s="484"/>
      <c r="L57" s="520">
        <f t="shared" si="7"/>
        <v>0</v>
      </c>
      <c r="M57" s="478">
        <f t="shared" si="8"/>
        <v>0</v>
      </c>
      <c r="N57" s="124"/>
      <c r="O57" s="377"/>
      <c r="P57" s="80">
        <f t="shared" si="9"/>
        <v>0</v>
      </c>
      <c r="Q57" s="378"/>
      <c r="R57" s="379"/>
      <c r="S57" s="369">
        <f t="shared" si="3"/>
        <v>0</v>
      </c>
      <c r="T57" s="624"/>
      <c r="U57" s="625"/>
      <c r="V57" s="625"/>
      <c r="W57" s="625"/>
      <c r="X57" s="626"/>
    </row>
    <row r="58" spans="1:24" thickBot="1" x14ac:dyDescent="0.4">
      <c r="A58" s="432">
        <f t="shared" si="10"/>
        <v>46</v>
      </c>
      <c r="B58" s="132"/>
      <c r="C58" s="124"/>
      <c r="D58" s="135"/>
      <c r="E58" s="124"/>
      <c r="F58" s="125"/>
      <c r="G58" s="125"/>
      <c r="H58" s="126"/>
      <c r="I58" s="127"/>
      <c r="J58" s="133"/>
      <c r="K58" s="484"/>
      <c r="L58" s="520">
        <f t="shared" si="7"/>
        <v>0</v>
      </c>
      <c r="M58" s="478">
        <f t="shared" si="8"/>
        <v>0</v>
      </c>
      <c r="N58" s="124"/>
      <c r="O58" s="377"/>
      <c r="P58" s="80">
        <f t="shared" si="9"/>
        <v>0</v>
      </c>
      <c r="Q58" s="378"/>
      <c r="R58" s="379"/>
      <c r="S58" s="369">
        <f t="shared" si="3"/>
        <v>0</v>
      </c>
      <c r="T58" s="624"/>
      <c r="U58" s="625"/>
      <c r="V58" s="625"/>
      <c r="W58" s="625"/>
      <c r="X58" s="626"/>
    </row>
    <row r="59" spans="1:24" thickBot="1" x14ac:dyDescent="0.4">
      <c r="A59" s="432">
        <f t="shared" si="10"/>
        <v>47</v>
      </c>
      <c r="B59" s="132"/>
      <c r="C59" s="124"/>
      <c r="D59" s="135"/>
      <c r="E59" s="124"/>
      <c r="F59" s="125"/>
      <c r="G59" s="125"/>
      <c r="H59" s="126"/>
      <c r="I59" s="127"/>
      <c r="J59" s="133"/>
      <c r="K59" s="484"/>
      <c r="L59" s="520">
        <f t="shared" si="7"/>
        <v>0</v>
      </c>
      <c r="M59" s="478">
        <f t="shared" si="8"/>
        <v>0</v>
      </c>
      <c r="N59" s="124"/>
      <c r="O59" s="377"/>
      <c r="P59" s="80">
        <f t="shared" si="9"/>
        <v>0</v>
      </c>
      <c r="Q59" s="378"/>
      <c r="R59" s="379"/>
      <c r="S59" s="369">
        <f t="shared" si="3"/>
        <v>0</v>
      </c>
      <c r="T59" s="624"/>
      <c r="U59" s="625"/>
      <c r="V59" s="625"/>
      <c r="W59" s="625"/>
      <c r="X59" s="626"/>
    </row>
    <row r="60" spans="1:24" thickBot="1" x14ac:dyDescent="0.4">
      <c r="A60" s="432">
        <f t="shared" si="10"/>
        <v>48</v>
      </c>
      <c r="B60" s="132"/>
      <c r="C60" s="124"/>
      <c r="D60" s="135"/>
      <c r="E60" s="124"/>
      <c r="F60" s="125"/>
      <c r="G60" s="125"/>
      <c r="H60" s="126"/>
      <c r="I60" s="127"/>
      <c r="J60" s="133"/>
      <c r="K60" s="484"/>
      <c r="L60" s="520">
        <f t="shared" si="7"/>
        <v>0</v>
      </c>
      <c r="M60" s="478">
        <f t="shared" si="8"/>
        <v>0</v>
      </c>
      <c r="N60" s="124"/>
      <c r="O60" s="377"/>
      <c r="P60" s="80">
        <f t="shared" si="9"/>
        <v>0</v>
      </c>
      <c r="Q60" s="378"/>
      <c r="R60" s="379"/>
      <c r="S60" s="369">
        <f t="shared" si="3"/>
        <v>0</v>
      </c>
      <c r="T60" s="624"/>
      <c r="U60" s="625"/>
      <c r="V60" s="625"/>
      <c r="W60" s="625"/>
      <c r="X60" s="626"/>
    </row>
    <row r="61" spans="1:24" thickBot="1" x14ac:dyDescent="0.4">
      <c r="A61" s="432">
        <f t="shared" si="10"/>
        <v>49</v>
      </c>
      <c r="B61" s="132"/>
      <c r="C61" s="124"/>
      <c r="D61" s="135"/>
      <c r="E61" s="124"/>
      <c r="F61" s="125"/>
      <c r="G61" s="125"/>
      <c r="H61" s="126"/>
      <c r="I61" s="127"/>
      <c r="J61" s="133"/>
      <c r="K61" s="484"/>
      <c r="L61" s="520">
        <f t="shared" si="7"/>
        <v>0</v>
      </c>
      <c r="M61" s="478">
        <f t="shared" si="8"/>
        <v>0</v>
      </c>
      <c r="N61" s="124"/>
      <c r="O61" s="377"/>
      <c r="P61" s="80">
        <f t="shared" si="9"/>
        <v>0</v>
      </c>
      <c r="Q61" s="378"/>
      <c r="R61" s="379"/>
      <c r="S61" s="369">
        <f t="shared" si="3"/>
        <v>0</v>
      </c>
      <c r="T61" s="624"/>
      <c r="U61" s="625"/>
      <c r="V61" s="625"/>
      <c r="W61" s="625"/>
      <c r="X61" s="626"/>
    </row>
    <row r="62" spans="1:24" thickBot="1" x14ac:dyDescent="0.4">
      <c r="A62" s="432">
        <f t="shared" si="10"/>
        <v>50</v>
      </c>
      <c r="B62" s="132"/>
      <c r="C62" s="124"/>
      <c r="D62" s="135"/>
      <c r="E62" s="124"/>
      <c r="F62" s="125"/>
      <c r="G62" s="125"/>
      <c r="H62" s="126"/>
      <c r="I62" s="127"/>
      <c r="J62" s="133"/>
      <c r="K62" s="484"/>
      <c r="L62" s="520">
        <f t="shared" si="7"/>
        <v>0</v>
      </c>
      <c r="M62" s="478">
        <f t="shared" si="8"/>
        <v>0</v>
      </c>
      <c r="N62" s="124"/>
      <c r="O62" s="377"/>
      <c r="P62" s="80">
        <f t="shared" si="9"/>
        <v>0</v>
      </c>
      <c r="Q62" s="378"/>
      <c r="R62" s="379"/>
      <c r="S62" s="369">
        <f t="shared" si="3"/>
        <v>0</v>
      </c>
      <c r="T62" s="624"/>
      <c r="U62" s="625"/>
      <c r="V62" s="625"/>
      <c r="W62" s="625"/>
      <c r="X62" s="626"/>
    </row>
    <row r="63" spans="1:24" thickBot="1" x14ac:dyDescent="0.4">
      <c r="A63" s="432">
        <f t="shared" si="10"/>
        <v>51</v>
      </c>
      <c r="B63" s="132"/>
      <c r="C63" s="124"/>
      <c r="D63" s="135"/>
      <c r="E63" s="124"/>
      <c r="F63" s="125"/>
      <c r="G63" s="125"/>
      <c r="H63" s="126"/>
      <c r="I63" s="127"/>
      <c r="J63" s="133"/>
      <c r="K63" s="484"/>
      <c r="L63" s="520">
        <f t="shared" si="7"/>
        <v>0</v>
      </c>
      <c r="M63" s="478">
        <f t="shared" si="8"/>
        <v>0</v>
      </c>
      <c r="N63" s="124"/>
      <c r="O63" s="377"/>
      <c r="P63" s="80">
        <f t="shared" si="9"/>
        <v>0</v>
      </c>
      <c r="Q63" s="378"/>
      <c r="R63" s="379"/>
      <c r="S63" s="369">
        <f t="shared" si="3"/>
        <v>0</v>
      </c>
      <c r="T63" s="624"/>
      <c r="U63" s="625"/>
      <c r="V63" s="625"/>
      <c r="W63" s="625"/>
      <c r="X63" s="626"/>
    </row>
    <row r="64" spans="1:24" thickBot="1" x14ac:dyDescent="0.4">
      <c r="A64" s="432">
        <f t="shared" si="10"/>
        <v>52</v>
      </c>
      <c r="B64" s="132"/>
      <c r="C64" s="124"/>
      <c r="D64" s="135"/>
      <c r="E64" s="124"/>
      <c r="F64" s="125"/>
      <c r="G64" s="125"/>
      <c r="H64" s="126"/>
      <c r="I64" s="127"/>
      <c r="J64" s="133"/>
      <c r="K64" s="484"/>
      <c r="L64" s="520">
        <f t="shared" si="7"/>
        <v>0</v>
      </c>
      <c r="M64" s="478">
        <f t="shared" si="8"/>
        <v>0</v>
      </c>
      <c r="N64" s="124"/>
      <c r="O64" s="377"/>
      <c r="P64" s="80">
        <f t="shared" si="9"/>
        <v>0</v>
      </c>
      <c r="Q64" s="378"/>
      <c r="R64" s="379"/>
      <c r="S64" s="369">
        <f t="shared" si="3"/>
        <v>0</v>
      </c>
      <c r="T64" s="624"/>
      <c r="U64" s="625"/>
      <c r="V64" s="625"/>
      <c r="W64" s="625"/>
      <c r="X64" s="626"/>
    </row>
    <row r="65" spans="1:24" thickBot="1" x14ac:dyDescent="0.4">
      <c r="A65" s="432">
        <f t="shared" si="10"/>
        <v>53</v>
      </c>
      <c r="B65" s="132"/>
      <c r="C65" s="124"/>
      <c r="D65" s="135"/>
      <c r="E65" s="124"/>
      <c r="F65" s="125"/>
      <c r="G65" s="125"/>
      <c r="H65" s="126"/>
      <c r="I65" s="127"/>
      <c r="J65" s="133"/>
      <c r="K65" s="484"/>
      <c r="L65" s="520">
        <f t="shared" si="7"/>
        <v>0</v>
      </c>
      <c r="M65" s="478">
        <f t="shared" si="8"/>
        <v>0</v>
      </c>
      <c r="N65" s="124"/>
      <c r="O65" s="377"/>
      <c r="P65" s="80">
        <f t="shared" si="9"/>
        <v>0</v>
      </c>
      <c r="Q65" s="378"/>
      <c r="R65" s="379"/>
      <c r="S65" s="369">
        <f t="shared" si="3"/>
        <v>0</v>
      </c>
      <c r="T65" s="624"/>
      <c r="U65" s="625"/>
      <c r="V65" s="625"/>
      <c r="W65" s="625"/>
      <c r="X65" s="626"/>
    </row>
    <row r="66" spans="1:24" thickBot="1" x14ac:dyDescent="0.4">
      <c r="A66" s="432">
        <f t="shared" si="10"/>
        <v>54</v>
      </c>
      <c r="B66" s="132"/>
      <c r="C66" s="124"/>
      <c r="D66" s="135"/>
      <c r="E66" s="124"/>
      <c r="F66" s="125"/>
      <c r="G66" s="125"/>
      <c r="H66" s="126"/>
      <c r="I66" s="127"/>
      <c r="J66" s="133"/>
      <c r="K66" s="484"/>
      <c r="L66" s="520">
        <f t="shared" si="7"/>
        <v>0</v>
      </c>
      <c r="M66" s="478">
        <f t="shared" si="8"/>
        <v>0</v>
      </c>
      <c r="N66" s="124"/>
      <c r="O66" s="377"/>
      <c r="P66" s="80">
        <f t="shared" si="9"/>
        <v>0</v>
      </c>
      <c r="Q66" s="378"/>
      <c r="R66" s="379"/>
      <c r="S66" s="369">
        <f t="shared" si="3"/>
        <v>0</v>
      </c>
      <c r="T66" s="624"/>
      <c r="U66" s="625"/>
      <c r="V66" s="625"/>
      <c r="W66" s="625"/>
      <c r="X66" s="626"/>
    </row>
    <row r="67" spans="1:24" thickBot="1" x14ac:dyDescent="0.4">
      <c r="A67" s="432">
        <f t="shared" si="10"/>
        <v>55</v>
      </c>
      <c r="B67" s="132"/>
      <c r="C67" s="124"/>
      <c r="D67" s="135"/>
      <c r="E67" s="124"/>
      <c r="F67" s="125"/>
      <c r="G67" s="125"/>
      <c r="H67" s="126"/>
      <c r="I67" s="127"/>
      <c r="J67" s="133"/>
      <c r="K67" s="484"/>
      <c r="L67" s="520">
        <f t="shared" si="7"/>
        <v>0</v>
      </c>
      <c r="M67" s="478">
        <f t="shared" si="8"/>
        <v>0</v>
      </c>
      <c r="N67" s="124"/>
      <c r="O67" s="377"/>
      <c r="P67" s="80">
        <f t="shared" si="9"/>
        <v>0</v>
      </c>
      <c r="Q67" s="378"/>
      <c r="R67" s="379"/>
      <c r="S67" s="369">
        <f t="shared" si="3"/>
        <v>0</v>
      </c>
      <c r="T67" s="624"/>
      <c r="U67" s="625"/>
      <c r="V67" s="625"/>
      <c r="W67" s="625"/>
      <c r="X67" s="626"/>
    </row>
    <row r="68" spans="1:24" thickBot="1" x14ac:dyDescent="0.4">
      <c r="A68" s="432">
        <f t="shared" si="10"/>
        <v>56</v>
      </c>
      <c r="B68" s="132"/>
      <c r="C68" s="124"/>
      <c r="D68" s="135"/>
      <c r="E68" s="124"/>
      <c r="F68" s="125"/>
      <c r="G68" s="125"/>
      <c r="H68" s="126"/>
      <c r="I68" s="127"/>
      <c r="J68" s="133"/>
      <c r="K68" s="484"/>
      <c r="L68" s="520">
        <f t="shared" si="7"/>
        <v>0</v>
      </c>
      <c r="M68" s="478">
        <f t="shared" si="8"/>
        <v>0</v>
      </c>
      <c r="N68" s="124"/>
      <c r="O68" s="377"/>
      <c r="P68" s="80">
        <f t="shared" si="9"/>
        <v>0</v>
      </c>
      <c r="Q68" s="378"/>
      <c r="R68" s="379"/>
      <c r="S68" s="369">
        <f t="shared" si="3"/>
        <v>0</v>
      </c>
      <c r="T68" s="624"/>
      <c r="U68" s="625"/>
      <c r="V68" s="625"/>
      <c r="W68" s="625"/>
      <c r="X68" s="626"/>
    </row>
    <row r="69" spans="1:24" thickBot="1" x14ac:dyDescent="0.4">
      <c r="A69" s="432">
        <f t="shared" si="10"/>
        <v>57</v>
      </c>
      <c r="B69" s="132"/>
      <c r="C69" s="124"/>
      <c r="D69" s="135"/>
      <c r="E69" s="124"/>
      <c r="F69" s="125"/>
      <c r="G69" s="125"/>
      <c r="H69" s="126"/>
      <c r="I69" s="127"/>
      <c r="J69" s="133"/>
      <c r="K69" s="484"/>
      <c r="L69" s="520">
        <f t="shared" si="7"/>
        <v>0</v>
      </c>
      <c r="M69" s="478">
        <f t="shared" si="8"/>
        <v>0</v>
      </c>
      <c r="N69" s="124"/>
      <c r="O69" s="377"/>
      <c r="P69" s="80">
        <f t="shared" si="9"/>
        <v>0</v>
      </c>
      <c r="Q69" s="378"/>
      <c r="R69" s="379"/>
      <c r="S69" s="369">
        <f t="shared" si="3"/>
        <v>0</v>
      </c>
      <c r="T69" s="624"/>
      <c r="U69" s="625"/>
      <c r="V69" s="625"/>
      <c r="W69" s="625"/>
      <c r="X69" s="626"/>
    </row>
    <row r="70" spans="1:24" thickBot="1" x14ac:dyDescent="0.4">
      <c r="A70" s="432">
        <f t="shared" si="10"/>
        <v>58</v>
      </c>
      <c r="B70" s="132"/>
      <c r="C70" s="124"/>
      <c r="D70" s="135"/>
      <c r="E70" s="124"/>
      <c r="F70" s="125"/>
      <c r="G70" s="125"/>
      <c r="H70" s="126"/>
      <c r="I70" s="127"/>
      <c r="J70" s="133"/>
      <c r="K70" s="484"/>
      <c r="L70" s="520">
        <f t="shared" si="7"/>
        <v>0</v>
      </c>
      <c r="M70" s="478">
        <f t="shared" si="8"/>
        <v>0</v>
      </c>
      <c r="N70" s="124"/>
      <c r="O70" s="377"/>
      <c r="P70" s="80">
        <f t="shared" si="9"/>
        <v>0</v>
      </c>
      <c r="Q70" s="378"/>
      <c r="R70" s="379"/>
      <c r="S70" s="369">
        <f t="shared" si="3"/>
        <v>0</v>
      </c>
      <c r="T70" s="624"/>
      <c r="U70" s="625"/>
      <c r="V70" s="625"/>
      <c r="W70" s="625"/>
      <c r="X70" s="626"/>
    </row>
    <row r="71" spans="1:24" thickBot="1" x14ac:dyDescent="0.4">
      <c r="A71" s="432">
        <f t="shared" si="10"/>
        <v>59</v>
      </c>
      <c r="B71" s="132"/>
      <c r="C71" s="124"/>
      <c r="D71" s="135"/>
      <c r="E71" s="124"/>
      <c r="F71" s="125"/>
      <c r="G71" s="125"/>
      <c r="H71" s="126"/>
      <c r="I71" s="127"/>
      <c r="J71" s="133"/>
      <c r="K71" s="484"/>
      <c r="L71" s="520">
        <f t="shared" si="7"/>
        <v>0</v>
      </c>
      <c r="M71" s="478">
        <f t="shared" si="8"/>
        <v>0</v>
      </c>
      <c r="N71" s="124"/>
      <c r="O71" s="377"/>
      <c r="P71" s="80">
        <f t="shared" si="9"/>
        <v>0</v>
      </c>
      <c r="Q71" s="378"/>
      <c r="R71" s="379"/>
      <c r="S71" s="369">
        <f t="shared" si="3"/>
        <v>0</v>
      </c>
      <c r="T71" s="624"/>
      <c r="U71" s="625"/>
      <c r="V71" s="625"/>
      <c r="W71" s="625"/>
      <c r="X71" s="626"/>
    </row>
    <row r="72" spans="1:24" thickBot="1" x14ac:dyDescent="0.4">
      <c r="A72" s="432">
        <f t="shared" si="10"/>
        <v>60</v>
      </c>
      <c r="B72" s="132"/>
      <c r="C72" s="124"/>
      <c r="D72" s="135"/>
      <c r="E72" s="124"/>
      <c r="F72" s="125"/>
      <c r="G72" s="125"/>
      <c r="H72" s="126"/>
      <c r="I72" s="127"/>
      <c r="J72" s="133"/>
      <c r="K72" s="484"/>
      <c r="L72" s="520">
        <f t="shared" si="7"/>
        <v>0</v>
      </c>
      <c r="M72" s="478">
        <f t="shared" si="8"/>
        <v>0</v>
      </c>
      <c r="N72" s="124"/>
      <c r="O72" s="377"/>
      <c r="P72" s="80">
        <f t="shared" si="9"/>
        <v>0</v>
      </c>
      <c r="Q72" s="378"/>
      <c r="R72" s="379"/>
      <c r="S72" s="369">
        <f t="shared" si="3"/>
        <v>0</v>
      </c>
      <c r="T72" s="624"/>
      <c r="U72" s="625"/>
      <c r="V72" s="625"/>
      <c r="W72" s="625"/>
      <c r="X72" s="626"/>
    </row>
    <row r="73" spans="1:24" thickBot="1" x14ac:dyDescent="0.4">
      <c r="A73" s="432">
        <f t="shared" si="10"/>
        <v>61</v>
      </c>
      <c r="B73" s="132"/>
      <c r="C73" s="124"/>
      <c r="D73" s="135"/>
      <c r="E73" s="124"/>
      <c r="F73" s="125"/>
      <c r="G73" s="125"/>
      <c r="H73" s="126"/>
      <c r="I73" s="127"/>
      <c r="J73" s="133"/>
      <c r="K73" s="484"/>
      <c r="L73" s="520">
        <f t="shared" si="7"/>
        <v>0</v>
      </c>
      <c r="M73" s="478">
        <f t="shared" si="8"/>
        <v>0</v>
      </c>
      <c r="N73" s="124"/>
      <c r="O73" s="377"/>
      <c r="P73" s="80">
        <f t="shared" si="9"/>
        <v>0</v>
      </c>
      <c r="Q73" s="378"/>
      <c r="R73" s="379"/>
      <c r="S73" s="369">
        <f t="shared" si="3"/>
        <v>0</v>
      </c>
      <c r="T73" s="624"/>
      <c r="U73" s="625"/>
      <c r="V73" s="625"/>
      <c r="W73" s="625"/>
      <c r="X73" s="626"/>
    </row>
    <row r="74" spans="1:24" thickBot="1" x14ac:dyDescent="0.4">
      <c r="A74" s="432">
        <f t="shared" si="10"/>
        <v>62</v>
      </c>
      <c r="B74" s="132"/>
      <c r="C74" s="124"/>
      <c r="D74" s="135"/>
      <c r="E74" s="124"/>
      <c r="F74" s="125"/>
      <c r="G74" s="125"/>
      <c r="H74" s="126"/>
      <c r="I74" s="127"/>
      <c r="J74" s="133"/>
      <c r="K74" s="484"/>
      <c r="L74" s="520">
        <f t="shared" si="7"/>
        <v>0</v>
      </c>
      <c r="M74" s="478">
        <f t="shared" si="8"/>
        <v>0</v>
      </c>
      <c r="N74" s="124"/>
      <c r="O74" s="377"/>
      <c r="P74" s="80">
        <f t="shared" si="9"/>
        <v>0</v>
      </c>
      <c r="Q74" s="378"/>
      <c r="R74" s="379"/>
      <c r="S74" s="369">
        <f t="shared" si="3"/>
        <v>0</v>
      </c>
      <c r="T74" s="624"/>
      <c r="U74" s="625"/>
      <c r="V74" s="625"/>
      <c r="W74" s="625"/>
      <c r="X74" s="626"/>
    </row>
    <row r="75" spans="1:24" thickBot="1" x14ac:dyDescent="0.4">
      <c r="A75" s="432">
        <f t="shared" si="10"/>
        <v>63</v>
      </c>
      <c r="B75" s="132"/>
      <c r="C75" s="124"/>
      <c r="D75" s="135"/>
      <c r="E75" s="124"/>
      <c r="F75" s="125"/>
      <c r="G75" s="125"/>
      <c r="H75" s="126"/>
      <c r="I75" s="127"/>
      <c r="J75" s="133"/>
      <c r="K75" s="484"/>
      <c r="L75" s="520">
        <f t="shared" si="7"/>
        <v>0</v>
      </c>
      <c r="M75" s="478">
        <f t="shared" si="8"/>
        <v>0</v>
      </c>
      <c r="N75" s="124"/>
      <c r="O75" s="377"/>
      <c r="P75" s="80">
        <f t="shared" si="9"/>
        <v>0</v>
      </c>
      <c r="Q75" s="378"/>
      <c r="R75" s="379"/>
      <c r="S75" s="369">
        <f t="shared" si="3"/>
        <v>0</v>
      </c>
      <c r="T75" s="624"/>
      <c r="U75" s="625"/>
      <c r="V75" s="625"/>
      <c r="W75" s="625"/>
      <c r="X75" s="626"/>
    </row>
    <row r="76" spans="1:24" thickBot="1" x14ac:dyDescent="0.4">
      <c r="A76" s="432">
        <f t="shared" si="10"/>
        <v>64</v>
      </c>
      <c r="B76" s="132"/>
      <c r="C76" s="124"/>
      <c r="D76" s="135"/>
      <c r="E76" s="124"/>
      <c r="F76" s="125"/>
      <c r="G76" s="125"/>
      <c r="H76" s="126"/>
      <c r="I76" s="127"/>
      <c r="J76" s="133"/>
      <c r="K76" s="484"/>
      <c r="L76" s="520">
        <f t="shared" si="7"/>
        <v>0</v>
      </c>
      <c r="M76" s="478">
        <f t="shared" si="8"/>
        <v>0</v>
      </c>
      <c r="N76" s="124"/>
      <c r="O76" s="377"/>
      <c r="P76" s="80">
        <f t="shared" si="9"/>
        <v>0</v>
      </c>
      <c r="Q76" s="378"/>
      <c r="R76" s="379"/>
      <c r="S76" s="369">
        <f t="shared" si="3"/>
        <v>0</v>
      </c>
      <c r="T76" s="624"/>
      <c r="U76" s="625"/>
      <c r="V76" s="625"/>
      <c r="W76" s="625"/>
      <c r="X76" s="626"/>
    </row>
    <row r="77" spans="1:24" thickBot="1" x14ac:dyDescent="0.4">
      <c r="A77" s="432">
        <f t="shared" si="10"/>
        <v>65</v>
      </c>
      <c r="B77" s="132"/>
      <c r="C77" s="124"/>
      <c r="D77" s="135"/>
      <c r="E77" s="124"/>
      <c r="F77" s="125"/>
      <c r="G77" s="125"/>
      <c r="H77" s="126"/>
      <c r="I77" s="127"/>
      <c r="J77" s="133"/>
      <c r="K77" s="484"/>
      <c r="L77" s="520">
        <f t="shared" si="7"/>
        <v>0</v>
      </c>
      <c r="M77" s="478">
        <f t="shared" si="8"/>
        <v>0</v>
      </c>
      <c r="N77" s="124"/>
      <c r="O77" s="377"/>
      <c r="P77" s="80">
        <f t="shared" si="9"/>
        <v>0</v>
      </c>
      <c r="Q77" s="378"/>
      <c r="R77" s="379"/>
      <c r="S77" s="369">
        <f t="shared" si="3"/>
        <v>0</v>
      </c>
      <c r="T77" s="624"/>
      <c r="U77" s="625"/>
      <c r="V77" s="625"/>
      <c r="W77" s="625"/>
      <c r="X77" s="626"/>
    </row>
    <row r="78" spans="1:24" thickBot="1" x14ac:dyDescent="0.4">
      <c r="A78" s="432">
        <f t="shared" si="10"/>
        <v>66</v>
      </c>
      <c r="B78" s="132"/>
      <c r="C78" s="124"/>
      <c r="D78" s="135"/>
      <c r="E78" s="124"/>
      <c r="F78" s="125"/>
      <c r="G78" s="125"/>
      <c r="H78" s="126"/>
      <c r="I78" s="127"/>
      <c r="J78" s="133"/>
      <c r="K78" s="484"/>
      <c r="L78" s="520">
        <f t="shared" si="7"/>
        <v>0</v>
      </c>
      <c r="M78" s="478">
        <f t="shared" si="8"/>
        <v>0</v>
      </c>
      <c r="N78" s="124"/>
      <c r="O78" s="377"/>
      <c r="P78" s="80">
        <f t="shared" si="9"/>
        <v>0</v>
      </c>
      <c r="Q78" s="378"/>
      <c r="R78" s="379"/>
      <c r="S78" s="369">
        <f t="shared" ref="S78:S141" si="11">P78-R78+Q78</f>
        <v>0</v>
      </c>
      <c r="T78" s="624"/>
      <c r="U78" s="625"/>
      <c r="V78" s="625"/>
      <c r="W78" s="625"/>
      <c r="X78" s="626"/>
    </row>
    <row r="79" spans="1:24" thickBot="1" x14ac:dyDescent="0.4">
      <c r="A79" s="432">
        <f t="shared" si="10"/>
        <v>67</v>
      </c>
      <c r="B79" s="132"/>
      <c r="C79" s="124"/>
      <c r="D79" s="135"/>
      <c r="E79" s="124"/>
      <c r="F79" s="125"/>
      <c r="G79" s="125"/>
      <c r="H79" s="126"/>
      <c r="I79" s="127"/>
      <c r="J79" s="133"/>
      <c r="K79" s="484"/>
      <c r="L79" s="520">
        <f t="shared" si="7"/>
        <v>0</v>
      </c>
      <c r="M79" s="478">
        <f t="shared" si="8"/>
        <v>0</v>
      </c>
      <c r="N79" s="124"/>
      <c r="O79" s="377"/>
      <c r="P79" s="80">
        <f t="shared" si="9"/>
        <v>0</v>
      </c>
      <c r="Q79" s="378"/>
      <c r="R79" s="379"/>
      <c r="S79" s="369">
        <f t="shared" si="11"/>
        <v>0</v>
      </c>
      <c r="T79" s="624"/>
      <c r="U79" s="625"/>
      <c r="V79" s="625"/>
      <c r="W79" s="625"/>
      <c r="X79" s="626"/>
    </row>
    <row r="80" spans="1:24" thickBot="1" x14ac:dyDescent="0.4">
      <c r="A80" s="432">
        <f t="shared" si="10"/>
        <v>68</v>
      </c>
      <c r="B80" s="132"/>
      <c r="C80" s="124"/>
      <c r="D80" s="135"/>
      <c r="E80" s="124"/>
      <c r="F80" s="125"/>
      <c r="G80" s="125"/>
      <c r="H80" s="126"/>
      <c r="I80" s="127"/>
      <c r="J80" s="133"/>
      <c r="K80" s="484"/>
      <c r="L80" s="520">
        <f t="shared" si="7"/>
        <v>0</v>
      </c>
      <c r="M80" s="478">
        <f t="shared" si="8"/>
        <v>0</v>
      </c>
      <c r="N80" s="124"/>
      <c r="O80" s="377"/>
      <c r="P80" s="80">
        <f t="shared" si="9"/>
        <v>0</v>
      </c>
      <c r="Q80" s="378"/>
      <c r="R80" s="379"/>
      <c r="S80" s="369">
        <f t="shared" si="11"/>
        <v>0</v>
      </c>
      <c r="T80" s="624"/>
      <c r="U80" s="625"/>
      <c r="V80" s="625"/>
      <c r="W80" s="625"/>
      <c r="X80" s="626"/>
    </row>
    <row r="81" spans="1:24" thickBot="1" x14ac:dyDescent="0.4">
      <c r="A81" s="432">
        <f t="shared" si="10"/>
        <v>69</v>
      </c>
      <c r="B81" s="132"/>
      <c r="C81" s="124"/>
      <c r="D81" s="135"/>
      <c r="E81" s="124"/>
      <c r="F81" s="125"/>
      <c r="G81" s="125"/>
      <c r="H81" s="126"/>
      <c r="I81" s="127"/>
      <c r="J81" s="133"/>
      <c r="K81" s="484"/>
      <c r="L81" s="520">
        <f t="shared" si="7"/>
        <v>0</v>
      </c>
      <c r="M81" s="478">
        <f t="shared" si="8"/>
        <v>0</v>
      </c>
      <c r="N81" s="124"/>
      <c r="O81" s="377"/>
      <c r="P81" s="80">
        <f t="shared" si="9"/>
        <v>0</v>
      </c>
      <c r="Q81" s="378"/>
      <c r="R81" s="379"/>
      <c r="S81" s="369">
        <f t="shared" si="11"/>
        <v>0</v>
      </c>
      <c r="T81" s="624"/>
      <c r="U81" s="625"/>
      <c r="V81" s="625"/>
      <c r="W81" s="625"/>
      <c r="X81" s="626"/>
    </row>
    <row r="82" spans="1:24" thickBot="1" x14ac:dyDescent="0.4">
      <c r="A82" s="432">
        <f t="shared" si="10"/>
        <v>70</v>
      </c>
      <c r="B82" s="132"/>
      <c r="C82" s="124"/>
      <c r="D82" s="135"/>
      <c r="E82" s="124"/>
      <c r="F82" s="125"/>
      <c r="G82" s="125"/>
      <c r="H82" s="126"/>
      <c r="I82" s="127"/>
      <c r="J82" s="133"/>
      <c r="K82" s="484"/>
      <c r="L82" s="520">
        <f t="shared" si="7"/>
        <v>0</v>
      </c>
      <c r="M82" s="478">
        <f t="shared" si="8"/>
        <v>0</v>
      </c>
      <c r="N82" s="124"/>
      <c r="O82" s="377"/>
      <c r="P82" s="80">
        <f t="shared" si="9"/>
        <v>0</v>
      </c>
      <c r="Q82" s="378"/>
      <c r="R82" s="379"/>
      <c r="S82" s="369">
        <f t="shared" si="11"/>
        <v>0</v>
      </c>
      <c r="T82" s="624"/>
      <c r="U82" s="625"/>
      <c r="V82" s="625"/>
      <c r="W82" s="625"/>
      <c r="X82" s="626"/>
    </row>
    <row r="83" spans="1:24" thickBot="1" x14ac:dyDescent="0.4">
      <c r="A83" s="432">
        <f t="shared" si="10"/>
        <v>71</v>
      </c>
      <c r="B83" s="132"/>
      <c r="C83" s="124"/>
      <c r="D83" s="135"/>
      <c r="E83" s="124"/>
      <c r="F83" s="125"/>
      <c r="G83" s="125"/>
      <c r="H83" s="126"/>
      <c r="I83" s="127"/>
      <c r="J83" s="133"/>
      <c r="K83" s="484"/>
      <c r="L83" s="520">
        <f t="shared" si="7"/>
        <v>0</v>
      </c>
      <c r="M83" s="478">
        <f t="shared" si="8"/>
        <v>0</v>
      </c>
      <c r="N83" s="124"/>
      <c r="O83" s="377"/>
      <c r="P83" s="80">
        <f t="shared" si="9"/>
        <v>0</v>
      </c>
      <c r="Q83" s="378"/>
      <c r="R83" s="379"/>
      <c r="S83" s="369">
        <f t="shared" si="11"/>
        <v>0</v>
      </c>
      <c r="T83" s="624"/>
      <c r="U83" s="625"/>
      <c r="V83" s="625"/>
      <c r="W83" s="625"/>
      <c r="X83" s="626"/>
    </row>
    <row r="84" spans="1:24" thickBot="1" x14ac:dyDescent="0.4">
      <c r="A84" s="432">
        <f t="shared" si="10"/>
        <v>72</v>
      </c>
      <c r="B84" s="132"/>
      <c r="C84" s="124"/>
      <c r="D84" s="135"/>
      <c r="E84" s="124"/>
      <c r="F84" s="125"/>
      <c r="G84" s="125"/>
      <c r="H84" s="126"/>
      <c r="I84" s="127"/>
      <c r="J84" s="133"/>
      <c r="K84" s="484"/>
      <c r="L84" s="520">
        <f t="shared" si="7"/>
        <v>0</v>
      </c>
      <c r="M84" s="478">
        <f t="shared" si="8"/>
        <v>0</v>
      </c>
      <c r="N84" s="124"/>
      <c r="O84" s="377"/>
      <c r="P84" s="80">
        <f t="shared" si="9"/>
        <v>0</v>
      </c>
      <c r="Q84" s="378"/>
      <c r="R84" s="379"/>
      <c r="S84" s="369">
        <f t="shared" si="11"/>
        <v>0</v>
      </c>
      <c r="T84" s="624"/>
      <c r="U84" s="625"/>
      <c r="V84" s="625"/>
      <c r="W84" s="625"/>
      <c r="X84" s="626"/>
    </row>
    <row r="85" spans="1:24" thickBot="1" x14ac:dyDescent="0.4">
      <c r="A85" s="432">
        <f t="shared" si="10"/>
        <v>73</v>
      </c>
      <c r="B85" s="132"/>
      <c r="C85" s="124"/>
      <c r="D85" s="135"/>
      <c r="E85" s="124"/>
      <c r="F85" s="125"/>
      <c r="G85" s="125"/>
      <c r="H85" s="126"/>
      <c r="I85" s="127"/>
      <c r="J85" s="133"/>
      <c r="K85" s="484"/>
      <c r="L85" s="520">
        <f t="shared" si="7"/>
        <v>0</v>
      </c>
      <c r="M85" s="478">
        <f t="shared" si="8"/>
        <v>0</v>
      </c>
      <c r="N85" s="124"/>
      <c r="O85" s="377"/>
      <c r="P85" s="80">
        <f t="shared" si="9"/>
        <v>0</v>
      </c>
      <c r="Q85" s="378"/>
      <c r="R85" s="379"/>
      <c r="S85" s="369">
        <f t="shared" si="11"/>
        <v>0</v>
      </c>
      <c r="T85" s="624"/>
      <c r="U85" s="625"/>
      <c r="V85" s="625"/>
      <c r="W85" s="625"/>
      <c r="X85" s="626"/>
    </row>
    <row r="86" spans="1:24" thickBot="1" x14ac:dyDescent="0.4">
      <c r="A86" s="432">
        <f t="shared" si="10"/>
        <v>74</v>
      </c>
      <c r="B86" s="132"/>
      <c r="C86" s="124"/>
      <c r="D86" s="135"/>
      <c r="E86" s="124"/>
      <c r="F86" s="125"/>
      <c r="G86" s="125"/>
      <c r="H86" s="126"/>
      <c r="I86" s="127"/>
      <c r="J86" s="133"/>
      <c r="K86" s="484"/>
      <c r="L86" s="520">
        <f t="shared" si="7"/>
        <v>0</v>
      </c>
      <c r="M86" s="478">
        <f t="shared" si="8"/>
        <v>0</v>
      </c>
      <c r="N86" s="124"/>
      <c r="O86" s="377"/>
      <c r="P86" s="80">
        <f t="shared" si="9"/>
        <v>0</v>
      </c>
      <c r="Q86" s="378"/>
      <c r="R86" s="379"/>
      <c r="S86" s="369">
        <f t="shared" si="11"/>
        <v>0</v>
      </c>
      <c r="T86" s="624"/>
      <c r="U86" s="625"/>
      <c r="V86" s="625"/>
      <c r="W86" s="625"/>
      <c r="X86" s="626"/>
    </row>
    <row r="87" spans="1:24" thickBot="1" x14ac:dyDescent="0.4">
      <c r="A87" s="432">
        <f t="shared" si="10"/>
        <v>75</v>
      </c>
      <c r="B87" s="132"/>
      <c r="C87" s="124"/>
      <c r="D87" s="135"/>
      <c r="E87" s="124"/>
      <c r="F87" s="125"/>
      <c r="G87" s="125"/>
      <c r="H87" s="126"/>
      <c r="I87" s="127"/>
      <c r="J87" s="133"/>
      <c r="K87" s="484"/>
      <c r="L87" s="520">
        <f t="shared" si="7"/>
        <v>0</v>
      </c>
      <c r="M87" s="478">
        <f t="shared" si="8"/>
        <v>0</v>
      </c>
      <c r="N87" s="124"/>
      <c r="O87" s="377"/>
      <c r="P87" s="80">
        <f t="shared" si="9"/>
        <v>0</v>
      </c>
      <c r="Q87" s="378"/>
      <c r="R87" s="379"/>
      <c r="S87" s="369">
        <f t="shared" si="11"/>
        <v>0</v>
      </c>
      <c r="T87" s="624"/>
      <c r="U87" s="625"/>
      <c r="V87" s="625"/>
      <c r="W87" s="625"/>
      <c r="X87" s="626"/>
    </row>
    <row r="88" spans="1:24" thickBot="1" x14ac:dyDescent="0.4">
      <c r="A88" s="432">
        <f t="shared" si="10"/>
        <v>76</v>
      </c>
      <c r="B88" s="132"/>
      <c r="C88" s="124"/>
      <c r="D88" s="135"/>
      <c r="E88" s="124"/>
      <c r="F88" s="125"/>
      <c r="G88" s="125"/>
      <c r="H88" s="126"/>
      <c r="I88" s="127"/>
      <c r="J88" s="133"/>
      <c r="K88" s="484"/>
      <c r="L88" s="520">
        <f t="shared" si="7"/>
        <v>0</v>
      </c>
      <c r="M88" s="478">
        <f t="shared" si="8"/>
        <v>0</v>
      </c>
      <c r="N88" s="124"/>
      <c r="O88" s="377"/>
      <c r="P88" s="80">
        <f t="shared" si="9"/>
        <v>0</v>
      </c>
      <c r="Q88" s="378"/>
      <c r="R88" s="379"/>
      <c r="S88" s="369">
        <f t="shared" si="11"/>
        <v>0</v>
      </c>
      <c r="T88" s="624"/>
      <c r="U88" s="625"/>
      <c r="V88" s="625"/>
      <c r="W88" s="625"/>
      <c r="X88" s="626"/>
    </row>
    <row r="89" spans="1:24" thickBot="1" x14ac:dyDescent="0.4">
      <c r="A89" s="432">
        <f t="shared" si="10"/>
        <v>77</v>
      </c>
      <c r="B89" s="132"/>
      <c r="C89" s="124"/>
      <c r="D89" s="135"/>
      <c r="E89" s="124"/>
      <c r="F89" s="125"/>
      <c r="G89" s="125"/>
      <c r="H89" s="126"/>
      <c r="I89" s="127"/>
      <c r="J89" s="133"/>
      <c r="K89" s="484"/>
      <c r="L89" s="520">
        <f t="shared" si="7"/>
        <v>0</v>
      </c>
      <c r="M89" s="478">
        <f t="shared" si="8"/>
        <v>0</v>
      </c>
      <c r="N89" s="124"/>
      <c r="O89" s="377"/>
      <c r="P89" s="80">
        <f t="shared" si="9"/>
        <v>0</v>
      </c>
      <c r="Q89" s="378"/>
      <c r="R89" s="379"/>
      <c r="S89" s="369">
        <f t="shared" si="11"/>
        <v>0</v>
      </c>
      <c r="T89" s="624"/>
      <c r="U89" s="625"/>
      <c r="V89" s="625"/>
      <c r="W89" s="625"/>
      <c r="X89" s="626"/>
    </row>
    <row r="90" spans="1:24" thickBot="1" x14ac:dyDescent="0.4">
      <c r="A90" s="432">
        <f t="shared" si="10"/>
        <v>78</v>
      </c>
      <c r="B90" s="132"/>
      <c r="C90" s="124"/>
      <c r="D90" s="135"/>
      <c r="E90" s="124"/>
      <c r="F90" s="125"/>
      <c r="G90" s="125"/>
      <c r="H90" s="126"/>
      <c r="I90" s="127"/>
      <c r="J90" s="133"/>
      <c r="K90" s="484"/>
      <c r="L90" s="520">
        <f t="shared" si="7"/>
        <v>0</v>
      </c>
      <c r="M90" s="478">
        <f t="shared" si="8"/>
        <v>0</v>
      </c>
      <c r="N90" s="124"/>
      <c r="O90" s="377"/>
      <c r="P90" s="80">
        <f t="shared" si="9"/>
        <v>0</v>
      </c>
      <c r="Q90" s="378"/>
      <c r="R90" s="379"/>
      <c r="S90" s="369">
        <f t="shared" si="11"/>
        <v>0</v>
      </c>
      <c r="T90" s="624"/>
      <c r="U90" s="625"/>
      <c r="V90" s="625"/>
      <c r="W90" s="625"/>
      <c r="X90" s="626"/>
    </row>
    <row r="91" spans="1:24" thickBot="1" x14ac:dyDescent="0.4">
      <c r="A91" s="432">
        <f t="shared" si="10"/>
        <v>79</v>
      </c>
      <c r="B91" s="132"/>
      <c r="C91" s="124"/>
      <c r="D91" s="135"/>
      <c r="E91" s="124"/>
      <c r="F91" s="125"/>
      <c r="G91" s="125"/>
      <c r="H91" s="126"/>
      <c r="I91" s="127"/>
      <c r="J91" s="133"/>
      <c r="K91" s="484"/>
      <c r="L91" s="520">
        <f t="shared" si="7"/>
        <v>0</v>
      </c>
      <c r="M91" s="478">
        <f t="shared" si="8"/>
        <v>0</v>
      </c>
      <c r="N91" s="124"/>
      <c r="O91" s="377"/>
      <c r="P91" s="80">
        <f t="shared" si="9"/>
        <v>0</v>
      </c>
      <c r="Q91" s="378"/>
      <c r="R91" s="379"/>
      <c r="S91" s="369">
        <f t="shared" si="11"/>
        <v>0</v>
      </c>
      <c r="T91" s="624"/>
      <c r="U91" s="625"/>
      <c r="V91" s="625"/>
      <c r="W91" s="625"/>
      <c r="X91" s="626"/>
    </row>
    <row r="92" spans="1:24" thickBot="1" x14ac:dyDescent="0.4">
      <c r="A92" s="432">
        <f t="shared" si="10"/>
        <v>80</v>
      </c>
      <c r="B92" s="132"/>
      <c r="C92" s="124"/>
      <c r="D92" s="135"/>
      <c r="E92" s="124"/>
      <c r="F92" s="125"/>
      <c r="G92" s="125"/>
      <c r="H92" s="126"/>
      <c r="I92" s="127"/>
      <c r="J92" s="133"/>
      <c r="K92" s="484"/>
      <c r="L92" s="520">
        <f t="shared" si="7"/>
        <v>0</v>
      </c>
      <c r="M92" s="478">
        <f t="shared" si="8"/>
        <v>0</v>
      </c>
      <c r="N92" s="124"/>
      <c r="O92" s="377"/>
      <c r="P92" s="80">
        <f t="shared" si="9"/>
        <v>0</v>
      </c>
      <c r="Q92" s="378"/>
      <c r="R92" s="379"/>
      <c r="S92" s="369">
        <f t="shared" si="11"/>
        <v>0</v>
      </c>
      <c r="T92" s="624"/>
      <c r="U92" s="625"/>
      <c r="V92" s="625"/>
      <c r="W92" s="625"/>
      <c r="X92" s="626"/>
    </row>
    <row r="93" spans="1:24" thickBot="1" x14ac:dyDescent="0.4">
      <c r="A93" s="432">
        <f t="shared" si="10"/>
        <v>81</v>
      </c>
      <c r="B93" s="132"/>
      <c r="C93" s="124"/>
      <c r="D93" s="135"/>
      <c r="E93" s="124"/>
      <c r="F93" s="125"/>
      <c r="G93" s="125"/>
      <c r="H93" s="126"/>
      <c r="I93" s="127"/>
      <c r="J93" s="133"/>
      <c r="K93" s="484"/>
      <c r="L93" s="520">
        <f t="shared" si="7"/>
        <v>0</v>
      </c>
      <c r="M93" s="478">
        <f t="shared" si="8"/>
        <v>0</v>
      </c>
      <c r="N93" s="124"/>
      <c r="O93" s="377"/>
      <c r="P93" s="80">
        <f t="shared" si="9"/>
        <v>0</v>
      </c>
      <c r="Q93" s="378"/>
      <c r="R93" s="379"/>
      <c r="S93" s="369">
        <f t="shared" si="11"/>
        <v>0</v>
      </c>
      <c r="T93" s="624"/>
      <c r="U93" s="625"/>
      <c r="V93" s="625"/>
      <c r="W93" s="625"/>
      <c r="X93" s="626"/>
    </row>
    <row r="94" spans="1:24" thickBot="1" x14ac:dyDescent="0.4">
      <c r="A94" s="432">
        <f t="shared" si="10"/>
        <v>82</v>
      </c>
      <c r="B94" s="132"/>
      <c r="C94" s="124"/>
      <c r="D94" s="135"/>
      <c r="E94" s="124"/>
      <c r="F94" s="125"/>
      <c r="G94" s="125"/>
      <c r="H94" s="126"/>
      <c r="I94" s="127"/>
      <c r="J94" s="133"/>
      <c r="K94" s="484"/>
      <c r="L94" s="520">
        <f t="shared" si="7"/>
        <v>0</v>
      </c>
      <c r="M94" s="478">
        <f t="shared" si="8"/>
        <v>0</v>
      </c>
      <c r="N94" s="124"/>
      <c r="O94" s="377"/>
      <c r="P94" s="80">
        <f t="shared" si="9"/>
        <v>0</v>
      </c>
      <c r="Q94" s="378"/>
      <c r="R94" s="379"/>
      <c r="S94" s="369">
        <f t="shared" si="11"/>
        <v>0</v>
      </c>
      <c r="T94" s="624"/>
      <c r="U94" s="625"/>
      <c r="V94" s="625"/>
      <c r="W94" s="625"/>
      <c r="X94" s="626"/>
    </row>
    <row r="95" spans="1:24" thickBot="1" x14ac:dyDescent="0.4">
      <c r="A95" s="432">
        <f t="shared" si="10"/>
        <v>83</v>
      </c>
      <c r="B95" s="132"/>
      <c r="C95" s="124"/>
      <c r="D95" s="135"/>
      <c r="E95" s="124"/>
      <c r="F95" s="125"/>
      <c r="G95" s="125"/>
      <c r="H95" s="126"/>
      <c r="I95" s="127"/>
      <c r="J95" s="133"/>
      <c r="K95" s="484"/>
      <c r="L95" s="520">
        <f t="shared" si="7"/>
        <v>0</v>
      </c>
      <c r="M95" s="478">
        <f t="shared" si="8"/>
        <v>0</v>
      </c>
      <c r="N95" s="124"/>
      <c r="O95" s="377"/>
      <c r="P95" s="80">
        <f t="shared" si="9"/>
        <v>0</v>
      </c>
      <c r="Q95" s="378"/>
      <c r="R95" s="379"/>
      <c r="S95" s="369">
        <f t="shared" si="11"/>
        <v>0</v>
      </c>
      <c r="T95" s="624"/>
      <c r="U95" s="625"/>
      <c r="V95" s="625"/>
      <c r="W95" s="625"/>
      <c r="X95" s="626"/>
    </row>
    <row r="96" spans="1:24" thickBot="1" x14ac:dyDescent="0.4">
      <c r="A96" s="432">
        <f t="shared" si="10"/>
        <v>84</v>
      </c>
      <c r="B96" s="132"/>
      <c r="C96" s="124"/>
      <c r="D96" s="135"/>
      <c r="E96" s="124"/>
      <c r="F96" s="125"/>
      <c r="G96" s="125"/>
      <c r="H96" s="126"/>
      <c r="I96" s="127"/>
      <c r="J96" s="133"/>
      <c r="K96" s="484"/>
      <c r="L96" s="520">
        <f t="shared" si="7"/>
        <v>0</v>
      </c>
      <c r="M96" s="478">
        <f t="shared" si="8"/>
        <v>0</v>
      </c>
      <c r="N96" s="124"/>
      <c r="O96" s="377"/>
      <c r="P96" s="80">
        <f t="shared" si="9"/>
        <v>0</v>
      </c>
      <c r="Q96" s="378"/>
      <c r="R96" s="379"/>
      <c r="S96" s="369">
        <f t="shared" si="11"/>
        <v>0</v>
      </c>
      <c r="T96" s="624"/>
      <c r="U96" s="625"/>
      <c r="V96" s="625"/>
      <c r="W96" s="625"/>
      <c r="X96" s="626"/>
    </row>
    <row r="97" spans="1:24" thickBot="1" x14ac:dyDescent="0.4">
      <c r="A97" s="432">
        <f t="shared" si="10"/>
        <v>85</v>
      </c>
      <c r="B97" s="132"/>
      <c r="C97" s="124"/>
      <c r="D97" s="135"/>
      <c r="E97" s="124"/>
      <c r="F97" s="125"/>
      <c r="G97" s="125"/>
      <c r="H97" s="126"/>
      <c r="I97" s="127"/>
      <c r="J97" s="133"/>
      <c r="K97" s="484"/>
      <c r="L97" s="520">
        <f t="shared" si="7"/>
        <v>0</v>
      </c>
      <c r="M97" s="478">
        <f t="shared" si="8"/>
        <v>0</v>
      </c>
      <c r="N97" s="124"/>
      <c r="O97" s="377"/>
      <c r="P97" s="80">
        <f t="shared" si="9"/>
        <v>0</v>
      </c>
      <c r="Q97" s="378"/>
      <c r="R97" s="379"/>
      <c r="S97" s="369">
        <f t="shared" si="11"/>
        <v>0</v>
      </c>
      <c r="T97" s="624"/>
      <c r="U97" s="625"/>
      <c r="V97" s="625"/>
      <c r="W97" s="625"/>
      <c r="X97" s="626"/>
    </row>
    <row r="98" spans="1:24" thickBot="1" x14ac:dyDescent="0.4">
      <c r="A98" s="432">
        <f t="shared" si="10"/>
        <v>86</v>
      </c>
      <c r="B98" s="132"/>
      <c r="C98" s="124"/>
      <c r="D98" s="135"/>
      <c r="E98" s="124"/>
      <c r="F98" s="125"/>
      <c r="G98" s="125"/>
      <c r="H98" s="126"/>
      <c r="I98" s="127"/>
      <c r="J98" s="133"/>
      <c r="K98" s="484"/>
      <c r="L98" s="520">
        <f t="shared" si="7"/>
        <v>0</v>
      </c>
      <c r="M98" s="478">
        <f t="shared" si="8"/>
        <v>0</v>
      </c>
      <c r="N98" s="124"/>
      <c r="O98" s="377"/>
      <c r="P98" s="80">
        <f t="shared" si="9"/>
        <v>0</v>
      </c>
      <c r="Q98" s="378"/>
      <c r="R98" s="379"/>
      <c r="S98" s="369">
        <f t="shared" si="11"/>
        <v>0</v>
      </c>
      <c r="T98" s="624"/>
      <c r="U98" s="625"/>
      <c r="V98" s="625"/>
      <c r="W98" s="625"/>
      <c r="X98" s="626"/>
    </row>
    <row r="99" spans="1:24" thickBot="1" x14ac:dyDescent="0.4">
      <c r="A99" s="432">
        <f t="shared" si="10"/>
        <v>87</v>
      </c>
      <c r="B99" s="132"/>
      <c r="C99" s="124"/>
      <c r="D99" s="135"/>
      <c r="E99" s="124"/>
      <c r="F99" s="125"/>
      <c r="G99" s="125"/>
      <c r="H99" s="126"/>
      <c r="I99" s="127"/>
      <c r="J99" s="133"/>
      <c r="K99" s="484"/>
      <c r="L99" s="520">
        <f t="shared" si="7"/>
        <v>0</v>
      </c>
      <c r="M99" s="478">
        <f t="shared" si="8"/>
        <v>0</v>
      </c>
      <c r="N99" s="124"/>
      <c r="O99" s="377"/>
      <c r="P99" s="80">
        <f t="shared" si="9"/>
        <v>0</v>
      </c>
      <c r="Q99" s="378"/>
      <c r="R99" s="379"/>
      <c r="S99" s="369">
        <f t="shared" si="11"/>
        <v>0</v>
      </c>
      <c r="T99" s="624"/>
      <c r="U99" s="625"/>
      <c r="V99" s="625"/>
      <c r="W99" s="625"/>
      <c r="X99" s="626"/>
    </row>
    <row r="100" spans="1:24" thickBot="1" x14ac:dyDescent="0.4">
      <c r="A100" s="432">
        <f t="shared" si="10"/>
        <v>88</v>
      </c>
      <c r="B100" s="132"/>
      <c r="C100" s="124"/>
      <c r="D100" s="135"/>
      <c r="E100" s="124"/>
      <c r="F100" s="125"/>
      <c r="G100" s="125"/>
      <c r="H100" s="126"/>
      <c r="I100" s="127"/>
      <c r="J100" s="133"/>
      <c r="K100" s="484"/>
      <c r="L100" s="520">
        <f t="shared" si="7"/>
        <v>0</v>
      </c>
      <c r="M100" s="478">
        <f t="shared" si="8"/>
        <v>0</v>
      </c>
      <c r="N100" s="124"/>
      <c r="O100" s="377"/>
      <c r="P100" s="80">
        <f t="shared" si="9"/>
        <v>0</v>
      </c>
      <c r="Q100" s="378"/>
      <c r="R100" s="379"/>
      <c r="S100" s="369">
        <f t="shared" si="11"/>
        <v>0</v>
      </c>
      <c r="T100" s="624"/>
      <c r="U100" s="625"/>
      <c r="V100" s="625"/>
      <c r="W100" s="625"/>
      <c r="X100" s="626"/>
    </row>
    <row r="101" spans="1:24" thickBot="1" x14ac:dyDescent="0.4">
      <c r="A101" s="432">
        <f t="shared" si="10"/>
        <v>89</v>
      </c>
      <c r="B101" s="132"/>
      <c r="C101" s="124"/>
      <c r="D101" s="135"/>
      <c r="E101" s="124"/>
      <c r="F101" s="125"/>
      <c r="G101" s="125"/>
      <c r="H101" s="126"/>
      <c r="I101" s="127"/>
      <c r="J101" s="133"/>
      <c r="K101" s="484"/>
      <c r="L101" s="520">
        <f t="shared" si="7"/>
        <v>0</v>
      </c>
      <c r="M101" s="478">
        <f t="shared" si="8"/>
        <v>0</v>
      </c>
      <c r="N101" s="124"/>
      <c r="O101" s="377"/>
      <c r="P101" s="80">
        <f t="shared" si="9"/>
        <v>0</v>
      </c>
      <c r="Q101" s="378"/>
      <c r="R101" s="379"/>
      <c r="S101" s="369">
        <f t="shared" si="11"/>
        <v>0</v>
      </c>
      <c r="T101" s="624"/>
      <c r="U101" s="625"/>
      <c r="V101" s="625"/>
      <c r="W101" s="625"/>
      <c r="X101" s="626"/>
    </row>
    <row r="102" spans="1:24" thickBot="1" x14ac:dyDescent="0.4">
      <c r="A102" s="432">
        <f t="shared" si="10"/>
        <v>90</v>
      </c>
      <c r="B102" s="132"/>
      <c r="C102" s="124"/>
      <c r="D102" s="135"/>
      <c r="E102" s="124"/>
      <c r="F102" s="125"/>
      <c r="G102" s="125"/>
      <c r="H102" s="126"/>
      <c r="I102" s="127"/>
      <c r="J102" s="133"/>
      <c r="K102" s="484"/>
      <c r="L102" s="520">
        <f t="shared" si="7"/>
        <v>0</v>
      </c>
      <c r="M102" s="478">
        <f t="shared" si="8"/>
        <v>0</v>
      </c>
      <c r="N102" s="124"/>
      <c r="O102" s="377"/>
      <c r="P102" s="80">
        <f t="shared" si="9"/>
        <v>0</v>
      </c>
      <c r="Q102" s="378"/>
      <c r="R102" s="379"/>
      <c r="S102" s="369">
        <f t="shared" si="11"/>
        <v>0</v>
      </c>
      <c r="T102" s="624"/>
      <c r="U102" s="625"/>
      <c r="V102" s="625"/>
      <c r="W102" s="625"/>
      <c r="X102" s="626"/>
    </row>
    <row r="103" spans="1:24" thickBot="1" x14ac:dyDescent="0.4">
      <c r="A103" s="432">
        <f t="shared" si="10"/>
        <v>91</v>
      </c>
      <c r="B103" s="132"/>
      <c r="C103" s="124"/>
      <c r="D103" s="135"/>
      <c r="E103" s="124"/>
      <c r="F103" s="125"/>
      <c r="G103" s="125"/>
      <c r="H103" s="126"/>
      <c r="I103" s="127"/>
      <c r="J103" s="133"/>
      <c r="K103" s="484"/>
      <c r="L103" s="520">
        <f t="shared" si="7"/>
        <v>0</v>
      </c>
      <c r="M103" s="478">
        <f t="shared" si="8"/>
        <v>0</v>
      </c>
      <c r="N103" s="124"/>
      <c r="O103" s="377"/>
      <c r="P103" s="80">
        <f t="shared" si="9"/>
        <v>0</v>
      </c>
      <c r="Q103" s="378"/>
      <c r="R103" s="379"/>
      <c r="S103" s="369">
        <f t="shared" si="11"/>
        <v>0</v>
      </c>
      <c r="T103" s="624"/>
      <c r="U103" s="625"/>
      <c r="V103" s="625"/>
      <c r="W103" s="625"/>
      <c r="X103" s="626"/>
    </row>
    <row r="104" spans="1:24" thickBot="1" x14ac:dyDescent="0.4">
      <c r="A104" s="432">
        <f t="shared" si="10"/>
        <v>92</v>
      </c>
      <c r="B104" s="132"/>
      <c r="C104" s="124"/>
      <c r="D104" s="135"/>
      <c r="E104" s="124"/>
      <c r="F104" s="125"/>
      <c r="G104" s="125"/>
      <c r="H104" s="126"/>
      <c r="I104" s="127"/>
      <c r="J104" s="133"/>
      <c r="K104" s="484"/>
      <c r="L104" s="520">
        <f t="shared" si="7"/>
        <v>0</v>
      </c>
      <c r="M104" s="478">
        <f t="shared" si="8"/>
        <v>0</v>
      </c>
      <c r="N104" s="124"/>
      <c r="O104" s="377"/>
      <c r="P104" s="80">
        <f t="shared" si="9"/>
        <v>0</v>
      </c>
      <c r="Q104" s="378"/>
      <c r="R104" s="379"/>
      <c r="S104" s="369">
        <f t="shared" si="11"/>
        <v>0</v>
      </c>
      <c r="T104" s="624"/>
      <c r="U104" s="625"/>
      <c r="V104" s="625"/>
      <c r="W104" s="625"/>
      <c r="X104" s="626"/>
    </row>
    <row r="105" spans="1:24" thickBot="1" x14ac:dyDescent="0.4">
      <c r="A105" s="432">
        <f t="shared" si="10"/>
        <v>93</v>
      </c>
      <c r="B105" s="132"/>
      <c r="C105" s="124"/>
      <c r="D105" s="135"/>
      <c r="E105" s="124"/>
      <c r="F105" s="125"/>
      <c r="G105" s="125"/>
      <c r="H105" s="126"/>
      <c r="I105" s="127"/>
      <c r="J105" s="133"/>
      <c r="K105" s="484"/>
      <c r="L105" s="520">
        <f t="shared" si="7"/>
        <v>0</v>
      </c>
      <c r="M105" s="478">
        <f t="shared" si="8"/>
        <v>0</v>
      </c>
      <c r="N105" s="124"/>
      <c r="O105" s="377"/>
      <c r="P105" s="80">
        <f t="shared" si="9"/>
        <v>0</v>
      </c>
      <c r="Q105" s="378"/>
      <c r="R105" s="379"/>
      <c r="S105" s="369">
        <f t="shared" si="11"/>
        <v>0</v>
      </c>
      <c r="T105" s="624"/>
      <c r="U105" s="625"/>
      <c r="V105" s="625"/>
      <c r="W105" s="625"/>
      <c r="X105" s="626"/>
    </row>
    <row r="106" spans="1:24" thickBot="1" x14ac:dyDescent="0.4">
      <c r="A106" s="432">
        <f t="shared" si="10"/>
        <v>94</v>
      </c>
      <c r="B106" s="132"/>
      <c r="C106" s="124"/>
      <c r="D106" s="135"/>
      <c r="E106" s="124"/>
      <c r="F106" s="125"/>
      <c r="G106" s="125"/>
      <c r="H106" s="126"/>
      <c r="I106" s="127"/>
      <c r="J106" s="133"/>
      <c r="K106" s="484"/>
      <c r="L106" s="520">
        <f t="shared" si="7"/>
        <v>0</v>
      </c>
      <c r="M106" s="478">
        <f t="shared" si="8"/>
        <v>0</v>
      </c>
      <c r="N106" s="124"/>
      <c r="O106" s="377"/>
      <c r="P106" s="80">
        <f t="shared" si="9"/>
        <v>0</v>
      </c>
      <c r="Q106" s="378"/>
      <c r="R106" s="379"/>
      <c r="S106" s="369">
        <f t="shared" si="11"/>
        <v>0</v>
      </c>
      <c r="T106" s="624"/>
      <c r="U106" s="625"/>
      <c r="V106" s="625"/>
      <c r="W106" s="625"/>
      <c r="X106" s="626"/>
    </row>
    <row r="107" spans="1:24" thickBot="1" x14ac:dyDescent="0.4">
      <c r="A107" s="432">
        <f t="shared" si="10"/>
        <v>95</v>
      </c>
      <c r="B107" s="132"/>
      <c r="C107" s="124"/>
      <c r="D107" s="135"/>
      <c r="E107" s="124"/>
      <c r="F107" s="125"/>
      <c r="G107" s="125"/>
      <c r="H107" s="126"/>
      <c r="I107" s="127"/>
      <c r="J107" s="133"/>
      <c r="K107" s="484"/>
      <c r="L107" s="520">
        <f t="shared" si="7"/>
        <v>0</v>
      </c>
      <c r="M107" s="478">
        <f t="shared" si="8"/>
        <v>0</v>
      </c>
      <c r="N107" s="124"/>
      <c r="O107" s="377"/>
      <c r="P107" s="80">
        <f t="shared" si="9"/>
        <v>0</v>
      </c>
      <c r="Q107" s="378"/>
      <c r="R107" s="379"/>
      <c r="S107" s="369">
        <f t="shared" si="11"/>
        <v>0</v>
      </c>
      <c r="T107" s="624"/>
      <c r="U107" s="625"/>
      <c r="V107" s="625"/>
      <c r="W107" s="625"/>
      <c r="X107" s="626"/>
    </row>
    <row r="108" spans="1:24" thickBot="1" x14ac:dyDescent="0.4">
      <c r="A108" s="432">
        <f t="shared" si="10"/>
        <v>96</v>
      </c>
      <c r="B108" s="132"/>
      <c r="C108" s="124"/>
      <c r="D108" s="135"/>
      <c r="E108" s="124"/>
      <c r="F108" s="125"/>
      <c r="G108" s="125"/>
      <c r="H108" s="126"/>
      <c r="I108" s="127"/>
      <c r="J108" s="133"/>
      <c r="K108" s="484"/>
      <c r="L108" s="520">
        <f t="shared" si="7"/>
        <v>0</v>
      </c>
      <c r="M108" s="478">
        <f t="shared" si="8"/>
        <v>0</v>
      </c>
      <c r="N108" s="124"/>
      <c r="O108" s="377"/>
      <c r="P108" s="80">
        <f t="shared" si="9"/>
        <v>0</v>
      </c>
      <c r="Q108" s="378"/>
      <c r="R108" s="379"/>
      <c r="S108" s="369">
        <f t="shared" si="11"/>
        <v>0</v>
      </c>
      <c r="T108" s="624"/>
      <c r="U108" s="625"/>
      <c r="V108" s="625"/>
      <c r="W108" s="625"/>
      <c r="X108" s="626"/>
    </row>
    <row r="109" spans="1:24" thickBot="1" x14ac:dyDescent="0.4">
      <c r="A109" s="432">
        <f t="shared" si="10"/>
        <v>97</v>
      </c>
      <c r="B109" s="132"/>
      <c r="C109" s="124"/>
      <c r="D109" s="135"/>
      <c r="E109" s="124"/>
      <c r="F109" s="125"/>
      <c r="G109" s="125"/>
      <c r="H109" s="126"/>
      <c r="I109" s="127"/>
      <c r="J109" s="133"/>
      <c r="K109" s="484"/>
      <c r="L109" s="520">
        <f t="shared" si="7"/>
        <v>0</v>
      </c>
      <c r="M109" s="478">
        <f t="shared" si="8"/>
        <v>0</v>
      </c>
      <c r="N109" s="124"/>
      <c r="O109" s="377"/>
      <c r="P109" s="80">
        <f t="shared" si="9"/>
        <v>0</v>
      </c>
      <c r="Q109" s="378"/>
      <c r="R109" s="379"/>
      <c r="S109" s="369">
        <f t="shared" si="11"/>
        <v>0</v>
      </c>
      <c r="T109" s="624"/>
      <c r="U109" s="625"/>
      <c r="V109" s="625"/>
      <c r="W109" s="625"/>
      <c r="X109" s="626"/>
    </row>
    <row r="110" spans="1:24" thickBot="1" x14ac:dyDescent="0.4">
      <c r="A110" s="432">
        <f t="shared" si="10"/>
        <v>98</v>
      </c>
      <c r="B110" s="132"/>
      <c r="C110" s="124"/>
      <c r="D110" s="135"/>
      <c r="E110" s="124"/>
      <c r="F110" s="125"/>
      <c r="G110" s="125"/>
      <c r="H110" s="126"/>
      <c r="I110" s="127"/>
      <c r="J110" s="133"/>
      <c r="K110" s="484"/>
      <c r="L110" s="520">
        <f t="shared" ref="L110:L173" si="12">IF(K110="",I110,I110/K110)</f>
        <v>0</v>
      </c>
      <c r="M110" s="478">
        <f t="shared" ref="M110:M173" si="13">IF(K110="",J110,J110/K110)</f>
        <v>0</v>
      </c>
      <c r="N110" s="124"/>
      <c r="O110" s="377"/>
      <c r="P110" s="80">
        <f t="shared" ref="P110:P173" si="14">IF(O110&gt;0,(I110+J110)/O110,L110+M110)</f>
        <v>0</v>
      </c>
      <c r="Q110" s="378"/>
      <c r="R110" s="379"/>
      <c r="S110" s="369">
        <f t="shared" si="11"/>
        <v>0</v>
      </c>
      <c r="T110" s="624"/>
      <c r="U110" s="625"/>
      <c r="V110" s="625"/>
      <c r="W110" s="625"/>
      <c r="X110" s="626"/>
    </row>
    <row r="111" spans="1:24" thickBot="1" x14ac:dyDescent="0.4">
      <c r="A111" s="432">
        <f t="shared" ref="A111:A174" si="15">A110+1</f>
        <v>99</v>
      </c>
      <c r="B111" s="132"/>
      <c r="C111" s="124"/>
      <c r="D111" s="135"/>
      <c r="E111" s="124"/>
      <c r="F111" s="125"/>
      <c r="G111" s="125"/>
      <c r="H111" s="126"/>
      <c r="I111" s="127"/>
      <c r="J111" s="133"/>
      <c r="K111" s="484"/>
      <c r="L111" s="520">
        <f t="shared" si="12"/>
        <v>0</v>
      </c>
      <c r="M111" s="478">
        <f t="shared" si="13"/>
        <v>0</v>
      </c>
      <c r="N111" s="124"/>
      <c r="O111" s="377"/>
      <c r="P111" s="80">
        <f t="shared" si="14"/>
        <v>0</v>
      </c>
      <c r="Q111" s="378"/>
      <c r="R111" s="379"/>
      <c r="S111" s="369">
        <f t="shared" si="11"/>
        <v>0</v>
      </c>
      <c r="T111" s="624"/>
      <c r="U111" s="625"/>
      <c r="V111" s="625"/>
      <c r="W111" s="625"/>
      <c r="X111" s="626"/>
    </row>
    <row r="112" spans="1:24" thickBot="1" x14ac:dyDescent="0.4">
      <c r="A112" s="432">
        <f t="shared" si="15"/>
        <v>100</v>
      </c>
      <c r="B112" s="132"/>
      <c r="C112" s="124"/>
      <c r="D112" s="135"/>
      <c r="E112" s="124"/>
      <c r="F112" s="125"/>
      <c r="G112" s="125"/>
      <c r="H112" s="126"/>
      <c r="I112" s="127"/>
      <c r="J112" s="133"/>
      <c r="K112" s="484"/>
      <c r="L112" s="520">
        <f t="shared" si="12"/>
        <v>0</v>
      </c>
      <c r="M112" s="478">
        <f t="shared" si="13"/>
        <v>0</v>
      </c>
      <c r="N112" s="124"/>
      <c r="O112" s="377"/>
      <c r="P112" s="80">
        <f t="shared" si="14"/>
        <v>0</v>
      </c>
      <c r="Q112" s="378"/>
      <c r="R112" s="379"/>
      <c r="S112" s="369">
        <f t="shared" si="11"/>
        <v>0</v>
      </c>
      <c r="T112" s="624"/>
      <c r="U112" s="625"/>
      <c r="V112" s="625"/>
      <c r="W112" s="625"/>
      <c r="X112" s="626"/>
    </row>
    <row r="113" spans="1:24" thickBot="1" x14ac:dyDescent="0.4">
      <c r="A113" s="432">
        <f t="shared" si="15"/>
        <v>101</v>
      </c>
      <c r="B113" s="132"/>
      <c r="C113" s="124"/>
      <c r="D113" s="135"/>
      <c r="E113" s="124"/>
      <c r="F113" s="125"/>
      <c r="G113" s="125"/>
      <c r="H113" s="126"/>
      <c r="I113" s="127"/>
      <c r="J113" s="133"/>
      <c r="K113" s="484"/>
      <c r="L113" s="520">
        <f t="shared" si="12"/>
        <v>0</v>
      </c>
      <c r="M113" s="478">
        <f t="shared" si="13"/>
        <v>0</v>
      </c>
      <c r="N113" s="124"/>
      <c r="O113" s="377"/>
      <c r="P113" s="80">
        <f t="shared" si="14"/>
        <v>0</v>
      </c>
      <c r="Q113" s="378"/>
      <c r="R113" s="379"/>
      <c r="S113" s="369">
        <f t="shared" si="11"/>
        <v>0</v>
      </c>
      <c r="T113" s="624"/>
      <c r="U113" s="625"/>
      <c r="V113" s="625"/>
      <c r="W113" s="625"/>
      <c r="X113" s="626"/>
    </row>
    <row r="114" spans="1:24" thickBot="1" x14ac:dyDescent="0.4">
      <c r="A114" s="432">
        <f t="shared" si="15"/>
        <v>102</v>
      </c>
      <c r="B114" s="132"/>
      <c r="C114" s="124"/>
      <c r="D114" s="135"/>
      <c r="E114" s="124"/>
      <c r="F114" s="125"/>
      <c r="G114" s="125"/>
      <c r="H114" s="126"/>
      <c r="I114" s="127"/>
      <c r="J114" s="133"/>
      <c r="K114" s="484"/>
      <c r="L114" s="520">
        <f t="shared" si="12"/>
        <v>0</v>
      </c>
      <c r="M114" s="478">
        <f t="shared" si="13"/>
        <v>0</v>
      </c>
      <c r="N114" s="124"/>
      <c r="O114" s="377"/>
      <c r="P114" s="80">
        <f t="shared" si="14"/>
        <v>0</v>
      </c>
      <c r="Q114" s="378"/>
      <c r="R114" s="379"/>
      <c r="S114" s="369">
        <f t="shared" si="11"/>
        <v>0</v>
      </c>
      <c r="T114" s="624"/>
      <c r="U114" s="625"/>
      <c r="V114" s="625"/>
      <c r="W114" s="625"/>
      <c r="X114" s="626"/>
    </row>
    <row r="115" spans="1:24" thickBot="1" x14ac:dyDescent="0.4">
      <c r="A115" s="432">
        <f t="shared" si="15"/>
        <v>103</v>
      </c>
      <c r="B115" s="132"/>
      <c r="C115" s="124"/>
      <c r="D115" s="135"/>
      <c r="E115" s="124"/>
      <c r="F115" s="125"/>
      <c r="G115" s="125"/>
      <c r="H115" s="126"/>
      <c r="I115" s="127"/>
      <c r="J115" s="133"/>
      <c r="K115" s="484"/>
      <c r="L115" s="520">
        <f t="shared" si="12"/>
        <v>0</v>
      </c>
      <c r="M115" s="478">
        <f t="shared" si="13"/>
        <v>0</v>
      </c>
      <c r="N115" s="124"/>
      <c r="O115" s="377"/>
      <c r="P115" s="80">
        <f t="shared" si="14"/>
        <v>0</v>
      </c>
      <c r="Q115" s="378"/>
      <c r="R115" s="379"/>
      <c r="S115" s="369">
        <f t="shared" si="11"/>
        <v>0</v>
      </c>
      <c r="T115" s="624"/>
      <c r="U115" s="625"/>
      <c r="V115" s="625"/>
      <c r="W115" s="625"/>
      <c r="X115" s="626"/>
    </row>
    <row r="116" spans="1:24" thickBot="1" x14ac:dyDescent="0.4">
      <c r="A116" s="432">
        <f t="shared" si="15"/>
        <v>104</v>
      </c>
      <c r="B116" s="132"/>
      <c r="C116" s="124"/>
      <c r="D116" s="135"/>
      <c r="E116" s="124"/>
      <c r="F116" s="125"/>
      <c r="G116" s="125"/>
      <c r="H116" s="126"/>
      <c r="I116" s="127"/>
      <c r="J116" s="133"/>
      <c r="K116" s="484"/>
      <c r="L116" s="520">
        <f t="shared" si="12"/>
        <v>0</v>
      </c>
      <c r="M116" s="478">
        <f t="shared" si="13"/>
        <v>0</v>
      </c>
      <c r="N116" s="124"/>
      <c r="O116" s="377"/>
      <c r="P116" s="80">
        <f t="shared" si="14"/>
        <v>0</v>
      </c>
      <c r="Q116" s="378"/>
      <c r="R116" s="379"/>
      <c r="S116" s="369">
        <f t="shared" si="11"/>
        <v>0</v>
      </c>
      <c r="T116" s="624"/>
      <c r="U116" s="625"/>
      <c r="V116" s="625"/>
      <c r="W116" s="625"/>
      <c r="X116" s="626"/>
    </row>
    <row r="117" spans="1:24" thickBot="1" x14ac:dyDescent="0.4">
      <c r="A117" s="432">
        <f t="shared" si="15"/>
        <v>105</v>
      </c>
      <c r="B117" s="132"/>
      <c r="C117" s="124"/>
      <c r="D117" s="135"/>
      <c r="E117" s="124"/>
      <c r="F117" s="125"/>
      <c r="G117" s="125"/>
      <c r="H117" s="126"/>
      <c r="I117" s="127"/>
      <c r="J117" s="133"/>
      <c r="K117" s="484"/>
      <c r="L117" s="520">
        <f t="shared" si="12"/>
        <v>0</v>
      </c>
      <c r="M117" s="478">
        <f t="shared" si="13"/>
        <v>0</v>
      </c>
      <c r="N117" s="124"/>
      <c r="O117" s="377"/>
      <c r="P117" s="80">
        <f t="shared" si="14"/>
        <v>0</v>
      </c>
      <c r="Q117" s="378"/>
      <c r="R117" s="379"/>
      <c r="S117" s="369">
        <f t="shared" si="11"/>
        <v>0</v>
      </c>
      <c r="T117" s="624"/>
      <c r="U117" s="625"/>
      <c r="V117" s="625"/>
      <c r="W117" s="625"/>
      <c r="X117" s="626"/>
    </row>
    <row r="118" spans="1:24" thickBot="1" x14ac:dyDescent="0.4">
      <c r="A118" s="432">
        <f t="shared" si="15"/>
        <v>106</v>
      </c>
      <c r="B118" s="132"/>
      <c r="C118" s="124"/>
      <c r="D118" s="135"/>
      <c r="E118" s="124"/>
      <c r="F118" s="125"/>
      <c r="G118" s="125"/>
      <c r="H118" s="126"/>
      <c r="I118" s="127"/>
      <c r="J118" s="133"/>
      <c r="K118" s="484"/>
      <c r="L118" s="520">
        <f t="shared" si="12"/>
        <v>0</v>
      </c>
      <c r="M118" s="478">
        <f t="shared" si="13"/>
        <v>0</v>
      </c>
      <c r="N118" s="124"/>
      <c r="O118" s="377"/>
      <c r="P118" s="80">
        <f t="shared" si="14"/>
        <v>0</v>
      </c>
      <c r="Q118" s="378"/>
      <c r="R118" s="379"/>
      <c r="S118" s="369">
        <f t="shared" si="11"/>
        <v>0</v>
      </c>
      <c r="T118" s="624"/>
      <c r="U118" s="625"/>
      <c r="V118" s="625"/>
      <c r="W118" s="625"/>
      <c r="X118" s="626"/>
    </row>
    <row r="119" spans="1:24" thickBot="1" x14ac:dyDescent="0.4">
      <c r="A119" s="432">
        <f t="shared" si="15"/>
        <v>107</v>
      </c>
      <c r="B119" s="132"/>
      <c r="C119" s="124"/>
      <c r="D119" s="135"/>
      <c r="E119" s="124"/>
      <c r="F119" s="125"/>
      <c r="G119" s="125"/>
      <c r="H119" s="126"/>
      <c r="I119" s="127"/>
      <c r="J119" s="133"/>
      <c r="K119" s="484"/>
      <c r="L119" s="520">
        <f t="shared" si="12"/>
        <v>0</v>
      </c>
      <c r="M119" s="478">
        <f t="shared" si="13"/>
        <v>0</v>
      </c>
      <c r="N119" s="124"/>
      <c r="O119" s="377"/>
      <c r="P119" s="80">
        <f t="shared" si="14"/>
        <v>0</v>
      </c>
      <c r="Q119" s="378"/>
      <c r="R119" s="379"/>
      <c r="S119" s="369">
        <f t="shared" si="11"/>
        <v>0</v>
      </c>
      <c r="T119" s="624"/>
      <c r="U119" s="625"/>
      <c r="V119" s="625"/>
      <c r="W119" s="625"/>
      <c r="X119" s="626"/>
    </row>
    <row r="120" spans="1:24" thickBot="1" x14ac:dyDescent="0.4">
      <c r="A120" s="432">
        <f t="shared" si="15"/>
        <v>108</v>
      </c>
      <c r="B120" s="132"/>
      <c r="C120" s="124"/>
      <c r="D120" s="135"/>
      <c r="E120" s="124"/>
      <c r="F120" s="125"/>
      <c r="G120" s="125"/>
      <c r="H120" s="126"/>
      <c r="I120" s="127"/>
      <c r="J120" s="133"/>
      <c r="K120" s="484"/>
      <c r="L120" s="520">
        <f t="shared" si="12"/>
        <v>0</v>
      </c>
      <c r="M120" s="478">
        <f t="shared" si="13"/>
        <v>0</v>
      </c>
      <c r="N120" s="124"/>
      <c r="O120" s="377"/>
      <c r="P120" s="80">
        <f t="shared" si="14"/>
        <v>0</v>
      </c>
      <c r="Q120" s="378"/>
      <c r="R120" s="379"/>
      <c r="S120" s="369">
        <f t="shared" si="11"/>
        <v>0</v>
      </c>
      <c r="T120" s="624"/>
      <c r="U120" s="625"/>
      <c r="V120" s="625"/>
      <c r="W120" s="625"/>
      <c r="X120" s="626"/>
    </row>
    <row r="121" spans="1:24" thickBot="1" x14ac:dyDescent="0.4">
      <c r="A121" s="432">
        <f t="shared" si="15"/>
        <v>109</v>
      </c>
      <c r="B121" s="132"/>
      <c r="C121" s="124"/>
      <c r="D121" s="135"/>
      <c r="E121" s="124"/>
      <c r="F121" s="125"/>
      <c r="G121" s="125"/>
      <c r="H121" s="126"/>
      <c r="I121" s="127"/>
      <c r="J121" s="133"/>
      <c r="K121" s="484"/>
      <c r="L121" s="520">
        <f t="shared" si="12"/>
        <v>0</v>
      </c>
      <c r="M121" s="478">
        <f t="shared" si="13"/>
        <v>0</v>
      </c>
      <c r="N121" s="124"/>
      <c r="O121" s="377"/>
      <c r="P121" s="80">
        <f t="shared" si="14"/>
        <v>0</v>
      </c>
      <c r="Q121" s="378"/>
      <c r="R121" s="379"/>
      <c r="S121" s="369">
        <f t="shared" si="11"/>
        <v>0</v>
      </c>
      <c r="T121" s="624"/>
      <c r="U121" s="625"/>
      <c r="V121" s="625"/>
      <c r="W121" s="625"/>
      <c r="X121" s="626"/>
    </row>
    <row r="122" spans="1:24" thickBot="1" x14ac:dyDescent="0.4">
      <c r="A122" s="432">
        <f t="shared" si="15"/>
        <v>110</v>
      </c>
      <c r="B122" s="132"/>
      <c r="C122" s="124"/>
      <c r="D122" s="135"/>
      <c r="E122" s="124"/>
      <c r="F122" s="125"/>
      <c r="G122" s="125"/>
      <c r="H122" s="126"/>
      <c r="I122" s="127"/>
      <c r="J122" s="133"/>
      <c r="K122" s="484"/>
      <c r="L122" s="520">
        <f t="shared" si="12"/>
        <v>0</v>
      </c>
      <c r="M122" s="478">
        <f t="shared" si="13"/>
        <v>0</v>
      </c>
      <c r="N122" s="124"/>
      <c r="O122" s="377"/>
      <c r="P122" s="80">
        <f t="shared" si="14"/>
        <v>0</v>
      </c>
      <c r="Q122" s="378"/>
      <c r="R122" s="379"/>
      <c r="S122" s="369">
        <f t="shared" si="11"/>
        <v>0</v>
      </c>
      <c r="T122" s="624"/>
      <c r="U122" s="625"/>
      <c r="V122" s="625"/>
      <c r="W122" s="625"/>
      <c r="X122" s="626"/>
    </row>
    <row r="123" spans="1:24" thickBot="1" x14ac:dyDescent="0.4">
      <c r="A123" s="432">
        <f t="shared" si="15"/>
        <v>111</v>
      </c>
      <c r="B123" s="132"/>
      <c r="C123" s="124"/>
      <c r="D123" s="135"/>
      <c r="E123" s="124"/>
      <c r="F123" s="125"/>
      <c r="G123" s="125"/>
      <c r="H123" s="126"/>
      <c r="I123" s="127"/>
      <c r="J123" s="133"/>
      <c r="K123" s="484"/>
      <c r="L123" s="520">
        <f t="shared" si="12"/>
        <v>0</v>
      </c>
      <c r="M123" s="478">
        <f t="shared" si="13"/>
        <v>0</v>
      </c>
      <c r="N123" s="124"/>
      <c r="O123" s="377"/>
      <c r="P123" s="80">
        <f t="shared" si="14"/>
        <v>0</v>
      </c>
      <c r="Q123" s="378"/>
      <c r="R123" s="379"/>
      <c r="S123" s="369">
        <f t="shared" si="11"/>
        <v>0</v>
      </c>
      <c r="T123" s="624"/>
      <c r="U123" s="625"/>
      <c r="V123" s="625"/>
      <c r="W123" s="625"/>
      <c r="X123" s="626"/>
    </row>
    <row r="124" spans="1:24" thickBot="1" x14ac:dyDescent="0.4">
      <c r="A124" s="432">
        <f t="shared" si="15"/>
        <v>112</v>
      </c>
      <c r="B124" s="132"/>
      <c r="C124" s="124"/>
      <c r="D124" s="135"/>
      <c r="E124" s="124"/>
      <c r="F124" s="125"/>
      <c r="G124" s="125"/>
      <c r="H124" s="126"/>
      <c r="I124" s="127"/>
      <c r="J124" s="133"/>
      <c r="K124" s="484"/>
      <c r="L124" s="520">
        <f t="shared" si="12"/>
        <v>0</v>
      </c>
      <c r="M124" s="478">
        <f t="shared" si="13"/>
        <v>0</v>
      </c>
      <c r="N124" s="124"/>
      <c r="O124" s="377"/>
      <c r="P124" s="80">
        <f t="shared" si="14"/>
        <v>0</v>
      </c>
      <c r="Q124" s="378"/>
      <c r="R124" s="379"/>
      <c r="S124" s="369">
        <f t="shared" si="11"/>
        <v>0</v>
      </c>
      <c r="T124" s="624"/>
      <c r="U124" s="625"/>
      <c r="V124" s="625"/>
      <c r="W124" s="625"/>
      <c r="X124" s="626"/>
    </row>
    <row r="125" spans="1:24" thickBot="1" x14ac:dyDescent="0.4">
      <c r="A125" s="432">
        <f t="shared" si="15"/>
        <v>113</v>
      </c>
      <c r="B125" s="132"/>
      <c r="C125" s="124"/>
      <c r="D125" s="135"/>
      <c r="E125" s="124"/>
      <c r="F125" s="125"/>
      <c r="G125" s="125"/>
      <c r="H125" s="126"/>
      <c r="I125" s="127"/>
      <c r="J125" s="133"/>
      <c r="K125" s="484"/>
      <c r="L125" s="520">
        <f t="shared" si="12"/>
        <v>0</v>
      </c>
      <c r="M125" s="478">
        <f t="shared" si="13"/>
        <v>0</v>
      </c>
      <c r="N125" s="124"/>
      <c r="O125" s="377"/>
      <c r="P125" s="80">
        <f t="shared" si="14"/>
        <v>0</v>
      </c>
      <c r="Q125" s="378"/>
      <c r="R125" s="379"/>
      <c r="S125" s="369">
        <f t="shared" si="11"/>
        <v>0</v>
      </c>
      <c r="T125" s="624"/>
      <c r="U125" s="625"/>
      <c r="V125" s="625"/>
      <c r="W125" s="625"/>
      <c r="X125" s="626"/>
    </row>
    <row r="126" spans="1:24" thickBot="1" x14ac:dyDescent="0.4">
      <c r="A126" s="432">
        <f t="shared" si="15"/>
        <v>114</v>
      </c>
      <c r="B126" s="132"/>
      <c r="C126" s="124"/>
      <c r="D126" s="135"/>
      <c r="E126" s="124"/>
      <c r="F126" s="125"/>
      <c r="G126" s="125"/>
      <c r="H126" s="126"/>
      <c r="I126" s="127"/>
      <c r="J126" s="133"/>
      <c r="K126" s="484"/>
      <c r="L126" s="520">
        <f t="shared" si="12"/>
        <v>0</v>
      </c>
      <c r="M126" s="478">
        <f t="shared" si="13"/>
        <v>0</v>
      </c>
      <c r="N126" s="124"/>
      <c r="O126" s="377"/>
      <c r="P126" s="80">
        <f t="shared" si="14"/>
        <v>0</v>
      </c>
      <c r="Q126" s="378"/>
      <c r="R126" s="379"/>
      <c r="S126" s="369">
        <f t="shared" si="11"/>
        <v>0</v>
      </c>
      <c r="T126" s="624"/>
      <c r="U126" s="625"/>
      <c r="V126" s="625"/>
      <c r="W126" s="625"/>
      <c r="X126" s="626"/>
    </row>
    <row r="127" spans="1:24" thickBot="1" x14ac:dyDescent="0.4">
      <c r="A127" s="432">
        <f t="shared" si="15"/>
        <v>115</v>
      </c>
      <c r="B127" s="132"/>
      <c r="C127" s="124"/>
      <c r="D127" s="135"/>
      <c r="E127" s="124"/>
      <c r="F127" s="125"/>
      <c r="G127" s="125"/>
      <c r="H127" s="126"/>
      <c r="I127" s="127"/>
      <c r="J127" s="133"/>
      <c r="K127" s="484"/>
      <c r="L127" s="520">
        <f t="shared" si="12"/>
        <v>0</v>
      </c>
      <c r="M127" s="478">
        <f t="shared" si="13"/>
        <v>0</v>
      </c>
      <c r="N127" s="124"/>
      <c r="O127" s="377"/>
      <c r="P127" s="80">
        <f t="shared" si="14"/>
        <v>0</v>
      </c>
      <c r="Q127" s="378"/>
      <c r="R127" s="379"/>
      <c r="S127" s="369">
        <f t="shared" si="11"/>
        <v>0</v>
      </c>
      <c r="T127" s="624"/>
      <c r="U127" s="625"/>
      <c r="V127" s="625"/>
      <c r="W127" s="625"/>
      <c r="X127" s="626"/>
    </row>
    <row r="128" spans="1:24" thickBot="1" x14ac:dyDescent="0.4">
      <c r="A128" s="432">
        <f t="shared" si="15"/>
        <v>116</v>
      </c>
      <c r="B128" s="132"/>
      <c r="C128" s="124"/>
      <c r="D128" s="135"/>
      <c r="E128" s="124"/>
      <c r="F128" s="125"/>
      <c r="G128" s="125"/>
      <c r="H128" s="126"/>
      <c r="I128" s="127"/>
      <c r="J128" s="133"/>
      <c r="K128" s="484"/>
      <c r="L128" s="520">
        <f t="shared" si="12"/>
        <v>0</v>
      </c>
      <c r="M128" s="478">
        <f t="shared" si="13"/>
        <v>0</v>
      </c>
      <c r="N128" s="124"/>
      <c r="O128" s="377"/>
      <c r="P128" s="80">
        <f t="shared" si="14"/>
        <v>0</v>
      </c>
      <c r="Q128" s="378"/>
      <c r="R128" s="379"/>
      <c r="S128" s="369">
        <f t="shared" si="11"/>
        <v>0</v>
      </c>
      <c r="T128" s="624"/>
      <c r="U128" s="625"/>
      <c r="V128" s="625"/>
      <c r="W128" s="625"/>
      <c r="X128" s="626"/>
    </row>
    <row r="129" spans="1:24" thickBot="1" x14ac:dyDescent="0.4">
      <c r="A129" s="432">
        <f t="shared" si="15"/>
        <v>117</v>
      </c>
      <c r="B129" s="132"/>
      <c r="C129" s="124"/>
      <c r="D129" s="135"/>
      <c r="E129" s="124"/>
      <c r="F129" s="125"/>
      <c r="G129" s="125"/>
      <c r="H129" s="126"/>
      <c r="I129" s="127"/>
      <c r="J129" s="133"/>
      <c r="K129" s="484"/>
      <c r="L129" s="520">
        <f t="shared" si="12"/>
        <v>0</v>
      </c>
      <c r="M129" s="478">
        <f t="shared" si="13"/>
        <v>0</v>
      </c>
      <c r="N129" s="124"/>
      <c r="O129" s="377"/>
      <c r="P129" s="80">
        <f t="shared" si="14"/>
        <v>0</v>
      </c>
      <c r="Q129" s="378"/>
      <c r="R129" s="379"/>
      <c r="S129" s="369">
        <f t="shared" si="11"/>
        <v>0</v>
      </c>
      <c r="T129" s="624"/>
      <c r="U129" s="625"/>
      <c r="V129" s="625"/>
      <c r="W129" s="625"/>
      <c r="X129" s="626"/>
    </row>
    <row r="130" spans="1:24" thickBot="1" x14ac:dyDescent="0.4">
      <c r="A130" s="432">
        <f t="shared" si="15"/>
        <v>118</v>
      </c>
      <c r="B130" s="132"/>
      <c r="C130" s="124"/>
      <c r="D130" s="135"/>
      <c r="E130" s="124"/>
      <c r="F130" s="125"/>
      <c r="G130" s="125"/>
      <c r="H130" s="126"/>
      <c r="I130" s="127"/>
      <c r="J130" s="133"/>
      <c r="K130" s="484"/>
      <c r="L130" s="520">
        <f t="shared" si="12"/>
        <v>0</v>
      </c>
      <c r="M130" s="478">
        <f t="shared" si="13"/>
        <v>0</v>
      </c>
      <c r="N130" s="124"/>
      <c r="O130" s="377"/>
      <c r="P130" s="80">
        <f t="shared" si="14"/>
        <v>0</v>
      </c>
      <c r="Q130" s="378"/>
      <c r="R130" s="379"/>
      <c r="S130" s="369">
        <f t="shared" si="11"/>
        <v>0</v>
      </c>
      <c r="T130" s="624"/>
      <c r="U130" s="625"/>
      <c r="V130" s="625"/>
      <c r="W130" s="625"/>
      <c r="X130" s="626"/>
    </row>
    <row r="131" spans="1:24" thickBot="1" x14ac:dyDescent="0.4">
      <c r="A131" s="432">
        <f t="shared" si="15"/>
        <v>119</v>
      </c>
      <c r="B131" s="132"/>
      <c r="C131" s="124"/>
      <c r="D131" s="135"/>
      <c r="E131" s="124"/>
      <c r="F131" s="125"/>
      <c r="G131" s="125"/>
      <c r="H131" s="126"/>
      <c r="I131" s="127"/>
      <c r="J131" s="133"/>
      <c r="K131" s="484"/>
      <c r="L131" s="520">
        <f t="shared" si="12"/>
        <v>0</v>
      </c>
      <c r="M131" s="478">
        <f t="shared" si="13"/>
        <v>0</v>
      </c>
      <c r="N131" s="124"/>
      <c r="O131" s="377"/>
      <c r="P131" s="80">
        <f t="shared" si="14"/>
        <v>0</v>
      </c>
      <c r="Q131" s="378"/>
      <c r="R131" s="379"/>
      <c r="S131" s="369">
        <f t="shared" si="11"/>
        <v>0</v>
      </c>
      <c r="T131" s="624"/>
      <c r="U131" s="625"/>
      <c r="V131" s="625"/>
      <c r="W131" s="625"/>
      <c r="X131" s="626"/>
    </row>
    <row r="132" spans="1:24" thickBot="1" x14ac:dyDescent="0.4">
      <c r="A132" s="432">
        <f t="shared" si="15"/>
        <v>120</v>
      </c>
      <c r="B132" s="132"/>
      <c r="C132" s="124"/>
      <c r="D132" s="135"/>
      <c r="E132" s="124"/>
      <c r="F132" s="125"/>
      <c r="G132" s="125"/>
      <c r="H132" s="126"/>
      <c r="I132" s="127"/>
      <c r="J132" s="133"/>
      <c r="K132" s="484"/>
      <c r="L132" s="520">
        <f t="shared" si="12"/>
        <v>0</v>
      </c>
      <c r="M132" s="478">
        <f t="shared" si="13"/>
        <v>0</v>
      </c>
      <c r="N132" s="124"/>
      <c r="O132" s="377"/>
      <c r="P132" s="80">
        <f t="shared" si="14"/>
        <v>0</v>
      </c>
      <c r="Q132" s="378"/>
      <c r="R132" s="379"/>
      <c r="S132" s="369">
        <f t="shared" si="11"/>
        <v>0</v>
      </c>
      <c r="T132" s="624"/>
      <c r="U132" s="625"/>
      <c r="V132" s="625"/>
      <c r="W132" s="625"/>
      <c r="X132" s="626"/>
    </row>
    <row r="133" spans="1:24" thickBot="1" x14ac:dyDescent="0.4">
      <c r="A133" s="432">
        <f t="shared" si="15"/>
        <v>121</v>
      </c>
      <c r="B133" s="132"/>
      <c r="C133" s="124"/>
      <c r="D133" s="135"/>
      <c r="E133" s="124"/>
      <c r="F133" s="125"/>
      <c r="G133" s="125"/>
      <c r="H133" s="126"/>
      <c r="I133" s="127"/>
      <c r="J133" s="133"/>
      <c r="K133" s="484"/>
      <c r="L133" s="520">
        <f t="shared" si="12"/>
        <v>0</v>
      </c>
      <c r="M133" s="478">
        <f t="shared" si="13"/>
        <v>0</v>
      </c>
      <c r="N133" s="124"/>
      <c r="O133" s="377"/>
      <c r="P133" s="80">
        <f t="shared" si="14"/>
        <v>0</v>
      </c>
      <c r="Q133" s="378"/>
      <c r="R133" s="379"/>
      <c r="S133" s="369">
        <f t="shared" si="11"/>
        <v>0</v>
      </c>
      <c r="T133" s="624"/>
      <c r="U133" s="625"/>
      <c r="V133" s="625"/>
      <c r="W133" s="625"/>
      <c r="X133" s="626"/>
    </row>
    <row r="134" spans="1:24" thickBot="1" x14ac:dyDescent="0.4">
      <c r="A134" s="432">
        <f t="shared" si="15"/>
        <v>122</v>
      </c>
      <c r="B134" s="132"/>
      <c r="C134" s="124"/>
      <c r="D134" s="135"/>
      <c r="E134" s="124"/>
      <c r="F134" s="125"/>
      <c r="G134" s="125"/>
      <c r="H134" s="126"/>
      <c r="I134" s="127"/>
      <c r="J134" s="133"/>
      <c r="K134" s="484"/>
      <c r="L134" s="520">
        <f t="shared" si="12"/>
        <v>0</v>
      </c>
      <c r="M134" s="478">
        <f t="shared" si="13"/>
        <v>0</v>
      </c>
      <c r="N134" s="124"/>
      <c r="O134" s="377"/>
      <c r="P134" s="80">
        <f t="shared" si="14"/>
        <v>0</v>
      </c>
      <c r="Q134" s="378"/>
      <c r="R134" s="379"/>
      <c r="S134" s="369">
        <f t="shared" si="11"/>
        <v>0</v>
      </c>
      <c r="T134" s="624"/>
      <c r="U134" s="625"/>
      <c r="V134" s="625"/>
      <c r="W134" s="625"/>
      <c r="X134" s="626"/>
    </row>
    <row r="135" spans="1:24" thickBot="1" x14ac:dyDescent="0.4">
      <c r="A135" s="432">
        <f t="shared" si="15"/>
        <v>123</v>
      </c>
      <c r="B135" s="132"/>
      <c r="C135" s="124"/>
      <c r="D135" s="135"/>
      <c r="E135" s="124"/>
      <c r="F135" s="125"/>
      <c r="G135" s="125"/>
      <c r="H135" s="126"/>
      <c r="I135" s="127"/>
      <c r="J135" s="133"/>
      <c r="K135" s="484"/>
      <c r="L135" s="520">
        <f t="shared" si="12"/>
        <v>0</v>
      </c>
      <c r="M135" s="478">
        <f t="shared" si="13"/>
        <v>0</v>
      </c>
      <c r="N135" s="124"/>
      <c r="O135" s="377"/>
      <c r="P135" s="80">
        <f t="shared" si="14"/>
        <v>0</v>
      </c>
      <c r="Q135" s="378"/>
      <c r="R135" s="379"/>
      <c r="S135" s="369">
        <f t="shared" si="11"/>
        <v>0</v>
      </c>
      <c r="T135" s="624"/>
      <c r="U135" s="625"/>
      <c r="V135" s="625"/>
      <c r="W135" s="625"/>
      <c r="X135" s="626"/>
    </row>
    <row r="136" spans="1:24" thickBot="1" x14ac:dyDescent="0.4">
      <c r="A136" s="432">
        <f t="shared" si="15"/>
        <v>124</v>
      </c>
      <c r="B136" s="132"/>
      <c r="C136" s="124"/>
      <c r="D136" s="135"/>
      <c r="E136" s="124"/>
      <c r="F136" s="125"/>
      <c r="G136" s="125"/>
      <c r="H136" s="126"/>
      <c r="I136" s="127"/>
      <c r="J136" s="133"/>
      <c r="K136" s="484"/>
      <c r="L136" s="520">
        <f t="shared" si="12"/>
        <v>0</v>
      </c>
      <c r="M136" s="478">
        <f t="shared" si="13"/>
        <v>0</v>
      </c>
      <c r="N136" s="124"/>
      <c r="O136" s="377"/>
      <c r="P136" s="80">
        <f t="shared" si="14"/>
        <v>0</v>
      </c>
      <c r="Q136" s="378"/>
      <c r="R136" s="379"/>
      <c r="S136" s="369">
        <f t="shared" si="11"/>
        <v>0</v>
      </c>
      <c r="T136" s="624"/>
      <c r="U136" s="625"/>
      <c r="V136" s="625"/>
      <c r="W136" s="625"/>
      <c r="X136" s="626"/>
    </row>
    <row r="137" spans="1:24" thickBot="1" x14ac:dyDescent="0.4">
      <c r="A137" s="432">
        <f t="shared" si="15"/>
        <v>125</v>
      </c>
      <c r="B137" s="132"/>
      <c r="C137" s="124"/>
      <c r="D137" s="135"/>
      <c r="E137" s="124"/>
      <c r="F137" s="125"/>
      <c r="G137" s="125"/>
      <c r="H137" s="126"/>
      <c r="I137" s="127"/>
      <c r="J137" s="133"/>
      <c r="K137" s="484"/>
      <c r="L137" s="520">
        <f t="shared" si="12"/>
        <v>0</v>
      </c>
      <c r="M137" s="478">
        <f t="shared" si="13"/>
        <v>0</v>
      </c>
      <c r="N137" s="124"/>
      <c r="O137" s="377"/>
      <c r="P137" s="80">
        <f t="shared" si="14"/>
        <v>0</v>
      </c>
      <c r="Q137" s="378"/>
      <c r="R137" s="379"/>
      <c r="S137" s="369">
        <f t="shared" si="11"/>
        <v>0</v>
      </c>
      <c r="T137" s="624"/>
      <c r="U137" s="625"/>
      <c r="V137" s="625"/>
      <c r="W137" s="625"/>
      <c r="X137" s="626"/>
    </row>
    <row r="138" spans="1:24" thickBot="1" x14ac:dyDescent="0.4">
      <c r="A138" s="432">
        <f t="shared" si="15"/>
        <v>126</v>
      </c>
      <c r="B138" s="132"/>
      <c r="C138" s="124"/>
      <c r="D138" s="135"/>
      <c r="E138" s="124"/>
      <c r="F138" s="125"/>
      <c r="G138" s="125"/>
      <c r="H138" s="126"/>
      <c r="I138" s="127"/>
      <c r="J138" s="133"/>
      <c r="K138" s="484"/>
      <c r="L138" s="520">
        <f t="shared" si="12"/>
        <v>0</v>
      </c>
      <c r="M138" s="478">
        <f t="shared" si="13"/>
        <v>0</v>
      </c>
      <c r="N138" s="124"/>
      <c r="O138" s="377"/>
      <c r="P138" s="80">
        <f t="shared" si="14"/>
        <v>0</v>
      </c>
      <c r="Q138" s="378"/>
      <c r="R138" s="379"/>
      <c r="S138" s="369">
        <f t="shared" si="11"/>
        <v>0</v>
      </c>
      <c r="T138" s="624"/>
      <c r="U138" s="625"/>
      <c r="V138" s="625"/>
      <c r="W138" s="625"/>
      <c r="X138" s="626"/>
    </row>
    <row r="139" spans="1:24" thickBot="1" x14ac:dyDescent="0.4">
      <c r="A139" s="432">
        <f t="shared" si="15"/>
        <v>127</v>
      </c>
      <c r="B139" s="132"/>
      <c r="C139" s="124"/>
      <c r="D139" s="135"/>
      <c r="E139" s="124"/>
      <c r="F139" s="125"/>
      <c r="G139" s="125"/>
      <c r="H139" s="126"/>
      <c r="I139" s="127"/>
      <c r="J139" s="133"/>
      <c r="K139" s="484"/>
      <c r="L139" s="520">
        <f t="shared" si="12"/>
        <v>0</v>
      </c>
      <c r="M139" s="478">
        <f t="shared" si="13"/>
        <v>0</v>
      </c>
      <c r="N139" s="124"/>
      <c r="O139" s="377"/>
      <c r="P139" s="80">
        <f t="shared" si="14"/>
        <v>0</v>
      </c>
      <c r="Q139" s="378"/>
      <c r="R139" s="379"/>
      <c r="S139" s="369">
        <f t="shared" si="11"/>
        <v>0</v>
      </c>
      <c r="T139" s="624"/>
      <c r="U139" s="625"/>
      <c r="V139" s="625"/>
      <c r="W139" s="625"/>
      <c r="X139" s="626"/>
    </row>
    <row r="140" spans="1:24" thickBot="1" x14ac:dyDescent="0.4">
      <c r="A140" s="432">
        <f t="shared" si="15"/>
        <v>128</v>
      </c>
      <c r="B140" s="132"/>
      <c r="C140" s="124"/>
      <c r="D140" s="135"/>
      <c r="E140" s="124"/>
      <c r="F140" s="125"/>
      <c r="G140" s="125"/>
      <c r="H140" s="126"/>
      <c r="I140" s="127"/>
      <c r="J140" s="133"/>
      <c r="K140" s="484"/>
      <c r="L140" s="520">
        <f t="shared" si="12"/>
        <v>0</v>
      </c>
      <c r="M140" s="478">
        <f t="shared" si="13"/>
        <v>0</v>
      </c>
      <c r="N140" s="124"/>
      <c r="O140" s="377"/>
      <c r="P140" s="80">
        <f t="shared" si="14"/>
        <v>0</v>
      </c>
      <c r="Q140" s="378"/>
      <c r="R140" s="379"/>
      <c r="S140" s="369">
        <f t="shared" si="11"/>
        <v>0</v>
      </c>
      <c r="T140" s="624"/>
      <c r="U140" s="625"/>
      <c r="V140" s="625"/>
      <c r="W140" s="625"/>
      <c r="X140" s="626"/>
    </row>
    <row r="141" spans="1:24" thickBot="1" x14ac:dyDescent="0.4">
      <c r="A141" s="432">
        <f t="shared" si="15"/>
        <v>129</v>
      </c>
      <c r="B141" s="132"/>
      <c r="C141" s="124"/>
      <c r="D141" s="135"/>
      <c r="E141" s="124"/>
      <c r="F141" s="125"/>
      <c r="G141" s="125"/>
      <c r="H141" s="126"/>
      <c r="I141" s="127"/>
      <c r="J141" s="133"/>
      <c r="K141" s="484"/>
      <c r="L141" s="520">
        <f t="shared" si="12"/>
        <v>0</v>
      </c>
      <c r="M141" s="478">
        <f t="shared" si="13"/>
        <v>0</v>
      </c>
      <c r="N141" s="124"/>
      <c r="O141" s="377"/>
      <c r="P141" s="80">
        <f t="shared" si="14"/>
        <v>0</v>
      </c>
      <c r="Q141" s="378"/>
      <c r="R141" s="379"/>
      <c r="S141" s="369">
        <f t="shared" si="11"/>
        <v>0</v>
      </c>
      <c r="T141" s="624"/>
      <c r="U141" s="625"/>
      <c r="V141" s="625"/>
      <c r="W141" s="625"/>
      <c r="X141" s="626"/>
    </row>
    <row r="142" spans="1:24" thickBot="1" x14ac:dyDescent="0.4">
      <c r="A142" s="432">
        <f t="shared" si="15"/>
        <v>130</v>
      </c>
      <c r="B142" s="132"/>
      <c r="C142" s="124"/>
      <c r="D142" s="135"/>
      <c r="E142" s="124"/>
      <c r="F142" s="125"/>
      <c r="G142" s="125"/>
      <c r="H142" s="126"/>
      <c r="I142" s="127"/>
      <c r="J142" s="133"/>
      <c r="K142" s="484"/>
      <c r="L142" s="520">
        <f t="shared" si="12"/>
        <v>0</v>
      </c>
      <c r="M142" s="478">
        <f t="shared" si="13"/>
        <v>0</v>
      </c>
      <c r="N142" s="124"/>
      <c r="O142" s="377"/>
      <c r="P142" s="80">
        <f t="shared" si="14"/>
        <v>0</v>
      </c>
      <c r="Q142" s="378"/>
      <c r="R142" s="379"/>
      <c r="S142" s="369">
        <f t="shared" ref="S142:S205" si="16">P142-R142+Q142</f>
        <v>0</v>
      </c>
      <c r="T142" s="624"/>
      <c r="U142" s="625"/>
      <c r="V142" s="625"/>
      <c r="W142" s="625"/>
      <c r="X142" s="626"/>
    </row>
    <row r="143" spans="1:24" thickBot="1" x14ac:dyDescent="0.4">
      <c r="A143" s="432">
        <f t="shared" si="15"/>
        <v>131</v>
      </c>
      <c r="B143" s="132"/>
      <c r="C143" s="124"/>
      <c r="D143" s="135"/>
      <c r="E143" s="124"/>
      <c r="F143" s="125"/>
      <c r="G143" s="125"/>
      <c r="H143" s="126"/>
      <c r="I143" s="127"/>
      <c r="J143" s="133"/>
      <c r="K143" s="484"/>
      <c r="L143" s="520">
        <f t="shared" si="12"/>
        <v>0</v>
      </c>
      <c r="M143" s="478">
        <f t="shared" si="13"/>
        <v>0</v>
      </c>
      <c r="N143" s="124"/>
      <c r="O143" s="377"/>
      <c r="P143" s="80">
        <f t="shared" si="14"/>
        <v>0</v>
      </c>
      <c r="Q143" s="378"/>
      <c r="R143" s="379"/>
      <c r="S143" s="369">
        <f t="shared" si="16"/>
        <v>0</v>
      </c>
      <c r="T143" s="624"/>
      <c r="U143" s="625"/>
      <c r="V143" s="625"/>
      <c r="W143" s="625"/>
      <c r="X143" s="626"/>
    </row>
    <row r="144" spans="1:24" thickBot="1" x14ac:dyDescent="0.4">
      <c r="A144" s="432">
        <f t="shared" si="15"/>
        <v>132</v>
      </c>
      <c r="B144" s="132"/>
      <c r="C144" s="124"/>
      <c r="D144" s="135"/>
      <c r="E144" s="124"/>
      <c r="F144" s="125"/>
      <c r="G144" s="125"/>
      <c r="H144" s="126"/>
      <c r="I144" s="127"/>
      <c r="J144" s="133"/>
      <c r="K144" s="484"/>
      <c r="L144" s="520">
        <f t="shared" si="12"/>
        <v>0</v>
      </c>
      <c r="M144" s="478">
        <f t="shared" si="13"/>
        <v>0</v>
      </c>
      <c r="N144" s="124"/>
      <c r="O144" s="377"/>
      <c r="P144" s="80">
        <f t="shared" si="14"/>
        <v>0</v>
      </c>
      <c r="Q144" s="378"/>
      <c r="R144" s="379"/>
      <c r="S144" s="369">
        <f t="shared" si="16"/>
        <v>0</v>
      </c>
      <c r="T144" s="624"/>
      <c r="U144" s="625"/>
      <c r="V144" s="625"/>
      <c r="W144" s="625"/>
      <c r="X144" s="626"/>
    </row>
    <row r="145" spans="1:24" thickBot="1" x14ac:dyDescent="0.4">
      <c r="A145" s="432">
        <f t="shared" si="15"/>
        <v>133</v>
      </c>
      <c r="B145" s="132"/>
      <c r="C145" s="124"/>
      <c r="D145" s="135"/>
      <c r="E145" s="124"/>
      <c r="F145" s="125"/>
      <c r="G145" s="125"/>
      <c r="H145" s="126"/>
      <c r="I145" s="127"/>
      <c r="J145" s="133"/>
      <c r="K145" s="484"/>
      <c r="L145" s="520">
        <f t="shared" si="12"/>
        <v>0</v>
      </c>
      <c r="M145" s="478">
        <f t="shared" si="13"/>
        <v>0</v>
      </c>
      <c r="N145" s="124"/>
      <c r="O145" s="377"/>
      <c r="P145" s="80">
        <f t="shared" si="14"/>
        <v>0</v>
      </c>
      <c r="Q145" s="378"/>
      <c r="R145" s="379"/>
      <c r="S145" s="369">
        <f t="shared" si="16"/>
        <v>0</v>
      </c>
      <c r="T145" s="624"/>
      <c r="U145" s="625"/>
      <c r="V145" s="625"/>
      <c r="W145" s="625"/>
      <c r="X145" s="626"/>
    </row>
    <row r="146" spans="1:24" thickBot="1" x14ac:dyDescent="0.4">
      <c r="A146" s="432">
        <f t="shared" si="15"/>
        <v>134</v>
      </c>
      <c r="B146" s="132"/>
      <c r="C146" s="124"/>
      <c r="D146" s="135"/>
      <c r="E146" s="124"/>
      <c r="F146" s="125"/>
      <c r="G146" s="125"/>
      <c r="H146" s="126"/>
      <c r="I146" s="127"/>
      <c r="J146" s="133"/>
      <c r="K146" s="484"/>
      <c r="L146" s="520">
        <f t="shared" si="12"/>
        <v>0</v>
      </c>
      <c r="M146" s="478">
        <f t="shared" si="13"/>
        <v>0</v>
      </c>
      <c r="N146" s="124"/>
      <c r="O146" s="377"/>
      <c r="P146" s="80">
        <f t="shared" si="14"/>
        <v>0</v>
      </c>
      <c r="Q146" s="378"/>
      <c r="R146" s="379"/>
      <c r="S146" s="369">
        <f t="shared" si="16"/>
        <v>0</v>
      </c>
      <c r="T146" s="624"/>
      <c r="U146" s="625"/>
      <c r="V146" s="625"/>
      <c r="W146" s="625"/>
      <c r="X146" s="626"/>
    </row>
    <row r="147" spans="1:24" thickBot="1" x14ac:dyDescent="0.4">
      <c r="A147" s="432">
        <f t="shared" si="15"/>
        <v>135</v>
      </c>
      <c r="B147" s="132"/>
      <c r="C147" s="124"/>
      <c r="D147" s="135"/>
      <c r="E147" s="124"/>
      <c r="F147" s="125"/>
      <c r="G147" s="125"/>
      <c r="H147" s="126"/>
      <c r="I147" s="127"/>
      <c r="J147" s="133"/>
      <c r="K147" s="484"/>
      <c r="L147" s="520">
        <f t="shared" si="12"/>
        <v>0</v>
      </c>
      <c r="M147" s="478">
        <f t="shared" si="13"/>
        <v>0</v>
      </c>
      <c r="N147" s="124"/>
      <c r="O147" s="377"/>
      <c r="P147" s="80">
        <f t="shared" si="14"/>
        <v>0</v>
      </c>
      <c r="Q147" s="378"/>
      <c r="R147" s="379"/>
      <c r="S147" s="369">
        <f t="shared" si="16"/>
        <v>0</v>
      </c>
      <c r="T147" s="624"/>
      <c r="U147" s="625"/>
      <c r="V147" s="625"/>
      <c r="W147" s="625"/>
      <c r="X147" s="626"/>
    </row>
    <row r="148" spans="1:24" thickBot="1" x14ac:dyDescent="0.4">
      <c r="A148" s="432">
        <f t="shared" si="15"/>
        <v>136</v>
      </c>
      <c r="B148" s="132"/>
      <c r="C148" s="124"/>
      <c r="D148" s="135"/>
      <c r="E148" s="124"/>
      <c r="F148" s="125"/>
      <c r="G148" s="125"/>
      <c r="H148" s="126"/>
      <c r="I148" s="127"/>
      <c r="J148" s="133"/>
      <c r="K148" s="484"/>
      <c r="L148" s="520">
        <f t="shared" si="12"/>
        <v>0</v>
      </c>
      <c r="M148" s="478">
        <f t="shared" si="13"/>
        <v>0</v>
      </c>
      <c r="N148" s="124"/>
      <c r="O148" s="377"/>
      <c r="P148" s="80">
        <f t="shared" si="14"/>
        <v>0</v>
      </c>
      <c r="Q148" s="378"/>
      <c r="R148" s="379"/>
      <c r="S148" s="369">
        <f t="shared" si="16"/>
        <v>0</v>
      </c>
      <c r="T148" s="624"/>
      <c r="U148" s="625"/>
      <c r="V148" s="625"/>
      <c r="W148" s="625"/>
      <c r="X148" s="626"/>
    </row>
    <row r="149" spans="1:24" thickBot="1" x14ac:dyDescent="0.4">
      <c r="A149" s="432">
        <f t="shared" si="15"/>
        <v>137</v>
      </c>
      <c r="B149" s="132"/>
      <c r="C149" s="124"/>
      <c r="D149" s="135"/>
      <c r="E149" s="124"/>
      <c r="F149" s="125"/>
      <c r="G149" s="125"/>
      <c r="H149" s="126"/>
      <c r="I149" s="127"/>
      <c r="J149" s="133"/>
      <c r="K149" s="484"/>
      <c r="L149" s="520">
        <f t="shared" si="12"/>
        <v>0</v>
      </c>
      <c r="M149" s="478">
        <f t="shared" si="13"/>
        <v>0</v>
      </c>
      <c r="N149" s="124"/>
      <c r="O149" s="377"/>
      <c r="P149" s="80">
        <f t="shared" si="14"/>
        <v>0</v>
      </c>
      <c r="Q149" s="378"/>
      <c r="R149" s="379"/>
      <c r="S149" s="369">
        <f t="shared" si="16"/>
        <v>0</v>
      </c>
      <c r="T149" s="624"/>
      <c r="U149" s="625"/>
      <c r="V149" s="625"/>
      <c r="W149" s="625"/>
      <c r="X149" s="626"/>
    </row>
    <row r="150" spans="1:24" thickBot="1" x14ac:dyDescent="0.4">
      <c r="A150" s="432">
        <f t="shared" si="15"/>
        <v>138</v>
      </c>
      <c r="B150" s="132"/>
      <c r="C150" s="124"/>
      <c r="D150" s="135"/>
      <c r="E150" s="124"/>
      <c r="F150" s="125"/>
      <c r="G150" s="125"/>
      <c r="H150" s="126"/>
      <c r="I150" s="127"/>
      <c r="J150" s="133"/>
      <c r="K150" s="484"/>
      <c r="L150" s="520">
        <f t="shared" si="12"/>
        <v>0</v>
      </c>
      <c r="M150" s="478">
        <f t="shared" si="13"/>
        <v>0</v>
      </c>
      <c r="N150" s="124"/>
      <c r="O150" s="377"/>
      <c r="P150" s="80">
        <f t="shared" si="14"/>
        <v>0</v>
      </c>
      <c r="Q150" s="378"/>
      <c r="R150" s="379"/>
      <c r="S150" s="369">
        <f t="shared" si="16"/>
        <v>0</v>
      </c>
      <c r="T150" s="624"/>
      <c r="U150" s="625"/>
      <c r="V150" s="625"/>
      <c r="W150" s="625"/>
      <c r="X150" s="626"/>
    </row>
    <row r="151" spans="1:24" thickBot="1" x14ac:dyDescent="0.4">
      <c r="A151" s="432">
        <f t="shared" si="15"/>
        <v>139</v>
      </c>
      <c r="B151" s="132"/>
      <c r="C151" s="124"/>
      <c r="D151" s="135"/>
      <c r="E151" s="124"/>
      <c r="F151" s="125"/>
      <c r="G151" s="125"/>
      <c r="H151" s="126"/>
      <c r="I151" s="127"/>
      <c r="J151" s="133"/>
      <c r="K151" s="484"/>
      <c r="L151" s="520">
        <f t="shared" si="12"/>
        <v>0</v>
      </c>
      <c r="M151" s="478">
        <f t="shared" si="13"/>
        <v>0</v>
      </c>
      <c r="N151" s="124"/>
      <c r="O151" s="377"/>
      <c r="P151" s="80">
        <f t="shared" si="14"/>
        <v>0</v>
      </c>
      <c r="Q151" s="378"/>
      <c r="R151" s="379"/>
      <c r="S151" s="369">
        <f t="shared" si="16"/>
        <v>0</v>
      </c>
      <c r="T151" s="624"/>
      <c r="U151" s="625"/>
      <c r="V151" s="625"/>
      <c r="W151" s="625"/>
      <c r="X151" s="626"/>
    </row>
    <row r="152" spans="1:24" thickBot="1" x14ac:dyDescent="0.4">
      <c r="A152" s="432">
        <f t="shared" si="15"/>
        <v>140</v>
      </c>
      <c r="B152" s="132"/>
      <c r="C152" s="124"/>
      <c r="D152" s="135"/>
      <c r="E152" s="124"/>
      <c r="F152" s="125"/>
      <c r="G152" s="125"/>
      <c r="H152" s="126"/>
      <c r="I152" s="127"/>
      <c r="J152" s="133"/>
      <c r="K152" s="484"/>
      <c r="L152" s="520">
        <f t="shared" si="12"/>
        <v>0</v>
      </c>
      <c r="M152" s="478">
        <f t="shared" si="13"/>
        <v>0</v>
      </c>
      <c r="N152" s="124"/>
      <c r="O152" s="377"/>
      <c r="P152" s="80">
        <f t="shared" si="14"/>
        <v>0</v>
      </c>
      <c r="Q152" s="378"/>
      <c r="R152" s="379"/>
      <c r="S152" s="369">
        <f t="shared" si="16"/>
        <v>0</v>
      </c>
      <c r="T152" s="624"/>
      <c r="U152" s="625"/>
      <c r="V152" s="625"/>
      <c r="W152" s="625"/>
      <c r="X152" s="626"/>
    </row>
    <row r="153" spans="1:24" thickBot="1" x14ac:dyDescent="0.4">
      <c r="A153" s="432">
        <f t="shared" si="15"/>
        <v>141</v>
      </c>
      <c r="B153" s="132"/>
      <c r="C153" s="124"/>
      <c r="D153" s="135"/>
      <c r="E153" s="124"/>
      <c r="F153" s="125"/>
      <c r="G153" s="125"/>
      <c r="H153" s="126"/>
      <c r="I153" s="127"/>
      <c r="J153" s="133"/>
      <c r="K153" s="484"/>
      <c r="L153" s="520">
        <f t="shared" si="12"/>
        <v>0</v>
      </c>
      <c r="M153" s="478">
        <f t="shared" si="13"/>
        <v>0</v>
      </c>
      <c r="N153" s="124"/>
      <c r="O153" s="377"/>
      <c r="P153" s="80">
        <f t="shared" si="14"/>
        <v>0</v>
      </c>
      <c r="Q153" s="378"/>
      <c r="R153" s="379"/>
      <c r="S153" s="369">
        <f t="shared" si="16"/>
        <v>0</v>
      </c>
      <c r="T153" s="624"/>
      <c r="U153" s="625"/>
      <c r="V153" s="625"/>
      <c r="W153" s="625"/>
      <c r="X153" s="626"/>
    </row>
    <row r="154" spans="1:24" thickBot="1" x14ac:dyDescent="0.4">
      <c r="A154" s="432">
        <f t="shared" si="15"/>
        <v>142</v>
      </c>
      <c r="B154" s="132"/>
      <c r="C154" s="124"/>
      <c r="D154" s="135"/>
      <c r="E154" s="124"/>
      <c r="F154" s="125"/>
      <c r="G154" s="125"/>
      <c r="H154" s="126"/>
      <c r="I154" s="127"/>
      <c r="J154" s="133"/>
      <c r="K154" s="484"/>
      <c r="L154" s="520">
        <f t="shared" si="12"/>
        <v>0</v>
      </c>
      <c r="M154" s="478">
        <f t="shared" si="13"/>
        <v>0</v>
      </c>
      <c r="N154" s="124"/>
      <c r="O154" s="377"/>
      <c r="P154" s="80">
        <f t="shared" si="14"/>
        <v>0</v>
      </c>
      <c r="Q154" s="378"/>
      <c r="R154" s="379"/>
      <c r="S154" s="369">
        <f t="shared" si="16"/>
        <v>0</v>
      </c>
      <c r="T154" s="624"/>
      <c r="U154" s="625"/>
      <c r="V154" s="625"/>
      <c r="W154" s="625"/>
      <c r="X154" s="626"/>
    </row>
    <row r="155" spans="1:24" thickBot="1" x14ac:dyDescent="0.4">
      <c r="A155" s="432">
        <f t="shared" si="15"/>
        <v>143</v>
      </c>
      <c r="B155" s="132"/>
      <c r="C155" s="124"/>
      <c r="D155" s="135"/>
      <c r="E155" s="124"/>
      <c r="F155" s="125"/>
      <c r="G155" s="125"/>
      <c r="H155" s="126"/>
      <c r="I155" s="127"/>
      <c r="J155" s="133"/>
      <c r="K155" s="484"/>
      <c r="L155" s="520">
        <f t="shared" si="12"/>
        <v>0</v>
      </c>
      <c r="M155" s="478">
        <f t="shared" si="13"/>
        <v>0</v>
      </c>
      <c r="N155" s="124"/>
      <c r="O155" s="377"/>
      <c r="P155" s="80">
        <f t="shared" si="14"/>
        <v>0</v>
      </c>
      <c r="Q155" s="378"/>
      <c r="R155" s="379"/>
      <c r="S155" s="369">
        <f t="shared" si="16"/>
        <v>0</v>
      </c>
      <c r="T155" s="624"/>
      <c r="U155" s="625"/>
      <c r="V155" s="625"/>
      <c r="W155" s="625"/>
      <c r="X155" s="626"/>
    </row>
    <row r="156" spans="1:24" thickBot="1" x14ac:dyDescent="0.4">
      <c r="A156" s="432">
        <f t="shared" si="15"/>
        <v>144</v>
      </c>
      <c r="B156" s="132"/>
      <c r="C156" s="124"/>
      <c r="D156" s="135"/>
      <c r="E156" s="124"/>
      <c r="F156" s="125"/>
      <c r="G156" s="125"/>
      <c r="H156" s="126"/>
      <c r="I156" s="127"/>
      <c r="J156" s="133"/>
      <c r="K156" s="484"/>
      <c r="L156" s="520">
        <f t="shared" si="12"/>
        <v>0</v>
      </c>
      <c r="M156" s="478">
        <f t="shared" si="13"/>
        <v>0</v>
      </c>
      <c r="N156" s="124"/>
      <c r="O156" s="377"/>
      <c r="P156" s="80">
        <f t="shared" si="14"/>
        <v>0</v>
      </c>
      <c r="Q156" s="378"/>
      <c r="R156" s="379"/>
      <c r="S156" s="369">
        <f t="shared" si="16"/>
        <v>0</v>
      </c>
      <c r="T156" s="624"/>
      <c r="U156" s="625"/>
      <c r="V156" s="625"/>
      <c r="W156" s="625"/>
      <c r="X156" s="626"/>
    </row>
    <row r="157" spans="1:24" thickBot="1" x14ac:dyDescent="0.4">
      <c r="A157" s="432">
        <f t="shared" si="15"/>
        <v>145</v>
      </c>
      <c r="B157" s="132"/>
      <c r="C157" s="124"/>
      <c r="D157" s="135"/>
      <c r="E157" s="124"/>
      <c r="F157" s="125"/>
      <c r="G157" s="125"/>
      <c r="H157" s="126"/>
      <c r="I157" s="127"/>
      <c r="J157" s="133"/>
      <c r="K157" s="484"/>
      <c r="L157" s="520">
        <f t="shared" si="12"/>
        <v>0</v>
      </c>
      <c r="M157" s="478">
        <f t="shared" si="13"/>
        <v>0</v>
      </c>
      <c r="N157" s="124"/>
      <c r="O157" s="377"/>
      <c r="P157" s="80">
        <f t="shared" si="14"/>
        <v>0</v>
      </c>
      <c r="Q157" s="378"/>
      <c r="R157" s="379"/>
      <c r="S157" s="369">
        <f t="shared" si="16"/>
        <v>0</v>
      </c>
      <c r="T157" s="624"/>
      <c r="U157" s="625"/>
      <c r="V157" s="625"/>
      <c r="W157" s="625"/>
      <c r="X157" s="626"/>
    </row>
    <row r="158" spans="1:24" thickBot="1" x14ac:dyDescent="0.4">
      <c r="A158" s="432">
        <f t="shared" si="15"/>
        <v>146</v>
      </c>
      <c r="B158" s="132"/>
      <c r="C158" s="124"/>
      <c r="D158" s="135"/>
      <c r="E158" s="124"/>
      <c r="F158" s="125"/>
      <c r="G158" s="125"/>
      <c r="H158" s="126"/>
      <c r="I158" s="127"/>
      <c r="J158" s="133"/>
      <c r="K158" s="484"/>
      <c r="L158" s="520">
        <f t="shared" si="12"/>
        <v>0</v>
      </c>
      <c r="M158" s="478">
        <f t="shared" si="13"/>
        <v>0</v>
      </c>
      <c r="N158" s="124"/>
      <c r="O158" s="377"/>
      <c r="P158" s="80">
        <f t="shared" si="14"/>
        <v>0</v>
      </c>
      <c r="Q158" s="378"/>
      <c r="R158" s="379"/>
      <c r="S158" s="369">
        <f t="shared" si="16"/>
        <v>0</v>
      </c>
      <c r="T158" s="624"/>
      <c r="U158" s="625"/>
      <c r="V158" s="625"/>
      <c r="W158" s="625"/>
      <c r="X158" s="626"/>
    </row>
    <row r="159" spans="1:24" thickBot="1" x14ac:dyDescent="0.4">
      <c r="A159" s="432">
        <f t="shared" si="15"/>
        <v>147</v>
      </c>
      <c r="B159" s="132"/>
      <c r="C159" s="124"/>
      <c r="D159" s="135"/>
      <c r="E159" s="124"/>
      <c r="F159" s="125"/>
      <c r="G159" s="125"/>
      <c r="H159" s="126"/>
      <c r="I159" s="127"/>
      <c r="J159" s="133"/>
      <c r="K159" s="484"/>
      <c r="L159" s="520">
        <f t="shared" si="12"/>
        <v>0</v>
      </c>
      <c r="M159" s="478">
        <f t="shared" si="13"/>
        <v>0</v>
      </c>
      <c r="N159" s="124"/>
      <c r="O159" s="377"/>
      <c r="P159" s="80">
        <f t="shared" si="14"/>
        <v>0</v>
      </c>
      <c r="Q159" s="378"/>
      <c r="R159" s="379"/>
      <c r="S159" s="369">
        <f t="shared" si="16"/>
        <v>0</v>
      </c>
      <c r="T159" s="624"/>
      <c r="U159" s="625"/>
      <c r="V159" s="625"/>
      <c r="W159" s="625"/>
      <c r="X159" s="626"/>
    </row>
    <row r="160" spans="1:24" thickBot="1" x14ac:dyDescent="0.4">
      <c r="A160" s="432">
        <f t="shared" si="15"/>
        <v>148</v>
      </c>
      <c r="B160" s="132"/>
      <c r="C160" s="124"/>
      <c r="D160" s="135"/>
      <c r="E160" s="124"/>
      <c r="F160" s="125"/>
      <c r="G160" s="125"/>
      <c r="H160" s="126"/>
      <c r="I160" s="127"/>
      <c r="J160" s="133"/>
      <c r="K160" s="484"/>
      <c r="L160" s="520">
        <f t="shared" si="12"/>
        <v>0</v>
      </c>
      <c r="M160" s="478">
        <f t="shared" si="13"/>
        <v>0</v>
      </c>
      <c r="N160" s="124"/>
      <c r="O160" s="377"/>
      <c r="P160" s="80">
        <f t="shared" si="14"/>
        <v>0</v>
      </c>
      <c r="Q160" s="378"/>
      <c r="R160" s="379"/>
      <c r="S160" s="369">
        <f t="shared" si="16"/>
        <v>0</v>
      </c>
      <c r="T160" s="624"/>
      <c r="U160" s="625"/>
      <c r="V160" s="625"/>
      <c r="W160" s="625"/>
      <c r="X160" s="626"/>
    </row>
    <row r="161" spans="1:24" thickBot="1" x14ac:dyDescent="0.4">
      <c r="A161" s="432">
        <f t="shared" si="15"/>
        <v>149</v>
      </c>
      <c r="B161" s="132"/>
      <c r="C161" s="124"/>
      <c r="D161" s="135"/>
      <c r="E161" s="124"/>
      <c r="F161" s="125"/>
      <c r="G161" s="125"/>
      <c r="H161" s="126"/>
      <c r="I161" s="127"/>
      <c r="J161" s="133"/>
      <c r="K161" s="484"/>
      <c r="L161" s="520">
        <f t="shared" si="12"/>
        <v>0</v>
      </c>
      <c r="M161" s="478">
        <f t="shared" si="13"/>
        <v>0</v>
      </c>
      <c r="N161" s="124"/>
      <c r="O161" s="377"/>
      <c r="P161" s="80">
        <f t="shared" si="14"/>
        <v>0</v>
      </c>
      <c r="Q161" s="378"/>
      <c r="R161" s="379"/>
      <c r="S161" s="369">
        <f t="shared" si="16"/>
        <v>0</v>
      </c>
      <c r="T161" s="624"/>
      <c r="U161" s="625"/>
      <c r="V161" s="625"/>
      <c r="W161" s="625"/>
      <c r="X161" s="626"/>
    </row>
    <row r="162" spans="1:24" thickBot="1" x14ac:dyDescent="0.4">
      <c r="A162" s="432">
        <f t="shared" si="15"/>
        <v>150</v>
      </c>
      <c r="B162" s="132"/>
      <c r="C162" s="124"/>
      <c r="D162" s="135"/>
      <c r="E162" s="124"/>
      <c r="F162" s="125"/>
      <c r="G162" s="125"/>
      <c r="H162" s="126"/>
      <c r="I162" s="127"/>
      <c r="J162" s="133"/>
      <c r="K162" s="484"/>
      <c r="L162" s="520">
        <f t="shared" si="12"/>
        <v>0</v>
      </c>
      <c r="M162" s="478">
        <f t="shared" si="13"/>
        <v>0</v>
      </c>
      <c r="N162" s="124"/>
      <c r="O162" s="377"/>
      <c r="P162" s="80">
        <f t="shared" si="14"/>
        <v>0</v>
      </c>
      <c r="Q162" s="378"/>
      <c r="R162" s="379"/>
      <c r="S162" s="369">
        <f t="shared" si="16"/>
        <v>0</v>
      </c>
      <c r="T162" s="624"/>
      <c r="U162" s="625"/>
      <c r="V162" s="625"/>
      <c r="W162" s="625"/>
      <c r="X162" s="626"/>
    </row>
    <row r="163" spans="1:24" thickBot="1" x14ac:dyDescent="0.4">
      <c r="A163" s="432">
        <f t="shared" si="15"/>
        <v>151</v>
      </c>
      <c r="B163" s="132"/>
      <c r="C163" s="124"/>
      <c r="D163" s="135"/>
      <c r="E163" s="124"/>
      <c r="F163" s="125"/>
      <c r="G163" s="125"/>
      <c r="H163" s="126"/>
      <c r="I163" s="127"/>
      <c r="J163" s="133"/>
      <c r="K163" s="484"/>
      <c r="L163" s="520">
        <f t="shared" si="12"/>
        <v>0</v>
      </c>
      <c r="M163" s="478">
        <f t="shared" si="13"/>
        <v>0</v>
      </c>
      <c r="N163" s="124"/>
      <c r="O163" s="377"/>
      <c r="P163" s="80">
        <f t="shared" si="14"/>
        <v>0</v>
      </c>
      <c r="Q163" s="378"/>
      <c r="R163" s="379"/>
      <c r="S163" s="369">
        <f t="shared" si="16"/>
        <v>0</v>
      </c>
      <c r="T163" s="624"/>
      <c r="U163" s="625"/>
      <c r="V163" s="625"/>
      <c r="W163" s="625"/>
      <c r="X163" s="626"/>
    </row>
    <row r="164" spans="1:24" thickBot="1" x14ac:dyDescent="0.4">
      <c r="A164" s="432">
        <f t="shared" si="15"/>
        <v>152</v>
      </c>
      <c r="B164" s="132"/>
      <c r="C164" s="124"/>
      <c r="D164" s="135"/>
      <c r="E164" s="124"/>
      <c r="F164" s="125"/>
      <c r="G164" s="125"/>
      <c r="H164" s="126"/>
      <c r="I164" s="127"/>
      <c r="J164" s="133"/>
      <c r="K164" s="484"/>
      <c r="L164" s="520">
        <f t="shared" si="12"/>
        <v>0</v>
      </c>
      <c r="M164" s="478">
        <f t="shared" si="13"/>
        <v>0</v>
      </c>
      <c r="N164" s="124"/>
      <c r="O164" s="377"/>
      <c r="P164" s="80">
        <f t="shared" si="14"/>
        <v>0</v>
      </c>
      <c r="Q164" s="378"/>
      <c r="R164" s="379"/>
      <c r="S164" s="369">
        <f t="shared" si="16"/>
        <v>0</v>
      </c>
      <c r="T164" s="624"/>
      <c r="U164" s="625"/>
      <c r="V164" s="625"/>
      <c r="W164" s="625"/>
      <c r="X164" s="626"/>
    </row>
    <row r="165" spans="1:24" thickBot="1" x14ac:dyDescent="0.4">
      <c r="A165" s="432">
        <f t="shared" si="15"/>
        <v>153</v>
      </c>
      <c r="B165" s="132"/>
      <c r="C165" s="124"/>
      <c r="D165" s="135"/>
      <c r="E165" s="124"/>
      <c r="F165" s="125"/>
      <c r="G165" s="125"/>
      <c r="H165" s="126"/>
      <c r="I165" s="127"/>
      <c r="J165" s="133"/>
      <c r="K165" s="484"/>
      <c r="L165" s="520">
        <f t="shared" si="12"/>
        <v>0</v>
      </c>
      <c r="M165" s="478">
        <f t="shared" si="13"/>
        <v>0</v>
      </c>
      <c r="N165" s="124"/>
      <c r="O165" s="377"/>
      <c r="P165" s="80">
        <f t="shared" si="14"/>
        <v>0</v>
      </c>
      <c r="Q165" s="378"/>
      <c r="R165" s="379"/>
      <c r="S165" s="369">
        <f t="shared" si="16"/>
        <v>0</v>
      </c>
      <c r="T165" s="624"/>
      <c r="U165" s="625"/>
      <c r="V165" s="625"/>
      <c r="W165" s="625"/>
      <c r="X165" s="626"/>
    </row>
    <row r="166" spans="1:24" thickBot="1" x14ac:dyDescent="0.4">
      <c r="A166" s="432">
        <f t="shared" si="15"/>
        <v>154</v>
      </c>
      <c r="B166" s="132"/>
      <c r="C166" s="124"/>
      <c r="D166" s="135"/>
      <c r="E166" s="124"/>
      <c r="F166" s="125"/>
      <c r="G166" s="125"/>
      <c r="H166" s="126"/>
      <c r="I166" s="127"/>
      <c r="J166" s="133"/>
      <c r="K166" s="484"/>
      <c r="L166" s="520">
        <f t="shared" si="12"/>
        <v>0</v>
      </c>
      <c r="M166" s="478">
        <f t="shared" si="13"/>
        <v>0</v>
      </c>
      <c r="N166" s="124"/>
      <c r="O166" s="377"/>
      <c r="P166" s="80">
        <f t="shared" si="14"/>
        <v>0</v>
      </c>
      <c r="Q166" s="378"/>
      <c r="R166" s="379"/>
      <c r="S166" s="369">
        <f t="shared" si="16"/>
        <v>0</v>
      </c>
      <c r="T166" s="624"/>
      <c r="U166" s="625"/>
      <c r="V166" s="625"/>
      <c r="W166" s="625"/>
      <c r="X166" s="626"/>
    </row>
    <row r="167" spans="1:24" thickBot="1" x14ac:dyDescent="0.4">
      <c r="A167" s="432">
        <f t="shared" si="15"/>
        <v>155</v>
      </c>
      <c r="B167" s="132"/>
      <c r="C167" s="124"/>
      <c r="D167" s="135"/>
      <c r="E167" s="124"/>
      <c r="F167" s="125"/>
      <c r="G167" s="125"/>
      <c r="H167" s="126"/>
      <c r="I167" s="127"/>
      <c r="J167" s="133"/>
      <c r="K167" s="484"/>
      <c r="L167" s="520">
        <f t="shared" si="12"/>
        <v>0</v>
      </c>
      <c r="M167" s="478">
        <f t="shared" si="13"/>
        <v>0</v>
      </c>
      <c r="N167" s="124"/>
      <c r="O167" s="377"/>
      <c r="P167" s="80">
        <f t="shared" si="14"/>
        <v>0</v>
      </c>
      <c r="Q167" s="378"/>
      <c r="R167" s="379"/>
      <c r="S167" s="369">
        <f t="shared" si="16"/>
        <v>0</v>
      </c>
      <c r="T167" s="624"/>
      <c r="U167" s="625"/>
      <c r="V167" s="625"/>
      <c r="W167" s="625"/>
      <c r="X167" s="626"/>
    </row>
    <row r="168" spans="1:24" thickBot="1" x14ac:dyDescent="0.4">
      <c r="A168" s="432">
        <f t="shared" si="15"/>
        <v>156</v>
      </c>
      <c r="B168" s="132"/>
      <c r="C168" s="124"/>
      <c r="D168" s="135"/>
      <c r="E168" s="124"/>
      <c r="F168" s="125"/>
      <c r="G168" s="125"/>
      <c r="H168" s="126"/>
      <c r="I168" s="127"/>
      <c r="J168" s="133"/>
      <c r="K168" s="484"/>
      <c r="L168" s="520">
        <f t="shared" si="12"/>
        <v>0</v>
      </c>
      <c r="M168" s="478">
        <f t="shared" si="13"/>
        <v>0</v>
      </c>
      <c r="N168" s="124"/>
      <c r="O168" s="377"/>
      <c r="P168" s="80">
        <f t="shared" si="14"/>
        <v>0</v>
      </c>
      <c r="Q168" s="378"/>
      <c r="R168" s="379"/>
      <c r="S168" s="369">
        <f t="shared" si="16"/>
        <v>0</v>
      </c>
      <c r="T168" s="624"/>
      <c r="U168" s="625"/>
      <c r="V168" s="625"/>
      <c r="W168" s="625"/>
      <c r="X168" s="626"/>
    </row>
    <row r="169" spans="1:24" thickBot="1" x14ac:dyDescent="0.4">
      <c r="A169" s="432">
        <f t="shared" si="15"/>
        <v>157</v>
      </c>
      <c r="B169" s="132"/>
      <c r="C169" s="124"/>
      <c r="D169" s="135"/>
      <c r="E169" s="124"/>
      <c r="F169" s="125"/>
      <c r="G169" s="125"/>
      <c r="H169" s="126"/>
      <c r="I169" s="127"/>
      <c r="J169" s="133"/>
      <c r="K169" s="484"/>
      <c r="L169" s="520">
        <f t="shared" si="12"/>
        <v>0</v>
      </c>
      <c r="M169" s="478">
        <f t="shared" si="13"/>
        <v>0</v>
      </c>
      <c r="N169" s="124"/>
      <c r="O169" s="377"/>
      <c r="P169" s="80">
        <f t="shared" si="14"/>
        <v>0</v>
      </c>
      <c r="Q169" s="378"/>
      <c r="R169" s="379"/>
      <c r="S169" s="369">
        <f t="shared" si="16"/>
        <v>0</v>
      </c>
      <c r="T169" s="624"/>
      <c r="U169" s="625"/>
      <c r="V169" s="625"/>
      <c r="W169" s="625"/>
      <c r="X169" s="626"/>
    </row>
    <row r="170" spans="1:24" thickBot="1" x14ac:dyDescent="0.4">
      <c r="A170" s="432">
        <f t="shared" si="15"/>
        <v>158</v>
      </c>
      <c r="B170" s="132"/>
      <c r="C170" s="124"/>
      <c r="D170" s="135"/>
      <c r="E170" s="124"/>
      <c r="F170" s="125"/>
      <c r="G170" s="125"/>
      <c r="H170" s="126"/>
      <c r="I170" s="127"/>
      <c r="J170" s="133"/>
      <c r="K170" s="484"/>
      <c r="L170" s="520">
        <f t="shared" si="12"/>
        <v>0</v>
      </c>
      <c r="M170" s="478">
        <f t="shared" si="13"/>
        <v>0</v>
      </c>
      <c r="N170" s="124"/>
      <c r="O170" s="377"/>
      <c r="P170" s="80">
        <f t="shared" si="14"/>
        <v>0</v>
      </c>
      <c r="Q170" s="378"/>
      <c r="R170" s="379"/>
      <c r="S170" s="369">
        <f t="shared" si="16"/>
        <v>0</v>
      </c>
      <c r="T170" s="624"/>
      <c r="U170" s="625"/>
      <c r="V170" s="625"/>
      <c r="W170" s="625"/>
      <c r="X170" s="626"/>
    </row>
    <row r="171" spans="1:24" thickBot="1" x14ac:dyDescent="0.4">
      <c r="A171" s="432">
        <f t="shared" si="15"/>
        <v>159</v>
      </c>
      <c r="B171" s="132"/>
      <c r="C171" s="124"/>
      <c r="D171" s="135"/>
      <c r="E171" s="124"/>
      <c r="F171" s="125"/>
      <c r="G171" s="125"/>
      <c r="H171" s="126"/>
      <c r="I171" s="127"/>
      <c r="J171" s="133"/>
      <c r="K171" s="484"/>
      <c r="L171" s="520">
        <f t="shared" si="12"/>
        <v>0</v>
      </c>
      <c r="M171" s="478">
        <f t="shared" si="13"/>
        <v>0</v>
      </c>
      <c r="N171" s="124"/>
      <c r="O171" s="377"/>
      <c r="P171" s="80">
        <f t="shared" si="14"/>
        <v>0</v>
      </c>
      <c r="Q171" s="378"/>
      <c r="R171" s="379"/>
      <c r="S171" s="369">
        <f t="shared" si="16"/>
        <v>0</v>
      </c>
      <c r="T171" s="624"/>
      <c r="U171" s="625"/>
      <c r="V171" s="625"/>
      <c r="W171" s="625"/>
      <c r="X171" s="626"/>
    </row>
    <row r="172" spans="1:24" thickBot="1" x14ac:dyDescent="0.4">
      <c r="A172" s="432">
        <f t="shared" si="15"/>
        <v>160</v>
      </c>
      <c r="B172" s="132"/>
      <c r="C172" s="124"/>
      <c r="D172" s="135"/>
      <c r="E172" s="124"/>
      <c r="F172" s="125"/>
      <c r="G172" s="125"/>
      <c r="H172" s="126"/>
      <c r="I172" s="127"/>
      <c r="J172" s="133"/>
      <c r="K172" s="484"/>
      <c r="L172" s="520">
        <f t="shared" si="12"/>
        <v>0</v>
      </c>
      <c r="M172" s="478">
        <f t="shared" si="13"/>
        <v>0</v>
      </c>
      <c r="N172" s="124"/>
      <c r="O172" s="377"/>
      <c r="P172" s="80">
        <f t="shared" si="14"/>
        <v>0</v>
      </c>
      <c r="Q172" s="378"/>
      <c r="R172" s="379"/>
      <c r="S172" s="369">
        <f t="shared" si="16"/>
        <v>0</v>
      </c>
      <c r="T172" s="624"/>
      <c r="U172" s="625"/>
      <c r="V172" s="625"/>
      <c r="W172" s="625"/>
      <c r="X172" s="626"/>
    </row>
    <row r="173" spans="1:24" thickBot="1" x14ac:dyDescent="0.4">
      <c r="A173" s="432">
        <f t="shared" si="15"/>
        <v>161</v>
      </c>
      <c r="B173" s="132"/>
      <c r="C173" s="124"/>
      <c r="D173" s="135"/>
      <c r="E173" s="124"/>
      <c r="F173" s="125"/>
      <c r="G173" s="125"/>
      <c r="H173" s="126"/>
      <c r="I173" s="127"/>
      <c r="J173" s="133"/>
      <c r="K173" s="484"/>
      <c r="L173" s="520">
        <f t="shared" si="12"/>
        <v>0</v>
      </c>
      <c r="M173" s="478">
        <f t="shared" si="13"/>
        <v>0</v>
      </c>
      <c r="N173" s="124"/>
      <c r="O173" s="377"/>
      <c r="P173" s="80">
        <f t="shared" si="14"/>
        <v>0</v>
      </c>
      <c r="Q173" s="378"/>
      <c r="R173" s="379"/>
      <c r="S173" s="369">
        <f t="shared" si="16"/>
        <v>0</v>
      </c>
      <c r="T173" s="624"/>
      <c r="U173" s="625"/>
      <c r="V173" s="625"/>
      <c r="W173" s="625"/>
      <c r="X173" s="626"/>
    </row>
    <row r="174" spans="1:24" thickBot="1" x14ac:dyDescent="0.4">
      <c r="A174" s="432">
        <f t="shared" si="15"/>
        <v>162</v>
      </c>
      <c r="B174" s="132"/>
      <c r="C174" s="124"/>
      <c r="D174" s="135"/>
      <c r="E174" s="124"/>
      <c r="F174" s="125"/>
      <c r="G174" s="125"/>
      <c r="H174" s="126"/>
      <c r="I174" s="127"/>
      <c r="J174" s="133"/>
      <c r="K174" s="484"/>
      <c r="L174" s="520">
        <f t="shared" ref="L174:L237" si="17">IF(K174="",I174,I174/K174)</f>
        <v>0</v>
      </c>
      <c r="M174" s="478">
        <f t="shared" ref="M174:M237" si="18">IF(K174="",J174,J174/K174)</f>
        <v>0</v>
      </c>
      <c r="N174" s="124"/>
      <c r="O174" s="377"/>
      <c r="P174" s="80">
        <f t="shared" ref="P174:P237" si="19">IF(O174&gt;0,(I174+J174)/O174,L174+M174)</f>
        <v>0</v>
      </c>
      <c r="Q174" s="378"/>
      <c r="R174" s="379"/>
      <c r="S174" s="369">
        <f t="shared" si="16"/>
        <v>0</v>
      </c>
      <c r="T174" s="624"/>
      <c r="U174" s="625"/>
      <c r="V174" s="625"/>
      <c r="W174" s="625"/>
      <c r="X174" s="626"/>
    </row>
    <row r="175" spans="1:24" thickBot="1" x14ac:dyDescent="0.4">
      <c r="A175" s="432">
        <f t="shared" ref="A175:A238" si="20">A174+1</f>
        <v>163</v>
      </c>
      <c r="B175" s="132"/>
      <c r="C175" s="124"/>
      <c r="D175" s="135"/>
      <c r="E175" s="124"/>
      <c r="F175" s="125"/>
      <c r="G175" s="125"/>
      <c r="H175" s="126"/>
      <c r="I175" s="127"/>
      <c r="J175" s="133"/>
      <c r="K175" s="484"/>
      <c r="L175" s="520">
        <f t="shared" si="17"/>
        <v>0</v>
      </c>
      <c r="M175" s="478">
        <f t="shared" si="18"/>
        <v>0</v>
      </c>
      <c r="N175" s="124"/>
      <c r="O175" s="377"/>
      <c r="P175" s="80">
        <f t="shared" si="19"/>
        <v>0</v>
      </c>
      <c r="Q175" s="378"/>
      <c r="R175" s="379"/>
      <c r="S175" s="369">
        <f t="shared" si="16"/>
        <v>0</v>
      </c>
      <c r="T175" s="624"/>
      <c r="U175" s="625"/>
      <c r="V175" s="625"/>
      <c r="W175" s="625"/>
      <c r="X175" s="626"/>
    </row>
    <row r="176" spans="1:24" thickBot="1" x14ac:dyDescent="0.4">
      <c r="A176" s="432">
        <f t="shared" si="20"/>
        <v>164</v>
      </c>
      <c r="B176" s="132"/>
      <c r="C176" s="124"/>
      <c r="D176" s="135"/>
      <c r="E176" s="124"/>
      <c r="F176" s="125"/>
      <c r="G176" s="125"/>
      <c r="H176" s="126"/>
      <c r="I176" s="127"/>
      <c r="J176" s="133"/>
      <c r="K176" s="484"/>
      <c r="L176" s="520">
        <f t="shared" si="17"/>
        <v>0</v>
      </c>
      <c r="M176" s="478">
        <f t="shared" si="18"/>
        <v>0</v>
      </c>
      <c r="N176" s="124"/>
      <c r="O176" s="377"/>
      <c r="P176" s="80">
        <f t="shared" si="19"/>
        <v>0</v>
      </c>
      <c r="Q176" s="378"/>
      <c r="R176" s="379"/>
      <c r="S176" s="369">
        <f t="shared" si="16"/>
        <v>0</v>
      </c>
      <c r="T176" s="624"/>
      <c r="U176" s="625"/>
      <c r="V176" s="625"/>
      <c r="W176" s="625"/>
      <c r="X176" s="626"/>
    </row>
    <row r="177" spans="1:24" thickBot="1" x14ac:dyDescent="0.4">
      <c r="A177" s="432">
        <f t="shared" si="20"/>
        <v>165</v>
      </c>
      <c r="B177" s="132"/>
      <c r="C177" s="124"/>
      <c r="D177" s="135"/>
      <c r="E177" s="124"/>
      <c r="F177" s="125"/>
      <c r="G177" s="125"/>
      <c r="H177" s="126"/>
      <c r="I177" s="127"/>
      <c r="J177" s="133"/>
      <c r="K177" s="484"/>
      <c r="L177" s="520">
        <f t="shared" si="17"/>
        <v>0</v>
      </c>
      <c r="M177" s="478">
        <f t="shared" si="18"/>
        <v>0</v>
      </c>
      <c r="N177" s="124"/>
      <c r="O177" s="377"/>
      <c r="P177" s="80">
        <f t="shared" si="19"/>
        <v>0</v>
      </c>
      <c r="Q177" s="378"/>
      <c r="R177" s="379"/>
      <c r="S177" s="369">
        <f t="shared" si="16"/>
        <v>0</v>
      </c>
      <c r="T177" s="624"/>
      <c r="U177" s="625"/>
      <c r="V177" s="625"/>
      <c r="W177" s="625"/>
      <c r="X177" s="626"/>
    </row>
    <row r="178" spans="1:24" thickBot="1" x14ac:dyDescent="0.4">
      <c r="A178" s="432">
        <f t="shared" si="20"/>
        <v>166</v>
      </c>
      <c r="B178" s="132"/>
      <c r="C178" s="124"/>
      <c r="D178" s="135"/>
      <c r="E178" s="124"/>
      <c r="F178" s="125"/>
      <c r="G178" s="125"/>
      <c r="H178" s="126"/>
      <c r="I178" s="127"/>
      <c r="J178" s="133"/>
      <c r="K178" s="484"/>
      <c r="L178" s="520">
        <f t="shared" si="17"/>
        <v>0</v>
      </c>
      <c r="M178" s="478">
        <f t="shared" si="18"/>
        <v>0</v>
      </c>
      <c r="N178" s="124"/>
      <c r="O178" s="377"/>
      <c r="P178" s="80">
        <f t="shared" si="19"/>
        <v>0</v>
      </c>
      <c r="Q178" s="378"/>
      <c r="R178" s="379"/>
      <c r="S178" s="369">
        <f t="shared" si="16"/>
        <v>0</v>
      </c>
      <c r="T178" s="624"/>
      <c r="U178" s="625"/>
      <c r="V178" s="625"/>
      <c r="W178" s="625"/>
      <c r="X178" s="626"/>
    </row>
    <row r="179" spans="1:24" thickBot="1" x14ac:dyDescent="0.4">
      <c r="A179" s="432">
        <f t="shared" si="20"/>
        <v>167</v>
      </c>
      <c r="B179" s="132"/>
      <c r="C179" s="124"/>
      <c r="D179" s="135"/>
      <c r="E179" s="124"/>
      <c r="F179" s="125"/>
      <c r="G179" s="125"/>
      <c r="H179" s="126"/>
      <c r="I179" s="127"/>
      <c r="J179" s="133"/>
      <c r="K179" s="484"/>
      <c r="L179" s="520">
        <f t="shared" si="17"/>
        <v>0</v>
      </c>
      <c r="M179" s="478">
        <f t="shared" si="18"/>
        <v>0</v>
      </c>
      <c r="N179" s="124"/>
      <c r="O179" s="377"/>
      <c r="P179" s="80">
        <f t="shared" si="19"/>
        <v>0</v>
      </c>
      <c r="Q179" s="378"/>
      <c r="R179" s="379"/>
      <c r="S179" s="369">
        <f t="shared" si="16"/>
        <v>0</v>
      </c>
      <c r="T179" s="624"/>
      <c r="U179" s="625"/>
      <c r="V179" s="625"/>
      <c r="W179" s="625"/>
      <c r="X179" s="626"/>
    </row>
    <row r="180" spans="1:24" thickBot="1" x14ac:dyDescent="0.4">
      <c r="A180" s="432">
        <f t="shared" si="20"/>
        <v>168</v>
      </c>
      <c r="B180" s="132"/>
      <c r="C180" s="124"/>
      <c r="D180" s="135"/>
      <c r="E180" s="124"/>
      <c r="F180" s="125"/>
      <c r="G180" s="125"/>
      <c r="H180" s="126"/>
      <c r="I180" s="127"/>
      <c r="J180" s="133"/>
      <c r="K180" s="484"/>
      <c r="L180" s="520">
        <f t="shared" si="17"/>
        <v>0</v>
      </c>
      <c r="M180" s="478">
        <f t="shared" si="18"/>
        <v>0</v>
      </c>
      <c r="N180" s="124"/>
      <c r="O180" s="377"/>
      <c r="P180" s="80">
        <f t="shared" si="19"/>
        <v>0</v>
      </c>
      <c r="Q180" s="378"/>
      <c r="R180" s="379"/>
      <c r="S180" s="369">
        <f t="shared" si="16"/>
        <v>0</v>
      </c>
      <c r="T180" s="624"/>
      <c r="U180" s="625"/>
      <c r="V180" s="625"/>
      <c r="W180" s="625"/>
      <c r="X180" s="626"/>
    </row>
    <row r="181" spans="1:24" thickBot="1" x14ac:dyDescent="0.4">
      <c r="A181" s="432">
        <f t="shared" si="20"/>
        <v>169</v>
      </c>
      <c r="B181" s="132"/>
      <c r="C181" s="124"/>
      <c r="D181" s="135"/>
      <c r="E181" s="124"/>
      <c r="F181" s="125"/>
      <c r="G181" s="125"/>
      <c r="H181" s="126"/>
      <c r="I181" s="127"/>
      <c r="J181" s="133"/>
      <c r="K181" s="484"/>
      <c r="L181" s="520">
        <f t="shared" si="17"/>
        <v>0</v>
      </c>
      <c r="M181" s="478">
        <f t="shared" si="18"/>
        <v>0</v>
      </c>
      <c r="N181" s="124"/>
      <c r="O181" s="377"/>
      <c r="P181" s="80">
        <f t="shared" si="19"/>
        <v>0</v>
      </c>
      <c r="Q181" s="378"/>
      <c r="R181" s="379"/>
      <c r="S181" s="369">
        <f t="shared" si="16"/>
        <v>0</v>
      </c>
      <c r="T181" s="624"/>
      <c r="U181" s="625"/>
      <c r="V181" s="625"/>
      <c r="W181" s="625"/>
      <c r="X181" s="626"/>
    </row>
    <row r="182" spans="1:24" thickBot="1" x14ac:dyDescent="0.4">
      <c r="A182" s="432">
        <f t="shared" si="20"/>
        <v>170</v>
      </c>
      <c r="B182" s="132"/>
      <c r="C182" s="124"/>
      <c r="D182" s="135"/>
      <c r="E182" s="124"/>
      <c r="F182" s="125"/>
      <c r="G182" s="125"/>
      <c r="H182" s="126"/>
      <c r="I182" s="127"/>
      <c r="J182" s="133"/>
      <c r="K182" s="484"/>
      <c r="L182" s="520">
        <f t="shared" si="17"/>
        <v>0</v>
      </c>
      <c r="M182" s="478">
        <f t="shared" si="18"/>
        <v>0</v>
      </c>
      <c r="N182" s="124"/>
      <c r="O182" s="377"/>
      <c r="P182" s="80">
        <f t="shared" si="19"/>
        <v>0</v>
      </c>
      <c r="Q182" s="378"/>
      <c r="R182" s="379"/>
      <c r="S182" s="369">
        <f t="shared" si="16"/>
        <v>0</v>
      </c>
      <c r="T182" s="624"/>
      <c r="U182" s="625"/>
      <c r="V182" s="625"/>
      <c r="W182" s="625"/>
      <c r="X182" s="626"/>
    </row>
    <row r="183" spans="1:24" thickBot="1" x14ac:dyDescent="0.4">
      <c r="A183" s="432">
        <f t="shared" si="20"/>
        <v>171</v>
      </c>
      <c r="B183" s="132"/>
      <c r="C183" s="124"/>
      <c r="D183" s="135"/>
      <c r="E183" s="124"/>
      <c r="F183" s="125"/>
      <c r="G183" s="125"/>
      <c r="H183" s="126"/>
      <c r="I183" s="127"/>
      <c r="J183" s="133"/>
      <c r="K183" s="484"/>
      <c r="L183" s="520">
        <f t="shared" si="17"/>
        <v>0</v>
      </c>
      <c r="M183" s="478">
        <f t="shared" si="18"/>
        <v>0</v>
      </c>
      <c r="N183" s="124"/>
      <c r="O183" s="377"/>
      <c r="P183" s="80">
        <f t="shared" si="19"/>
        <v>0</v>
      </c>
      <c r="Q183" s="378"/>
      <c r="R183" s="379"/>
      <c r="S183" s="369">
        <f t="shared" si="16"/>
        <v>0</v>
      </c>
      <c r="T183" s="624"/>
      <c r="U183" s="625"/>
      <c r="V183" s="625"/>
      <c r="W183" s="625"/>
      <c r="X183" s="626"/>
    </row>
    <row r="184" spans="1:24" thickBot="1" x14ac:dyDescent="0.4">
      <c r="A184" s="432">
        <f t="shared" si="20"/>
        <v>172</v>
      </c>
      <c r="B184" s="132"/>
      <c r="C184" s="124"/>
      <c r="D184" s="135"/>
      <c r="E184" s="124"/>
      <c r="F184" s="125"/>
      <c r="G184" s="125"/>
      <c r="H184" s="126"/>
      <c r="I184" s="127"/>
      <c r="J184" s="133"/>
      <c r="K184" s="484"/>
      <c r="L184" s="520">
        <f t="shared" si="17"/>
        <v>0</v>
      </c>
      <c r="M184" s="478">
        <f t="shared" si="18"/>
        <v>0</v>
      </c>
      <c r="N184" s="124"/>
      <c r="O184" s="377"/>
      <c r="P184" s="80">
        <f t="shared" si="19"/>
        <v>0</v>
      </c>
      <c r="Q184" s="378"/>
      <c r="R184" s="379"/>
      <c r="S184" s="369">
        <f t="shared" si="16"/>
        <v>0</v>
      </c>
      <c r="T184" s="624"/>
      <c r="U184" s="625"/>
      <c r="V184" s="625"/>
      <c r="W184" s="625"/>
      <c r="X184" s="626"/>
    </row>
    <row r="185" spans="1:24" thickBot="1" x14ac:dyDescent="0.4">
      <c r="A185" s="432">
        <f t="shared" si="20"/>
        <v>173</v>
      </c>
      <c r="B185" s="132"/>
      <c r="C185" s="124"/>
      <c r="D185" s="135"/>
      <c r="E185" s="124"/>
      <c r="F185" s="125"/>
      <c r="G185" s="125"/>
      <c r="H185" s="126"/>
      <c r="I185" s="127"/>
      <c r="J185" s="133"/>
      <c r="K185" s="484"/>
      <c r="L185" s="520">
        <f t="shared" si="17"/>
        <v>0</v>
      </c>
      <c r="M185" s="478">
        <f t="shared" si="18"/>
        <v>0</v>
      </c>
      <c r="N185" s="124"/>
      <c r="O185" s="377"/>
      <c r="P185" s="80">
        <f t="shared" si="19"/>
        <v>0</v>
      </c>
      <c r="Q185" s="378"/>
      <c r="R185" s="379"/>
      <c r="S185" s="369">
        <f t="shared" si="16"/>
        <v>0</v>
      </c>
      <c r="T185" s="624"/>
      <c r="U185" s="625"/>
      <c r="V185" s="625"/>
      <c r="W185" s="625"/>
      <c r="X185" s="626"/>
    </row>
    <row r="186" spans="1:24" thickBot="1" x14ac:dyDescent="0.4">
      <c r="A186" s="432">
        <f t="shared" si="20"/>
        <v>174</v>
      </c>
      <c r="B186" s="132"/>
      <c r="C186" s="124"/>
      <c r="D186" s="135"/>
      <c r="E186" s="124"/>
      <c r="F186" s="125"/>
      <c r="G186" s="125"/>
      <c r="H186" s="126"/>
      <c r="I186" s="127"/>
      <c r="J186" s="133"/>
      <c r="K186" s="484"/>
      <c r="L186" s="520">
        <f t="shared" si="17"/>
        <v>0</v>
      </c>
      <c r="M186" s="478">
        <f t="shared" si="18"/>
        <v>0</v>
      </c>
      <c r="N186" s="124"/>
      <c r="O186" s="377"/>
      <c r="P186" s="80">
        <f t="shared" si="19"/>
        <v>0</v>
      </c>
      <c r="Q186" s="378"/>
      <c r="R186" s="379"/>
      <c r="S186" s="369">
        <f t="shared" si="16"/>
        <v>0</v>
      </c>
      <c r="T186" s="624"/>
      <c r="U186" s="625"/>
      <c r="V186" s="625"/>
      <c r="W186" s="625"/>
      <c r="X186" s="626"/>
    </row>
    <row r="187" spans="1:24" thickBot="1" x14ac:dyDescent="0.4">
      <c r="A187" s="432">
        <f t="shared" si="20"/>
        <v>175</v>
      </c>
      <c r="B187" s="132"/>
      <c r="C187" s="124"/>
      <c r="D187" s="135"/>
      <c r="E187" s="124"/>
      <c r="F187" s="125"/>
      <c r="G187" s="125"/>
      <c r="H187" s="126"/>
      <c r="I187" s="127"/>
      <c r="J187" s="133"/>
      <c r="K187" s="484"/>
      <c r="L187" s="520">
        <f t="shared" si="17"/>
        <v>0</v>
      </c>
      <c r="M187" s="478">
        <f t="shared" si="18"/>
        <v>0</v>
      </c>
      <c r="N187" s="124"/>
      <c r="O187" s="377"/>
      <c r="P187" s="80">
        <f t="shared" si="19"/>
        <v>0</v>
      </c>
      <c r="Q187" s="378"/>
      <c r="R187" s="379"/>
      <c r="S187" s="369">
        <f t="shared" si="16"/>
        <v>0</v>
      </c>
      <c r="T187" s="624"/>
      <c r="U187" s="625"/>
      <c r="V187" s="625"/>
      <c r="W187" s="625"/>
      <c r="X187" s="626"/>
    </row>
    <row r="188" spans="1:24" thickBot="1" x14ac:dyDescent="0.4">
      <c r="A188" s="432">
        <f t="shared" si="20"/>
        <v>176</v>
      </c>
      <c r="B188" s="132"/>
      <c r="C188" s="124"/>
      <c r="D188" s="135"/>
      <c r="E188" s="124"/>
      <c r="F188" s="125"/>
      <c r="G188" s="125"/>
      <c r="H188" s="126"/>
      <c r="I188" s="127"/>
      <c r="J188" s="133"/>
      <c r="K188" s="484"/>
      <c r="L188" s="520">
        <f t="shared" si="17"/>
        <v>0</v>
      </c>
      <c r="M188" s="478">
        <f t="shared" si="18"/>
        <v>0</v>
      </c>
      <c r="N188" s="124"/>
      <c r="O188" s="377"/>
      <c r="P188" s="80">
        <f t="shared" si="19"/>
        <v>0</v>
      </c>
      <c r="Q188" s="378"/>
      <c r="R188" s="379"/>
      <c r="S188" s="369">
        <f t="shared" si="16"/>
        <v>0</v>
      </c>
      <c r="T188" s="624"/>
      <c r="U188" s="625"/>
      <c r="V188" s="625"/>
      <c r="W188" s="625"/>
      <c r="X188" s="626"/>
    </row>
    <row r="189" spans="1:24" thickBot="1" x14ac:dyDescent="0.4">
      <c r="A189" s="432">
        <f t="shared" si="20"/>
        <v>177</v>
      </c>
      <c r="B189" s="132"/>
      <c r="C189" s="124"/>
      <c r="D189" s="135"/>
      <c r="E189" s="124"/>
      <c r="F189" s="125"/>
      <c r="G189" s="125"/>
      <c r="H189" s="126"/>
      <c r="I189" s="127"/>
      <c r="J189" s="133"/>
      <c r="K189" s="484"/>
      <c r="L189" s="520">
        <f t="shared" si="17"/>
        <v>0</v>
      </c>
      <c r="M189" s="478">
        <f t="shared" si="18"/>
        <v>0</v>
      </c>
      <c r="N189" s="124"/>
      <c r="O189" s="377"/>
      <c r="P189" s="80">
        <f t="shared" si="19"/>
        <v>0</v>
      </c>
      <c r="Q189" s="378"/>
      <c r="R189" s="379"/>
      <c r="S189" s="369">
        <f t="shared" si="16"/>
        <v>0</v>
      </c>
      <c r="T189" s="624"/>
      <c r="U189" s="625"/>
      <c r="V189" s="625"/>
      <c r="W189" s="625"/>
      <c r="X189" s="626"/>
    </row>
    <row r="190" spans="1:24" thickBot="1" x14ac:dyDescent="0.4">
      <c r="A190" s="432">
        <f t="shared" si="20"/>
        <v>178</v>
      </c>
      <c r="B190" s="132"/>
      <c r="C190" s="124"/>
      <c r="D190" s="135"/>
      <c r="E190" s="124"/>
      <c r="F190" s="125"/>
      <c r="G190" s="125"/>
      <c r="H190" s="126"/>
      <c r="I190" s="127"/>
      <c r="J190" s="133"/>
      <c r="K190" s="484"/>
      <c r="L190" s="520">
        <f t="shared" si="17"/>
        <v>0</v>
      </c>
      <c r="M190" s="478">
        <f t="shared" si="18"/>
        <v>0</v>
      </c>
      <c r="N190" s="124"/>
      <c r="O190" s="377"/>
      <c r="P190" s="80">
        <f t="shared" si="19"/>
        <v>0</v>
      </c>
      <c r="Q190" s="378"/>
      <c r="R190" s="379"/>
      <c r="S190" s="369">
        <f t="shared" si="16"/>
        <v>0</v>
      </c>
      <c r="T190" s="624"/>
      <c r="U190" s="625"/>
      <c r="V190" s="625"/>
      <c r="W190" s="625"/>
      <c r="X190" s="626"/>
    </row>
    <row r="191" spans="1:24" thickBot="1" x14ac:dyDescent="0.4">
      <c r="A191" s="432">
        <f t="shared" si="20"/>
        <v>179</v>
      </c>
      <c r="B191" s="132"/>
      <c r="C191" s="124"/>
      <c r="D191" s="135"/>
      <c r="E191" s="124"/>
      <c r="F191" s="125"/>
      <c r="G191" s="125"/>
      <c r="H191" s="126"/>
      <c r="I191" s="127"/>
      <c r="J191" s="133"/>
      <c r="K191" s="484"/>
      <c r="L191" s="520">
        <f t="shared" si="17"/>
        <v>0</v>
      </c>
      <c r="M191" s="478">
        <f t="shared" si="18"/>
        <v>0</v>
      </c>
      <c r="N191" s="124"/>
      <c r="O191" s="377"/>
      <c r="P191" s="80">
        <f t="shared" si="19"/>
        <v>0</v>
      </c>
      <c r="Q191" s="378"/>
      <c r="R191" s="379"/>
      <c r="S191" s="369">
        <f t="shared" si="16"/>
        <v>0</v>
      </c>
      <c r="T191" s="624"/>
      <c r="U191" s="625"/>
      <c r="V191" s="625"/>
      <c r="W191" s="625"/>
      <c r="X191" s="626"/>
    </row>
    <row r="192" spans="1:24" thickBot="1" x14ac:dyDescent="0.4">
      <c r="A192" s="432">
        <f t="shared" si="20"/>
        <v>180</v>
      </c>
      <c r="B192" s="132"/>
      <c r="C192" s="124"/>
      <c r="D192" s="135"/>
      <c r="E192" s="124"/>
      <c r="F192" s="125"/>
      <c r="G192" s="125"/>
      <c r="H192" s="126"/>
      <c r="I192" s="127"/>
      <c r="J192" s="133"/>
      <c r="K192" s="484"/>
      <c r="L192" s="520">
        <f t="shared" si="17"/>
        <v>0</v>
      </c>
      <c r="M192" s="478">
        <f t="shared" si="18"/>
        <v>0</v>
      </c>
      <c r="N192" s="124"/>
      <c r="O192" s="377"/>
      <c r="P192" s="80">
        <f t="shared" si="19"/>
        <v>0</v>
      </c>
      <c r="Q192" s="378"/>
      <c r="R192" s="379"/>
      <c r="S192" s="369">
        <f t="shared" si="16"/>
        <v>0</v>
      </c>
      <c r="T192" s="624"/>
      <c r="U192" s="625"/>
      <c r="V192" s="625"/>
      <c r="W192" s="625"/>
      <c r="X192" s="626"/>
    </row>
    <row r="193" spans="1:24" thickBot="1" x14ac:dyDescent="0.4">
      <c r="A193" s="432">
        <f t="shared" si="20"/>
        <v>181</v>
      </c>
      <c r="B193" s="132"/>
      <c r="C193" s="124"/>
      <c r="D193" s="135"/>
      <c r="E193" s="124"/>
      <c r="F193" s="125"/>
      <c r="G193" s="125"/>
      <c r="H193" s="126"/>
      <c r="I193" s="127"/>
      <c r="J193" s="133"/>
      <c r="K193" s="484"/>
      <c r="L193" s="520">
        <f t="shared" si="17"/>
        <v>0</v>
      </c>
      <c r="M193" s="478">
        <f t="shared" si="18"/>
        <v>0</v>
      </c>
      <c r="N193" s="124"/>
      <c r="O193" s="377"/>
      <c r="P193" s="80">
        <f t="shared" si="19"/>
        <v>0</v>
      </c>
      <c r="Q193" s="378"/>
      <c r="R193" s="379"/>
      <c r="S193" s="369">
        <f t="shared" si="16"/>
        <v>0</v>
      </c>
      <c r="T193" s="624"/>
      <c r="U193" s="625"/>
      <c r="V193" s="625"/>
      <c r="W193" s="625"/>
      <c r="X193" s="626"/>
    </row>
    <row r="194" spans="1:24" thickBot="1" x14ac:dyDescent="0.4">
      <c r="A194" s="432">
        <f t="shared" si="20"/>
        <v>182</v>
      </c>
      <c r="B194" s="132"/>
      <c r="C194" s="124"/>
      <c r="D194" s="135"/>
      <c r="E194" s="124"/>
      <c r="F194" s="125"/>
      <c r="G194" s="125"/>
      <c r="H194" s="126"/>
      <c r="I194" s="127"/>
      <c r="J194" s="133"/>
      <c r="K194" s="484"/>
      <c r="L194" s="520">
        <f t="shared" si="17"/>
        <v>0</v>
      </c>
      <c r="M194" s="478">
        <f t="shared" si="18"/>
        <v>0</v>
      </c>
      <c r="N194" s="124"/>
      <c r="O194" s="377"/>
      <c r="P194" s="80">
        <f t="shared" si="19"/>
        <v>0</v>
      </c>
      <c r="Q194" s="378"/>
      <c r="R194" s="379"/>
      <c r="S194" s="369">
        <f t="shared" si="16"/>
        <v>0</v>
      </c>
      <c r="T194" s="624"/>
      <c r="U194" s="625"/>
      <c r="V194" s="625"/>
      <c r="W194" s="625"/>
      <c r="X194" s="626"/>
    </row>
    <row r="195" spans="1:24" thickBot="1" x14ac:dyDescent="0.4">
      <c r="A195" s="432">
        <f t="shared" si="20"/>
        <v>183</v>
      </c>
      <c r="B195" s="132"/>
      <c r="C195" s="124"/>
      <c r="D195" s="135"/>
      <c r="E195" s="124"/>
      <c r="F195" s="125"/>
      <c r="G195" s="125"/>
      <c r="H195" s="126"/>
      <c r="I195" s="127"/>
      <c r="J195" s="133"/>
      <c r="K195" s="484"/>
      <c r="L195" s="520">
        <f t="shared" si="17"/>
        <v>0</v>
      </c>
      <c r="M195" s="478">
        <f t="shared" si="18"/>
        <v>0</v>
      </c>
      <c r="N195" s="124"/>
      <c r="O195" s="377"/>
      <c r="P195" s="80">
        <f t="shared" si="19"/>
        <v>0</v>
      </c>
      <c r="Q195" s="378"/>
      <c r="R195" s="379"/>
      <c r="S195" s="369">
        <f t="shared" si="16"/>
        <v>0</v>
      </c>
      <c r="T195" s="624"/>
      <c r="U195" s="625"/>
      <c r="V195" s="625"/>
      <c r="W195" s="625"/>
      <c r="X195" s="626"/>
    </row>
    <row r="196" spans="1:24" thickBot="1" x14ac:dyDescent="0.4">
      <c r="A196" s="432">
        <f t="shared" si="20"/>
        <v>184</v>
      </c>
      <c r="B196" s="132"/>
      <c r="C196" s="124"/>
      <c r="D196" s="135"/>
      <c r="E196" s="124"/>
      <c r="F196" s="125"/>
      <c r="G196" s="125"/>
      <c r="H196" s="126"/>
      <c r="I196" s="127"/>
      <c r="J196" s="133"/>
      <c r="K196" s="484"/>
      <c r="L196" s="520">
        <f t="shared" si="17"/>
        <v>0</v>
      </c>
      <c r="M196" s="478">
        <f t="shared" si="18"/>
        <v>0</v>
      </c>
      <c r="N196" s="124"/>
      <c r="O196" s="377"/>
      <c r="P196" s="80">
        <f t="shared" si="19"/>
        <v>0</v>
      </c>
      <c r="Q196" s="378"/>
      <c r="R196" s="379"/>
      <c r="S196" s="369">
        <f t="shared" si="16"/>
        <v>0</v>
      </c>
      <c r="T196" s="624"/>
      <c r="U196" s="625"/>
      <c r="V196" s="625"/>
      <c r="W196" s="625"/>
      <c r="X196" s="626"/>
    </row>
    <row r="197" spans="1:24" thickBot="1" x14ac:dyDescent="0.4">
      <c r="A197" s="432">
        <f t="shared" si="20"/>
        <v>185</v>
      </c>
      <c r="B197" s="132"/>
      <c r="C197" s="124"/>
      <c r="D197" s="135"/>
      <c r="E197" s="124"/>
      <c r="F197" s="125"/>
      <c r="G197" s="125"/>
      <c r="H197" s="126"/>
      <c r="I197" s="127"/>
      <c r="J197" s="133"/>
      <c r="K197" s="484"/>
      <c r="L197" s="520">
        <f t="shared" si="17"/>
        <v>0</v>
      </c>
      <c r="M197" s="478">
        <f t="shared" si="18"/>
        <v>0</v>
      </c>
      <c r="N197" s="124"/>
      <c r="O197" s="377"/>
      <c r="P197" s="80">
        <f t="shared" si="19"/>
        <v>0</v>
      </c>
      <c r="Q197" s="378"/>
      <c r="R197" s="379"/>
      <c r="S197" s="369">
        <f t="shared" si="16"/>
        <v>0</v>
      </c>
      <c r="T197" s="624"/>
      <c r="U197" s="625"/>
      <c r="V197" s="625"/>
      <c r="W197" s="625"/>
      <c r="X197" s="626"/>
    </row>
    <row r="198" spans="1:24" thickBot="1" x14ac:dyDescent="0.4">
      <c r="A198" s="432">
        <f t="shared" si="20"/>
        <v>186</v>
      </c>
      <c r="B198" s="132"/>
      <c r="C198" s="124"/>
      <c r="D198" s="135"/>
      <c r="E198" s="124"/>
      <c r="F198" s="125"/>
      <c r="G198" s="125"/>
      <c r="H198" s="126"/>
      <c r="I198" s="127"/>
      <c r="J198" s="133"/>
      <c r="K198" s="484"/>
      <c r="L198" s="520">
        <f t="shared" si="17"/>
        <v>0</v>
      </c>
      <c r="M198" s="478">
        <f t="shared" si="18"/>
        <v>0</v>
      </c>
      <c r="N198" s="124"/>
      <c r="O198" s="377"/>
      <c r="P198" s="80">
        <f t="shared" si="19"/>
        <v>0</v>
      </c>
      <c r="Q198" s="378"/>
      <c r="R198" s="379"/>
      <c r="S198" s="369">
        <f t="shared" si="16"/>
        <v>0</v>
      </c>
      <c r="T198" s="624"/>
      <c r="U198" s="625"/>
      <c r="V198" s="625"/>
      <c r="W198" s="625"/>
      <c r="X198" s="626"/>
    </row>
    <row r="199" spans="1:24" thickBot="1" x14ac:dyDescent="0.4">
      <c r="A199" s="432">
        <f t="shared" si="20"/>
        <v>187</v>
      </c>
      <c r="B199" s="132"/>
      <c r="C199" s="124"/>
      <c r="D199" s="135"/>
      <c r="E199" s="124"/>
      <c r="F199" s="125"/>
      <c r="G199" s="125"/>
      <c r="H199" s="126"/>
      <c r="I199" s="127"/>
      <c r="J199" s="133"/>
      <c r="K199" s="484"/>
      <c r="L199" s="520">
        <f t="shared" si="17"/>
        <v>0</v>
      </c>
      <c r="M199" s="478">
        <f t="shared" si="18"/>
        <v>0</v>
      </c>
      <c r="N199" s="124"/>
      <c r="O199" s="377"/>
      <c r="P199" s="80">
        <f t="shared" si="19"/>
        <v>0</v>
      </c>
      <c r="Q199" s="378"/>
      <c r="R199" s="379"/>
      <c r="S199" s="369">
        <f t="shared" si="16"/>
        <v>0</v>
      </c>
      <c r="T199" s="624"/>
      <c r="U199" s="625"/>
      <c r="V199" s="625"/>
      <c r="W199" s="625"/>
      <c r="X199" s="626"/>
    </row>
    <row r="200" spans="1:24" thickBot="1" x14ac:dyDescent="0.4">
      <c r="A200" s="432">
        <f t="shared" si="20"/>
        <v>188</v>
      </c>
      <c r="B200" s="132"/>
      <c r="C200" s="124"/>
      <c r="D200" s="135"/>
      <c r="E200" s="124"/>
      <c r="F200" s="125"/>
      <c r="G200" s="125"/>
      <c r="H200" s="126"/>
      <c r="I200" s="127"/>
      <c r="J200" s="133"/>
      <c r="K200" s="484"/>
      <c r="L200" s="520">
        <f t="shared" si="17"/>
        <v>0</v>
      </c>
      <c r="M200" s="478">
        <f t="shared" si="18"/>
        <v>0</v>
      </c>
      <c r="N200" s="124"/>
      <c r="O200" s="377"/>
      <c r="P200" s="80">
        <f t="shared" si="19"/>
        <v>0</v>
      </c>
      <c r="Q200" s="378"/>
      <c r="R200" s="379"/>
      <c r="S200" s="369">
        <f t="shared" si="16"/>
        <v>0</v>
      </c>
      <c r="T200" s="624"/>
      <c r="U200" s="625"/>
      <c r="V200" s="625"/>
      <c r="W200" s="625"/>
      <c r="X200" s="626"/>
    </row>
    <row r="201" spans="1:24" thickBot="1" x14ac:dyDescent="0.4">
      <c r="A201" s="432">
        <f t="shared" si="20"/>
        <v>189</v>
      </c>
      <c r="B201" s="132"/>
      <c r="C201" s="124"/>
      <c r="D201" s="135"/>
      <c r="E201" s="124"/>
      <c r="F201" s="125"/>
      <c r="G201" s="125"/>
      <c r="H201" s="126"/>
      <c r="I201" s="127"/>
      <c r="J201" s="133"/>
      <c r="K201" s="484"/>
      <c r="L201" s="520">
        <f t="shared" si="17"/>
        <v>0</v>
      </c>
      <c r="M201" s="478">
        <f t="shared" si="18"/>
        <v>0</v>
      </c>
      <c r="N201" s="124"/>
      <c r="O201" s="377"/>
      <c r="P201" s="80">
        <f t="shared" si="19"/>
        <v>0</v>
      </c>
      <c r="Q201" s="378"/>
      <c r="R201" s="379"/>
      <c r="S201" s="369">
        <f t="shared" si="16"/>
        <v>0</v>
      </c>
      <c r="T201" s="624"/>
      <c r="U201" s="625"/>
      <c r="V201" s="625"/>
      <c r="W201" s="625"/>
      <c r="X201" s="626"/>
    </row>
    <row r="202" spans="1:24" thickBot="1" x14ac:dyDescent="0.4">
      <c r="A202" s="432">
        <f t="shared" si="20"/>
        <v>190</v>
      </c>
      <c r="B202" s="132"/>
      <c r="C202" s="124"/>
      <c r="D202" s="135"/>
      <c r="E202" s="124"/>
      <c r="F202" s="125"/>
      <c r="G202" s="125"/>
      <c r="H202" s="126"/>
      <c r="I202" s="127"/>
      <c r="J202" s="133"/>
      <c r="K202" s="484"/>
      <c r="L202" s="520">
        <f t="shared" si="17"/>
        <v>0</v>
      </c>
      <c r="M202" s="478">
        <f t="shared" si="18"/>
        <v>0</v>
      </c>
      <c r="N202" s="124"/>
      <c r="O202" s="377"/>
      <c r="P202" s="80">
        <f t="shared" si="19"/>
        <v>0</v>
      </c>
      <c r="Q202" s="378"/>
      <c r="R202" s="379"/>
      <c r="S202" s="369">
        <f t="shared" si="16"/>
        <v>0</v>
      </c>
      <c r="T202" s="624"/>
      <c r="U202" s="625"/>
      <c r="V202" s="625"/>
      <c r="W202" s="625"/>
      <c r="X202" s="626"/>
    </row>
    <row r="203" spans="1:24" thickBot="1" x14ac:dyDescent="0.4">
      <c r="A203" s="432">
        <f t="shared" si="20"/>
        <v>191</v>
      </c>
      <c r="B203" s="132"/>
      <c r="C203" s="124"/>
      <c r="D203" s="135"/>
      <c r="E203" s="124"/>
      <c r="F203" s="125"/>
      <c r="G203" s="125"/>
      <c r="H203" s="126"/>
      <c r="I203" s="127"/>
      <c r="J203" s="133"/>
      <c r="K203" s="484"/>
      <c r="L203" s="520">
        <f t="shared" si="17"/>
        <v>0</v>
      </c>
      <c r="M203" s="478">
        <f t="shared" si="18"/>
        <v>0</v>
      </c>
      <c r="N203" s="124"/>
      <c r="O203" s="377"/>
      <c r="P203" s="80">
        <f t="shared" si="19"/>
        <v>0</v>
      </c>
      <c r="Q203" s="378"/>
      <c r="R203" s="379"/>
      <c r="S203" s="369">
        <f t="shared" si="16"/>
        <v>0</v>
      </c>
      <c r="T203" s="624"/>
      <c r="U203" s="625"/>
      <c r="V203" s="625"/>
      <c r="W203" s="625"/>
      <c r="X203" s="626"/>
    </row>
    <row r="204" spans="1:24" thickBot="1" x14ac:dyDescent="0.4">
      <c r="A204" s="432">
        <f t="shared" si="20"/>
        <v>192</v>
      </c>
      <c r="B204" s="132"/>
      <c r="C204" s="124"/>
      <c r="D204" s="135"/>
      <c r="E204" s="124"/>
      <c r="F204" s="125"/>
      <c r="G204" s="125"/>
      <c r="H204" s="126"/>
      <c r="I204" s="127"/>
      <c r="J204" s="133"/>
      <c r="K204" s="484"/>
      <c r="L204" s="520">
        <f t="shared" si="17"/>
        <v>0</v>
      </c>
      <c r="M204" s="478">
        <f t="shared" si="18"/>
        <v>0</v>
      </c>
      <c r="N204" s="124"/>
      <c r="O204" s="377"/>
      <c r="P204" s="80">
        <f t="shared" si="19"/>
        <v>0</v>
      </c>
      <c r="Q204" s="378"/>
      <c r="R204" s="379"/>
      <c r="S204" s="369">
        <f t="shared" si="16"/>
        <v>0</v>
      </c>
      <c r="T204" s="624"/>
      <c r="U204" s="625"/>
      <c r="V204" s="625"/>
      <c r="W204" s="625"/>
      <c r="X204" s="626"/>
    </row>
    <row r="205" spans="1:24" thickBot="1" x14ac:dyDescent="0.4">
      <c r="A205" s="432">
        <f t="shared" si="20"/>
        <v>193</v>
      </c>
      <c r="B205" s="132"/>
      <c r="C205" s="124"/>
      <c r="D205" s="135"/>
      <c r="E205" s="124"/>
      <c r="F205" s="125"/>
      <c r="G205" s="125"/>
      <c r="H205" s="126"/>
      <c r="I205" s="127"/>
      <c r="J205" s="133"/>
      <c r="K205" s="484"/>
      <c r="L205" s="520">
        <f t="shared" si="17"/>
        <v>0</v>
      </c>
      <c r="M205" s="478">
        <f t="shared" si="18"/>
        <v>0</v>
      </c>
      <c r="N205" s="124"/>
      <c r="O205" s="377"/>
      <c r="P205" s="80">
        <f t="shared" si="19"/>
        <v>0</v>
      </c>
      <c r="Q205" s="378"/>
      <c r="R205" s="379"/>
      <c r="S205" s="369">
        <f t="shared" si="16"/>
        <v>0</v>
      </c>
      <c r="T205" s="624"/>
      <c r="U205" s="625"/>
      <c r="V205" s="625"/>
      <c r="W205" s="625"/>
      <c r="X205" s="626"/>
    </row>
    <row r="206" spans="1:24" thickBot="1" x14ac:dyDescent="0.4">
      <c r="A206" s="432">
        <f t="shared" si="20"/>
        <v>194</v>
      </c>
      <c r="B206" s="132"/>
      <c r="C206" s="124"/>
      <c r="D206" s="135"/>
      <c r="E206" s="124"/>
      <c r="F206" s="125"/>
      <c r="G206" s="125"/>
      <c r="H206" s="126"/>
      <c r="I206" s="127"/>
      <c r="J206" s="133"/>
      <c r="K206" s="484"/>
      <c r="L206" s="520">
        <f t="shared" si="17"/>
        <v>0</v>
      </c>
      <c r="M206" s="478">
        <f t="shared" si="18"/>
        <v>0</v>
      </c>
      <c r="N206" s="124"/>
      <c r="O206" s="377"/>
      <c r="P206" s="80">
        <f t="shared" si="19"/>
        <v>0</v>
      </c>
      <c r="Q206" s="378"/>
      <c r="R206" s="379"/>
      <c r="S206" s="369">
        <f t="shared" ref="S206:S269" si="21">P206-R206+Q206</f>
        <v>0</v>
      </c>
      <c r="T206" s="624"/>
      <c r="U206" s="625"/>
      <c r="V206" s="625"/>
      <c r="W206" s="625"/>
      <c r="X206" s="626"/>
    </row>
    <row r="207" spans="1:24" thickBot="1" x14ac:dyDescent="0.4">
      <c r="A207" s="432">
        <f t="shared" si="20"/>
        <v>195</v>
      </c>
      <c r="B207" s="132"/>
      <c r="C207" s="124"/>
      <c r="D207" s="135"/>
      <c r="E207" s="124"/>
      <c r="F207" s="125"/>
      <c r="G207" s="125"/>
      <c r="H207" s="126"/>
      <c r="I207" s="127"/>
      <c r="J207" s="133"/>
      <c r="K207" s="484"/>
      <c r="L207" s="520">
        <f t="shared" si="17"/>
        <v>0</v>
      </c>
      <c r="M207" s="478">
        <f t="shared" si="18"/>
        <v>0</v>
      </c>
      <c r="N207" s="124"/>
      <c r="O207" s="377"/>
      <c r="P207" s="80">
        <f t="shared" si="19"/>
        <v>0</v>
      </c>
      <c r="Q207" s="378"/>
      <c r="R207" s="379"/>
      <c r="S207" s="369">
        <f t="shared" si="21"/>
        <v>0</v>
      </c>
      <c r="T207" s="624"/>
      <c r="U207" s="625"/>
      <c r="V207" s="625"/>
      <c r="W207" s="625"/>
      <c r="X207" s="626"/>
    </row>
    <row r="208" spans="1:24" thickBot="1" x14ac:dyDescent="0.4">
      <c r="A208" s="432">
        <f t="shared" si="20"/>
        <v>196</v>
      </c>
      <c r="B208" s="132"/>
      <c r="C208" s="124"/>
      <c r="D208" s="135"/>
      <c r="E208" s="124"/>
      <c r="F208" s="125"/>
      <c r="G208" s="125"/>
      <c r="H208" s="126"/>
      <c r="I208" s="127"/>
      <c r="J208" s="133"/>
      <c r="K208" s="484"/>
      <c r="L208" s="520">
        <f t="shared" si="17"/>
        <v>0</v>
      </c>
      <c r="M208" s="478">
        <f t="shared" si="18"/>
        <v>0</v>
      </c>
      <c r="N208" s="124"/>
      <c r="O208" s="377"/>
      <c r="P208" s="80">
        <f t="shared" si="19"/>
        <v>0</v>
      </c>
      <c r="Q208" s="378"/>
      <c r="R208" s="379"/>
      <c r="S208" s="369">
        <f t="shared" si="21"/>
        <v>0</v>
      </c>
      <c r="T208" s="624"/>
      <c r="U208" s="625"/>
      <c r="V208" s="625"/>
      <c r="W208" s="625"/>
      <c r="X208" s="626"/>
    </row>
    <row r="209" spans="1:24" thickBot="1" x14ac:dyDescent="0.4">
      <c r="A209" s="432">
        <f t="shared" si="20"/>
        <v>197</v>
      </c>
      <c r="B209" s="132"/>
      <c r="C209" s="124"/>
      <c r="D209" s="135"/>
      <c r="E209" s="124"/>
      <c r="F209" s="125"/>
      <c r="G209" s="125"/>
      <c r="H209" s="126"/>
      <c r="I209" s="127"/>
      <c r="J209" s="133"/>
      <c r="K209" s="484"/>
      <c r="L209" s="520">
        <f t="shared" si="17"/>
        <v>0</v>
      </c>
      <c r="M209" s="478">
        <f t="shared" si="18"/>
        <v>0</v>
      </c>
      <c r="N209" s="124"/>
      <c r="O209" s="377"/>
      <c r="P209" s="80">
        <f t="shared" si="19"/>
        <v>0</v>
      </c>
      <c r="Q209" s="378"/>
      <c r="R209" s="379"/>
      <c r="S209" s="369">
        <f t="shared" si="21"/>
        <v>0</v>
      </c>
      <c r="T209" s="624"/>
      <c r="U209" s="625"/>
      <c r="V209" s="625"/>
      <c r="W209" s="625"/>
      <c r="X209" s="626"/>
    </row>
    <row r="210" spans="1:24" thickBot="1" x14ac:dyDescent="0.4">
      <c r="A210" s="432">
        <f t="shared" si="20"/>
        <v>198</v>
      </c>
      <c r="B210" s="132"/>
      <c r="C210" s="124"/>
      <c r="D210" s="135"/>
      <c r="E210" s="124"/>
      <c r="F210" s="125"/>
      <c r="G210" s="125"/>
      <c r="H210" s="126"/>
      <c r="I210" s="127"/>
      <c r="J210" s="133"/>
      <c r="K210" s="484"/>
      <c r="L210" s="520">
        <f t="shared" si="17"/>
        <v>0</v>
      </c>
      <c r="M210" s="478">
        <f t="shared" si="18"/>
        <v>0</v>
      </c>
      <c r="N210" s="124"/>
      <c r="O210" s="377"/>
      <c r="P210" s="80">
        <f t="shared" si="19"/>
        <v>0</v>
      </c>
      <c r="Q210" s="378"/>
      <c r="R210" s="379"/>
      <c r="S210" s="369">
        <f t="shared" si="21"/>
        <v>0</v>
      </c>
      <c r="T210" s="624"/>
      <c r="U210" s="625"/>
      <c r="V210" s="625"/>
      <c r="W210" s="625"/>
      <c r="X210" s="626"/>
    </row>
    <row r="211" spans="1:24" thickBot="1" x14ac:dyDescent="0.4">
      <c r="A211" s="432">
        <f t="shared" si="20"/>
        <v>199</v>
      </c>
      <c r="B211" s="132"/>
      <c r="C211" s="124"/>
      <c r="D211" s="135"/>
      <c r="E211" s="124"/>
      <c r="F211" s="125"/>
      <c r="G211" s="125"/>
      <c r="H211" s="126"/>
      <c r="I211" s="127"/>
      <c r="J211" s="133"/>
      <c r="K211" s="484"/>
      <c r="L211" s="520">
        <f t="shared" si="17"/>
        <v>0</v>
      </c>
      <c r="M211" s="478">
        <f t="shared" si="18"/>
        <v>0</v>
      </c>
      <c r="N211" s="124"/>
      <c r="O211" s="377"/>
      <c r="P211" s="80">
        <f t="shared" si="19"/>
        <v>0</v>
      </c>
      <c r="Q211" s="378"/>
      <c r="R211" s="379"/>
      <c r="S211" s="369">
        <f t="shared" si="21"/>
        <v>0</v>
      </c>
      <c r="T211" s="624"/>
      <c r="U211" s="625"/>
      <c r="V211" s="625"/>
      <c r="W211" s="625"/>
      <c r="X211" s="626"/>
    </row>
    <row r="212" spans="1:24" thickBot="1" x14ac:dyDescent="0.4">
      <c r="A212" s="432">
        <f t="shared" si="20"/>
        <v>200</v>
      </c>
      <c r="B212" s="132"/>
      <c r="C212" s="124"/>
      <c r="D212" s="135"/>
      <c r="E212" s="124"/>
      <c r="F212" s="125"/>
      <c r="G212" s="125"/>
      <c r="H212" s="126"/>
      <c r="I212" s="127"/>
      <c r="J212" s="133"/>
      <c r="K212" s="484"/>
      <c r="L212" s="520">
        <f t="shared" si="17"/>
        <v>0</v>
      </c>
      <c r="M212" s="478">
        <f t="shared" si="18"/>
        <v>0</v>
      </c>
      <c r="N212" s="124"/>
      <c r="O212" s="377"/>
      <c r="P212" s="80">
        <f t="shared" si="19"/>
        <v>0</v>
      </c>
      <c r="Q212" s="378"/>
      <c r="R212" s="379"/>
      <c r="S212" s="369">
        <f t="shared" si="21"/>
        <v>0</v>
      </c>
      <c r="T212" s="624"/>
      <c r="U212" s="625"/>
      <c r="V212" s="625"/>
      <c r="W212" s="625"/>
      <c r="X212" s="626"/>
    </row>
    <row r="213" spans="1:24" thickBot="1" x14ac:dyDescent="0.4">
      <c r="A213" s="432">
        <f t="shared" si="20"/>
        <v>201</v>
      </c>
      <c r="B213" s="132"/>
      <c r="C213" s="124"/>
      <c r="D213" s="135"/>
      <c r="E213" s="124"/>
      <c r="F213" s="125"/>
      <c r="G213" s="125"/>
      <c r="H213" s="126"/>
      <c r="I213" s="127"/>
      <c r="J213" s="133"/>
      <c r="K213" s="484"/>
      <c r="L213" s="520">
        <f t="shared" si="17"/>
        <v>0</v>
      </c>
      <c r="M213" s="478">
        <f t="shared" si="18"/>
        <v>0</v>
      </c>
      <c r="N213" s="124"/>
      <c r="O213" s="377"/>
      <c r="P213" s="80">
        <f t="shared" si="19"/>
        <v>0</v>
      </c>
      <c r="Q213" s="378"/>
      <c r="R213" s="379"/>
      <c r="S213" s="369">
        <f t="shared" si="21"/>
        <v>0</v>
      </c>
      <c r="T213" s="624"/>
      <c r="U213" s="625"/>
      <c r="V213" s="625"/>
      <c r="W213" s="625"/>
      <c r="X213" s="626"/>
    </row>
    <row r="214" spans="1:24" thickBot="1" x14ac:dyDescent="0.4">
      <c r="A214" s="432">
        <f t="shared" si="20"/>
        <v>202</v>
      </c>
      <c r="B214" s="132"/>
      <c r="C214" s="124"/>
      <c r="D214" s="135"/>
      <c r="E214" s="124"/>
      <c r="F214" s="125"/>
      <c r="G214" s="125"/>
      <c r="H214" s="126"/>
      <c r="I214" s="127"/>
      <c r="J214" s="133"/>
      <c r="K214" s="484"/>
      <c r="L214" s="520">
        <f t="shared" si="17"/>
        <v>0</v>
      </c>
      <c r="M214" s="478">
        <f t="shared" si="18"/>
        <v>0</v>
      </c>
      <c r="N214" s="124"/>
      <c r="O214" s="377"/>
      <c r="P214" s="80">
        <f t="shared" si="19"/>
        <v>0</v>
      </c>
      <c r="Q214" s="378"/>
      <c r="R214" s="379"/>
      <c r="S214" s="369">
        <f t="shared" si="21"/>
        <v>0</v>
      </c>
      <c r="T214" s="624"/>
      <c r="U214" s="625"/>
      <c r="V214" s="625"/>
      <c r="W214" s="625"/>
      <c r="X214" s="626"/>
    </row>
    <row r="215" spans="1:24" thickBot="1" x14ac:dyDescent="0.4">
      <c r="A215" s="432">
        <f t="shared" si="20"/>
        <v>203</v>
      </c>
      <c r="B215" s="132"/>
      <c r="C215" s="124"/>
      <c r="D215" s="135"/>
      <c r="E215" s="124"/>
      <c r="F215" s="125"/>
      <c r="G215" s="125"/>
      <c r="H215" s="126"/>
      <c r="I215" s="127"/>
      <c r="J215" s="133"/>
      <c r="K215" s="484"/>
      <c r="L215" s="520">
        <f t="shared" si="17"/>
        <v>0</v>
      </c>
      <c r="M215" s="478">
        <f t="shared" si="18"/>
        <v>0</v>
      </c>
      <c r="N215" s="124"/>
      <c r="O215" s="377"/>
      <c r="P215" s="80">
        <f t="shared" si="19"/>
        <v>0</v>
      </c>
      <c r="Q215" s="378"/>
      <c r="R215" s="379"/>
      <c r="S215" s="369">
        <f t="shared" si="21"/>
        <v>0</v>
      </c>
      <c r="T215" s="624"/>
      <c r="U215" s="625"/>
      <c r="V215" s="625"/>
      <c r="W215" s="625"/>
      <c r="X215" s="626"/>
    </row>
    <row r="216" spans="1:24" thickBot="1" x14ac:dyDescent="0.4">
      <c r="A216" s="432">
        <f t="shared" si="20"/>
        <v>204</v>
      </c>
      <c r="B216" s="132"/>
      <c r="C216" s="124"/>
      <c r="D216" s="135"/>
      <c r="E216" s="124"/>
      <c r="F216" s="125"/>
      <c r="G216" s="125"/>
      <c r="H216" s="126"/>
      <c r="I216" s="127"/>
      <c r="J216" s="133"/>
      <c r="K216" s="484"/>
      <c r="L216" s="520">
        <f t="shared" si="17"/>
        <v>0</v>
      </c>
      <c r="M216" s="478">
        <f t="shared" si="18"/>
        <v>0</v>
      </c>
      <c r="N216" s="124"/>
      <c r="O216" s="377"/>
      <c r="P216" s="80">
        <f t="shared" si="19"/>
        <v>0</v>
      </c>
      <c r="Q216" s="378"/>
      <c r="R216" s="379"/>
      <c r="S216" s="369">
        <f t="shared" si="21"/>
        <v>0</v>
      </c>
      <c r="T216" s="624"/>
      <c r="U216" s="625"/>
      <c r="V216" s="625"/>
      <c r="W216" s="625"/>
      <c r="X216" s="626"/>
    </row>
    <row r="217" spans="1:24" thickBot="1" x14ac:dyDescent="0.4">
      <c r="A217" s="432">
        <f t="shared" si="20"/>
        <v>205</v>
      </c>
      <c r="B217" s="132"/>
      <c r="C217" s="124"/>
      <c r="D217" s="135"/>
      <c r="E217" s="124"/>
      <c r="F217" s="125"/>
      <c r="G217" s="125"/>
      <c r="H217" s="126"/>
      <c r="I217" s="127"/>
      <c r="J217" s="133"/>
      <c r="K217" s="484"/>
      <c r="L217" s="520">
        <f t="shared" si="17"/>
        <v>0</v>
      </c>
      <c r="M217" s="478">
        <f t="shared" si="18"/>
        <v>0</v>
      </c>
      <c r="N217" s="124"/>
      <c r="O217" s="377"/>
      <c r="P217" s="80">
        <f t="shared" si="19"/>
        <v>0</v>
      </c>
      <c r="Q217" s="378"/>
      <c r="R217" s="379"/>
      <c r="S217" s="369">
        <f t="shared" si="21"/>
        <v>0</v>
      </c>
      <c r="T217" s="624"/>
      <c r="U217" s="625"/>
      <c r="V217" s="625"/>
      <c r="W217" s="625"/>
      <c r="X217" s="626"/>
    </row>
    <row r="218" spans="1:24" thickBot="1" x14ac:dyDescent="0.4">
      <c r="A218" s="432">
        <f t="shared" si="20"/>
        <v>206</v>
      </c>
      <c r="B218" s="132"/>
      <c r="C218" s="124"/>
      <c r="D218" s="135"/>
      <c r="E218" s="124"/>
      <c r="F218" s="125"/>
      <c r="G218" s="125"/>
      <c r="H218" s="126"/>
      <c r="I218" s="127"/>
      <c r="J218" s="133"/>
      <c r="K218" s="484"/>
      <c r="L218" s="520">
        <f t="shared" si="17"/>
        <v>0</v>
      </c>
      <c r="M218" s="478">
        <f t="shared" si="18"/>
        <v>0</v>
      </c>
      <c r="N218" s="124"/>
      <c r="O218" s="377"/>
      <c r="P218" s="80">
        <f t="shared" si="19"/>
        <v>0</v>
      </c>
      <c r="Q218" s="378"/>
      <c r="R218" s="379"/>
      <c r="S218" s="369">
        <f t="shared" si="21"/>
        <v>0</v>
      </c>
      <c r="T218" s="624"/>
      <c r="U218" s="625"/>
      <c r="V218" s="625"/>
      <c r="W218" s="625"/>
      <c r="X218" s="626"/>
    </row>
    <row r="219" spans="1:24" thickBot="1" x14ac:dyDescent="0.4">
      <c r="A219" s="432">
        <f t="shared" si="20"/>
        <v>207</v>
      </c>
      <c r="B219" s="132"/>
      <c r="C219" s="124"/>
      <c r="D219" s="135"/>
      <c r="E219" s="124"/>
      <c r="F219" s="125"/>
      <c r="G219" s="125"/>
      <c r="H219" s="126"/>
      <c r="I219" s="127"/>
      <c r="J219" s="133"/>
      <c r="K219" s="484"/>
      <c r="L219" s="520">
        <f t="shared" si="17"/>
        <v>0</v>
      </c>
      <c r="M219" s="478">
        <f t="shared" si="18"/>
        <v>0</v>
      </c>
      <c r="N219" s="124"/>
      <c r="O219" s="377"/>
      <c r="P219" s="80">
        <f t="shared" si="19"/>
        <v>0</v>
      </c>
      <c r="Q219" s="378"/>
      <c r="R219" s="379"/>
      <c r="S219" s="369">
        <f t="shared" si="21"/>
        <v>0</v>
      </c>
      <c r="T219" s="624"/>
      <c r="U219" s="625"/>
      <c r="V219" s="625"/>
      <c r="W219" s="625"/>
      <c r="X219" s="626"/>
    </row>
    <row r="220" spans="1:24" thickBot="1" x14ac:dyDescent="0.4">
      <c r="A220" s="432">
        <f t="shared" si="20"/>
        <v>208</v>
      </c>
      <c r="B220" s="132"/>
      <c r="C220" s="124"/>
      <c r="D220" s="135"/>
      <c r="E220" s="124"/>
      <c r="F220" s="125"/>
      <c r="G220" s="125"/>
      <c r="H220" s="126"/>
      <c r="I220" s="127"/>
      <c r="J220" s="133"/>
      <c r="K220" s="484"/>
      <c r="L220" s="520">
        <f t="shared" si="17"/>
        <v>0</v>
      </c>
      <c r="M220" s="478">
        <f t="shared" si="18"/>
        <v>0</v>
      </c>
      <c r="N220" s="124"/>
      <c r="O220" s="377"/>
      <c r="P220" s="80">
        <f t="shared" si="19"/>
        <v>0</v>
      </c>
      <c r="Q220" s="378"/>
      <c r="R220" s="379"/>
      <c r="S220" s="369">
        <f t="shared" si="21"/>
        <v>0</v>
      </c>
      <c r="T220" s="624"/>
      <c r="U220" s="625"/>
      <c r="V220" s="625"/>
      <c r="W220" s="625"/>
      <c r="X220" s="626"/>
    </row>
    <row r="221" spans="1:24" thickBot="1" x14ac:dyDescent="0.4">
      <c r="A221" s="432">
        <f t="shared" si="20"/>
        <v>209</v>
      </c>
      <c r="B221" s="132"/>
      <c r="C221" s="124"/>
      <c r="D221" s="135"/>
      <c r="E221" s="124"/>
      <c r="F221" s="125"/>
      <c r="G221" s="125"/>
      <c r="H221" s="126"/>
      <c r="I221" s="127"/>
      <c r="J221" s="133"/>
      <c r="K221" s="484"/>
      <c r="L221" s="520">
        <f t="shared" si="17"/>
        <v>0</v>
      </c>
      <c r="M221" s="478">
        <f t="shared" si="18"/>
        <v>0</v>
      </c>
      <c r="N221" s="124"/>
      <c r="O221" s="377"/>
      <c r="P221" s="80">
        <f t="shared" si="19"/>
        <v>0</v>
      </c>
      <c r="Q221" s="378"/>
      <c r="R221" s="379"/>
      <c r="S221" s="369">
        <f t="shared" si="21"/>
        <v>0</v>
      </c>
      <c r="T221" s="624"/>
      <c r="U221" s="625"/>
      <c r="V221" s="625"/>
      <c r="W221" s="625"/>
      <c r="X221" s="626"/>
    </row>
    <row r="222" spans="1:24" thickBot="1" x14ac:dyDescent="0.4">
      <c r="A222" s="432">
        <f t="shared" si="20"/>
        <v>210</v>
      </c>
      <c r="B222" s="132"/>
      <c r="C222" s="124"/>
      <c r="D222" s="135"/>
      <c r="E222" s="124"/>
      <c r="F222" s="125"/>
      <c r="G222" s="125"/>
      <c r="H222" s="126"/>
      <c r="I222" s="127"/>
      <c r="J222" s="133"/>
      <c r="K222" s="484"/>
      <c r="L222" s="520">
        <f t="shared" si="17"/>
        <v>0</v>
      </c>
      <c r="M222" s="478">
        <f t="shared" si="18"/>
        <v>0</v>
      </c>
      <c r="N222" s="124"/>
      <c r="O222" s="377"/>
      <c r="P222" s="80">
        <f t="shared" si="19"/>
        <v>0</v>
      </c>
      <c r="Q222" s="378"/>
      <c r="R222" s="379"/>
      <c r="S222" s="369">
        <f t="shared" si="21"/>
        <v>0</v>
      </c>
      <c r="T222" s="624"/>
      <c r="U222" s="625"/>
      <c r="V222" s="625"/>
      <c r="W222" s="625"/>
      <c r="X222" s="626"/>
    </row>
    <row r="223" spans="1:24" thickBot="1" x14ac:dyDescent="0.4">
      <c r="A223" s="432">
        <f t="shared" si="20"/>
        <v>211</v>
      </c>
      <c r="B223" s="132"/>
      <c r="C223" s="124"/>
      <c r="D223" s="135"/>
      <c r="E223" s="124"/>
      <c r="F223" s="125"/>
      <c r="G223" s="125"/>
      <c r="H223" s="126"/>
      <c r="I223" s="127"/>
      <c r="J223" s="133"/>
      <c r="K223" s="484"/>
      <c r="L223" s="520">
        <f t="shared" si="17"/>
        <v>0</v>
      </c>
      <c r="M223" s="478">
        <f t="shared" si="18"/>
        <v>0</v>
      </c>
      <c r="N223" s="124"/>
      <c r="O223" s="377"/>
      <c r="P223" s="80">
        <f t="shared" si="19"/>
        <v>0</v>
      </c>
      <c r="Q223" s="378"/>
      <c r="R223" s="379"/>
      <c r="S223" s="369">
        <f t="shared" si="21"/>
        <v>0</v>
      </c>
      <c r="T223" s="624"/>
      <c r="U223" s="625"/>
      <c r="V223" s="625"/>
      <c r="W223" s="625"/>
      <c r="X223" s="626"/>
    </row>
    <row r="224" spans="1:24" thickBot="1" x14ac:dyDescent="0.4">
      <c r="A224" s="432">
        <f t="shared" si="20"/>
        <v>212</v>
      </c>
      <c r="B224" s="132"/>
      <c r="C224" s="124"/>
      <c r="D224" s="135"/>
      <c r="E224" s="124"/>
      <c r="F224" s="125"/>
      <c r="G224" s="125"/>
      <c r="H224" s="126"/>
      <c r="I224" s="127"/>
      <c r="J224" s="133"/>
      <c r="K224" s="484"/>
      <c r="L224" s="520">
        <f t="shared" si="17"/>
        <v>0</v>
      </c>
      <c r="M224" s="478">
        <f t="shared" si="18"/>
        <v>0</v>
      </c>
      <c r="N224" s="124"/>
      <c r="O224" s="377"/>
      <c r="P224" s="80">
        <f t="shared" si="19"/>
        <v>0</v>
      </c>
      <c r="Q224" s="378"/>
      <c r="R224" s="379"/>
      <c r="S224" s="369">
        <f t="shared" si="21"/>
        <v>0</v>
      </c>
      <c r="T224" s="624"/>
      <c r="U224" s="625"/>
      <c r="V224" s="625"/>
      <c r="W224" s="625"/>
      <c r="X224" s="626"/>
    </row>
    <row r="225" spans="1:24" thickBot="1" x14ac:dyDescent="0.4">
      <c r="A225" s="432">
        <f t="shared" si="20"/>
        <v>213</v>
      </c>
      <c r="B225" s="132"/>
      <c r="C225" s="124"/>
      <c r="D225" s="135"/>
      <c r="E225" s="124"/>
      <c r="F225" s="125"/>
      <c r="G225" s="125"/>
      <c r="H225" s="126"/>
      <c r="I225" s="127"/>
      <c r="J225" s="133"/>
      <c r="K225" s="484"/>
      <c r="L225" s="520">
        <f t="shared" si="17"/>
        <v>0</v>
      </c>
      <c r="M225" s="478">
        <f t="shared" si="18"/>
        <v>0</v>
      </c>
      <c r="N225" s="124"/>
      <c r="O225" s="377"/>
      <c r="P225" s="80">
        <f t="shared" si="19"/>
        <v>0</v>
      </c>
      <c r="Q225" s="378"/>
      <c r="R225" s="379"/>
      <c r="S225" s="369">
        <f t="shared" si="21"/>
        <v>0</v>
      </c>
      <c r="T225" s="624"/>
      <c r="U225" s="625"/>
      <c r="V225" s="625"/>
      <c r="W225" s="625"/>
      <c r="X225" s="626"/>
    </row>
    <row r="226" spans="1:24" thickBot="1" x14ac:dyDescent="0.4">
      <c r="A226" s="432">
        <f t="shared" si="20"/>
        <v>214</v>
      </c>
      <c r="B226" s="132"/>
      <c r="C226" s="124"/>
      <c r="D226" s="135"/>
      <c r="E226" s="124"/>
      <c r="F226" s="125"/>
      <c r="G226" s="125"/>
      <c r="H226" s="126"/>
      <c r="I226" s="127"/>
      <c r="J226" s="133"/>
      <c r="K226" s="484"/>
      <c r="L226" s="520">
        <f t="shared" si="17"/>
        <v>0</v>
      </c>
      <c r="M226" s="478">
        <f t="shared" si="18"/>
        <v>0</v>
      </c>
      <c r="N226" s="124"/>
      <c r="O226" s="377"/>
      <c r="P226" s="80">
        <f t="shared" si="19"/>
        <v>0</v>
      </c>
      <c r="Q226" s="378"/>
      <c r="R226" s="379"/>
      <c r="S226" s="369">
        <f t="shared" si="21"/>
        <v>0</v>
      </c>
      <c r="T226" s="624"/>
      <c r="U226" s="625"/>
      <c r="V226" s="625"/>
      <c r="W226" s="625"/>
      <c r="X226" s="626"/>
    </row>
    <row r="227" spans="1:24" thickBot="1" x14ac:dyDescent="0.4">
      <c r="A227" s="432">
        <f t="shared" si="20"/>
        <v>215</v>
      </c>
      <c r="B227" s="132"/>
      <c r="C227" s="124"/>
      <c r="D227" s="135"/>
      <c r="E227" s="124"/>
      <c r="F227" s="125"/>
      <c r="G227" s="125"/>
      <c r="H227" s="126"/>
      <c r="I227" s="127"/>
      <c r="J227" s="133"/>
      <c r="K227" s="484"/>
      <c r="L227" s="520">
        <f t="shared" si="17"/>
        <v>0</v>
      </c>
      <c r="M227" s="478">
        <f t="shared" si="18"/>
        <v>0</v>
      </c>
      <c r="N227" s="124"/>
      <c r="O227" s="377"/>
      <c r="P227" s="80">
        <f t="shared" si="19"/>
        <v>0</v>
      </c>
      <c r="Q227" s="378"/>
      <c r="R227" s="379"/>
      <c r="S227" s="369">
        <f t="shared" si="21"/>
        <v>0</v>
      </c>
      <c r="T227" s="624"/>
      <c r="U227" s="625"/>
      <c r="V227" s="625"/>
      <c r="W227" s="625"/>
      <c r="X227" s="626"/>
    </row>
    <row r="228" spans="1:24" thickBot="1" x14ac:dyDescent="0.4">
      <c r="A228" s="432">
        <f t="shared" si="20"/>
        <v>216</v>
      </c>
      <c r="B228" s="132"/>
      <c r="C228" s="124"/>
      <c r="D228" s="135"/>
      <c r="E228" s="124"/>
      <c r="F228" s="125"/>
      <c r="G228" s="125"/>
      <c r="H228" s="126"/>
      <c r="I228" s="127"/>
      <c r="J228" s="133"/>
      <c r="K228" s="484"/>
      <c r="L228" s="520">
        <f t="shared" si="17"/>
        <v>0</v>
      </c>
      <c r="M228" s="478">
        <f t="shared" si="18"/>
        <v>0</v>
      </c>
      <c r="N228" s="124"/>
      <c r="O228" s="377"/>
      <c r="P228" s="80">
        <f t="shared" si="19"/>
        <v>0</v>
      </c>
      <c r="Q228" s="378"/>
      <c r="R228" s="379"/>
      <c r="S228" s="369">
        <f t="shared" si="21"/>
        <v>0</v>
      </c>
      <c r="T228" s="624"/>
      <c r="U228" s="625"/>
      <c r="V228" s="625"/>
      <c r="W228" s="625"/>
      <c r="X228" s="626"/>
    </row>
    <row r="229" spans="1:24" thickBot="1" x14ac:dyDescent="0.4">
      <c r="A229" s="432">
        <f t="shared" si="20"/>
        <v>217</v>
      </c>
      <c r="B229" s="132"/>
      <c r="C229" s="124"/>
      <c r="D229" s="135"/>
      <c r="E229" s="124"/>
      <c r="F229" s="125"/>
      <c r="G229" s="125"/>
      <c r="H229" s="126"/>
      <c r="I229" s="127"/>
      <c r="J229" s="133"/>
      <c r="K229" s="484"/>
      <c r="L229" s="520">
        <f t="shared" si="17"/>
        <v>0</v>
      </c>
      <c r="M229" s="478">
        <f t="shared" si="18"/>
        <v>0</v>
      </c>
      <c r="N229" s="124"/>
      <c r="O229" s="377"/>
      <c r="P229" s="80">
        <f t="shared" si="19"/>
        <v>0</v>
      </c>
      <c r="Q229" s="378"/>
      <c r="R229" s="379"/>
      <c r="S229" s="369">
        <f t="shared" si="21"/>
        <v>0</v>
      </c>
      <c r="T229" s="624"/>
      <c r="U229" s="625"/>
      <c r="V229" s="625"/>
      <c r="W229" s="625"/>
      <c r="X229" s="626"/>
    </row>
    <row r="230" spans="1:24" thickBot="1" x14ac:dyDescent="0.4">
      <c r="A230" s="432">
        <f t="shared" si="20"/>
        <v>218</v>
      </c>
      <c r="B230" s="132"/>
      <c r="C230" s="124"/>
      <c r="D230" s="135"/>
      <c r="E230" s="124"/>
      <c r="F230" s="125"/>
      <c r="G230" s="125"/>
      <c r="H230" s="126"/>
      <c r="I230" s="127"/>
      <c r="J230" s="133"/>
      <c r="K230" s="484"/>
      <c r="L230" s="520">
        <f t="shared" si="17"/>
        <v>0</v>
      </c>
      <c r="M230" s="478">
        <f t="shared" si="18"/>
        <v>0</v>
      </c>
      <c r="N230" s="124"/>
      <c r="O230" s="377"/>
      <c r="P230" s="80">
        <f t="shared" si="19"/>
        <v>0</v>
      </c>
      <c r="Q230" s="378"/>
      <c r="R230" s="379"/>
      <c r="S230" s="369">
        <f t="shared" si="21"/>
        <v>0</v>
      </c>
      <c r="T230" s="624"/>
      <c r="U230" s="625"/>
      <c r="V230" s="625"/>
      <c r="W230" s="625"/>
      <c r="X230" s="626"/>
    </row>
    <row r="231" spans="1:24" thickBot="1" x14ac:dyDescent="0.4">
      <c r="A231" s="432">
        <f t="shared" si="20"/>
        <v>219</v>
      </c>
      <c r="B231" s="132"/>
      <c r="C231" s="124"/>
      <c r="D231" s="135"/>
      <c r="E231" s="124"/>
      <c r="F231" s="125"/>
      <c r="G231" s="125"/>
      <c r="H231" s="126"/>
      <c r="I231" s="127"/>
      <c r="J231" s="133"/>
      <c r="K231" s="484"/>
      <c r="L231" s="520">
        <f t="shared" si="17"/>
        <v>0</v>
      </c>
      <c r="M231" s="478">
        <f t="shared" si="18"/>
        <v>0</v>
      </c>
      <c r="N231" s="124"/>
      <c r="O231" s="377"/>
      <c r="P231" s="80">
        <f t="shared" si="19"/>
        <v>0</v>
      </c>
      <c r="Q231" s="378"/>
      <c r="R231" s="379"/>
      <c r="S231" s="369">
        <f t="shared" si="21"/>
        <v>0</v>
      </c>
      <c r="T231" s="624"/>
      <c r="U231" s="625"/>
      <c r="V231" s="625"/>
      <c r="W231" s="625"/>
      <c r="X231" s="626"/>
    </row>
    <row r="232" spans="1:24" thickBot="1" x14ac:dyDescent="0.4">
      <c r="A232" s="432">
        <f t="shared" si="20"/>
        <v>220</v>
      </c>
      <c r="B232" s="132"/>
      <c r="C232" s="124"/>
      <c r="D232" s="135"/>
      <c r="E232" s="124"/>
      <c r="F232" s="125"/>
      <c r="G232" s="125"/>
      <c r="H232" s="126"/>
      <c r="I232" s="127"/>
      <c r="J232" s="133"/>
      <c r="K232" s="484"/>
      <c r="L232" s="520">
        <f t="shared" si="17"/>
        <v>0</v>
      </c>
      <c r="M232" s="478">
        <f t="shared" si="18"/>
        <v>0</v>
      </c>
      <c r="N232" s="124"/>
      <c r="O232" s="377"/>
      <c r="P232" s="80">
        <f t="shared" si="19"/>
        <v>0</v>
      </c>
      <c r="Q232" s="378"/>
      <c r="R232" s="379"/>
      <c r="S232" s="369">
        <f t="shared" si="21"/>
        <v>0</v>
      </c>
      <c r="T232" s="624"/>
      <c r="U232" s="625"/>
      <c r="V232" s="625"/>
      <c r="W232" s="625"/>
      <c r="X232" s="626"/>
    </row>
    <row r="233" spans="1:24" thickBot="1" x14ac:dyDescent="0.4">
      <c r="A233" s="432">
        <f t="shared" si="20"/>
        <v>221</v>
      </c>
      <c r="B233" s="132"/>
      <c r="C233" s="124"/>
      <c r="D233" s="135"/>
      <c r="E233" s="124"/>
      <c r="F233" s="125"/>
      <c r="G233" s="125"/>
      <c r="H233" s="126"/>
      <c r="I233" s="127"/>
      <c r="J233" s="133"/>
      <c r="K233" s="484"/>
      <c r="L233" s="520">
        <f t="shared" si="17"/>
        <v>0</v>
      </c>
      <c r="M233" s="478">
        <f t="shared" si="18"/>
        <v>0</v>
      </c>
      <c r="N233" s="124"/>
      <c r="O233" s="377"/>
      <c r="P233" s="80">
        <f t="shared" si="19"/>
        <v>0</v>
      </c>
      <c r="Q233" s="378"/>
      <c r="R233" s="379"/>
      <c r="S233" s="369">
        <f t="shared" si="21"/>
        <v>0</v>
      </c>
      <c r="T233" s="624"/>
      <c r="U233" s="625"/>
      <c r="V233" s="625"/>
      <c r="W233" s="625"/>
      <c r="X233" s="626"/>
    </row>
    <row r="234" spans="1:24" thickBot="1" x14ac:dyDescent="0.4">
      <c r="A234" s="432">
        <f t="shared" si="20"/>
        <v>222</v>
      </c>
      <c r="B234" s="132"/>
      <c r="C234" s="124"/>
      <c r="D234" s="135"/>
      <c r="E234" s="124"/>
      <c r="F234" s="125"/>
      <c r="G234" s="125"/>
      <c r="H234" s="126"/>
      <c r="I234" s="127"/>
      <c r="J234" s="133"/>
      <c r="K234" s="484"/>
      <c r="L234" s="520">
        <f t="shared" si="17"/>
        <v>0</v>
      </c>
      <c r="M234" s="478">
        <f t="shared" si="18"/>
        <v>0</v>
      </c>
      <c r="N234" s="124"/>
      <c r="O234" s="377"/>
      <c r="P234" s="80">
        <f t="shared" si="19"/>
        <v>0</v>
      </c>
      <c r="Q234" s="378"/>
      <c r="R234" s="379"/>
      <c r="S234" s="369">
        <f t="shared" si="21"/>
        <v>0</v>
      </c>
      <c r="T234" s="624"/>
      <c r="U234" s="625"/>
      <c r="V234" s="625"/>
      <c r="W234" s="625"/>
      <c r="X234" s="626"/>
    </row>
    <row r="235" spans="1:24" thickBot="1" x14ac:dyDescent="0.4">
      <c r="A235" s="432">
        <f t="shared" si="20"/>
        <v>223</v>
      </c>
      <c r="B235" s="132"/>
      <c r="C235" s="124"/>
      <c r="D235" s="135"/>
      <c r="E235" s="124"/>
      <c r="F235" s="125"/>
      <c r="G235" s="125"/>
      <c r="H235" s="126"/>
      <c r="I235" s="127"/>
      <c r="J235" s="133"/>
      <c r="K235" s="484"/>
      <c r="L235" s="520">
        <f t="shared" si="17"/>
        <v>0</v>
      </c>
      <c r="M235" s="478">
        <f t="shared" si="18"/>
        <v>0</v>
      </c>
      <c r="N235" s="124"/>
      <c r="O235" s="377"/>
      <c r="P235" s="80">
        <f t="shared" si="19"/>
        <v>0</v>
      </c>
      <c r="Q235" s="378"/>
      <c r="R235" s="379"/>
      <c r="S235" s="369">
        <f t="shared" si="21"/>
        <v>0</v>
      </c>
      <c r="T235" s="624"/>
      <c r="U235" s="625"/>
      <c r="V235" s="625"/>
      <c r="W235" s="625"/>
      <c r="X235" s="626"/>
    </row>
    <row r="236" spans="1:24" thickBot="1" x14ac:dyDescent="0.4">
      <c r="A236" s="432">
        <f t="shared" si="20"/>
        <v>224</v>
      </c>
      <c r="B236" s="132"/>
      <c r="C236" s="124"/>
      <c r="D236" s="135"/>
      <c r="E236" s="124"/>
      <c r="F236" s="125"/>
      <c r="G236" s="125"/>
      <c r="H236" s="126"/>
      <c r="I236" s="127"/>
      <c r="J236" s="133"/>
      <c r="K236" s="484"/>
      <c r="L236" s="520">
        <f t="shared" si="17"/>
        <v>0</v>
      </c>
      <c r="M236" s="478">
        <f t="shared" si="18"/>
        <v>0</v>
      </c>
      <c r="N236" s="124"/>
      <c r="O236" s="377"/>
      <c r="P236" s="80">
        <f t="shared" si="19"/>
        <v>0</v>
      </c>
      <c r="Q236" s="378"/>
      <c r="R236" s="379"/>
      <c r="S236" s="369">
        <f t="shared" si="21"/>
        <v>0</v>
      </c>
      <c r="T236" s="624"/>
      <c r="U236" s="625"/>
      <c r="V236" s="625"/>
      <c r="W236" s="625"/>
      <c r="X236" s="626"/>
    </row>
    <row r="237" spans="1:24" thickBot="1" x14ac:dyDescent="0.4">
      <c r="A237" s="432">
        <f t="shared" si="20"/>
        <v>225</v>
      </c>
      <c r="B237" s="132"/>
      <c r="C237" s="124"/>
      <c r="D237" s="135"/>
      <c r="E237" s="124"/>
      <c r="F237" s="125"/>
      <c r="G237" s="125"/>
      <c r="H237" s="126"/>
      <c r="I237" s="127"/>
      <c r="J237" s="133"/>
      <c r="K237" s="484"/>
      <c r="L237" s="520">
        <f t="shared" si="17"/>
        <v>0</v>
      </c>
      <c r="M237" s="478">
        <f t="shared" si="18"/>
        <v>0</v>
      </c>
      <c r="N237" s="124"/>
      <c r="O237" s="377"/>
      <c r="P237" s="80">
        <f t="shared" si="19"/>
        <v>0</v>
      </c>
      <c r="Q237" s="378"/>
      <c r="R237" s="379"/>
      <c r="S237" s="369">
        <f t="shared" si="21"/>
        <v>0</v>
      </c>
      <c r="T237" s="624"/>
      <c r="U237" s="625"/>
      <c r="V237" s="625"/>
      <c r="W237" s="625"/>
      <c r="X237" s="626"/>
    </row>
    <row r="238" spans="1:24" thickBot="1" x14ac:dyDescent="0.4">
      <c r="A238" s="432">
        <f t="shared" si="20"/>
        <v>226</v>
      </c>
      <c r="B238" s="132"/>
      <c r="C238" s="124"/>
      <c r="D238" s="135"/>
      <c r="E238" s="124"/>
      <c r="F238" s="125"/>
      <c r="G238" s="125"/>
      <c r="H238" s="126"/>
      <c r="I238" s="127"/>
      <c r="J238" s="133"/>
      <c r="K238" s="484"/>
      <c r="L238" s="520">
        <f t="shared" ref="L238:L301" si="22">IF(K238="",I238,I238/K238)</f>
        <v>0</v>
      </c>
      <c r="M238" s="478">
        <f t="shared" ref="M238:M301" si="23">IF(K238="",J238,J238/K238)</f>
        <v>0</v>
      </c>
      <c r="N238" s="124"/>
      <c r="O238" s="377"/>
      <c r="P238" s="80">
        <f t="shared" ref="P238:P301" si="24">IF(O238&gt;0,(I238+J238)/O238,L238+M238)</f>
        <v>0</v>
      </c>
      <c r="Q238" s="378"/>
      <c r="R238" s="379"/>
      <c r="S238" s="369">
        <f t="shared" si="21"/>
        <v>0</v>
      </c>
      <c r="T238" s="624"/>
      <c r="U238" s="625"/>
      <c r="V238" s="625"/>
      <c r="W238" s="625"/>
      <c r="X238" s="626"/>
    </row>
    <row r="239" spans="1:24" thickBot="1" x14ac:dyDescent="0.4">
      <c r="A239" s="432">
        <f t="shared" ref="A239:A302" si="25">A238+1</f>
        <v>227</v>
      </c>
      <c r="B239" s="132"/>
      <c r="C239" s="124"/>
      <c r="D239" s="135"/>
      <c r="E239" s="124"/>
      <c r="F239" s="125"/>
      <c r="G239" s="125"/>
      <c r="H239" s="126"/>
      <c r="I239" s="127"/>
      <c r="J239" s="133"/>
      <c r="K239" s="484"/>
      <c r="L239" s="520">
        <f t="shared" si="22"/>
        <v>0</v>
      </c>
      <c r="M239" s="478">
        <f t="shared" si="23"/>
        <v>0</v>
      </c>
      <c r="N239" s="124"/>
      <c r="O239" s="377"/>
      <c r="P239" s="80">
        <f t="shared" si="24"/>
        <v>0</v>
      </c>
      <c r="Q239" s="378"/>
      <c r="R239" s="379"/>
      <c r="S239" s="369">
        <f t="shared" si="21"/>
        <v>0</v>
      </c>
      <c r="T239" s="624"/>
      <c r="U239" s="625"/>
      <c r="V239" s="625"/>
      <c r="W239" s="625"/>
      <c r="X239" s="626"/>
    </row>
    <row r="240" spans="1:24" thickBot="1" x14ac:dyDescent="0.4">
      <c r="A240" s="432">
        <f t="shared" si="25"/>
        <v>228</v>
      </c>
      <c r="B240" s="132"/>
      <c r="C240" s="124"/>
      <c r="D240" s="135"/>
      <c r="E240" s="124"/>
      <c r="F240" s="125"/>
      <c r="G240" s="125"/>
      <c r="H240" s="126"/>
      <c r="I240" s="127"/>
      <c r="J240" s="133"/>
      <c r="K240" s="484"/>
      <c r="L240" s="520">
        <f t="shared" si="22"/>
        <v>0</v>
      </c>
      <c r="M240" s="478">
        <f t="shared" si="23"/>
        <v>0</v>
      </c>
      <c r="N240" s="124"/>
      <c r="O240" s="377"/>
      <c r="P240" s="80">
        <f t="shared" si="24"/>
        <v>0</v>
      </c>
      <c r="Q240" s="378"/>
      <c r="R240" s="379"/>
      <c r="S240" s="369">
        <f t="shared" si="21"/>
        <v>0</v>
      </c>
      <c r="T240" s="624"/>
      <c r="U240" s="625"/>
      <c r="V240" s="625"/>
      <c r="W240" s="625"/>
      <c r="X240" s="626"/>
    </row>
    <row r="241" spans="1:24" thickBot="1" x14ac:dyDescent="0.4">
      <c r="A241" s="432">
        <f t="shared" si="25"/>
        <v>229</v>
      </c>
      <c r="B241" s="132"/>
      <c r="C241" s="124"/>
      <c r="D241" s="135"/>
      <c r="E241" s="124"/>
      <c r="F241" s="125"/>
      <c r="G241" s="125"/>
      <c r="H241" s="126"/>
      <c r="I241" s="127"/>
      <c r="J241" s="133"/>
      <c r="K241" s="484"/>
      <c r="L241" s="520">
        <f t="shared" si="22"/>
        <v>0</v>
      </c>
      <c r="M241" s="478">
        <f t="shared" si="23"/>
        <v>0</v>
      </c>
      <c r="N241" s="124"/>
      <c r="O241" s="377"/>
      <c r="P241" s="80">
        <f t="shared" si="24"/>
        <v>0</v>
      </c>
      <c r="Q241" s="378"/>
      <c r="R241" s="379"/>
      <c r="S241" s="369">
        <f t="shared" si="21"/>
        <v>0</v>
      </c>
      <c r="T241" s="624"/>
      <c r="U241" s="625"/>
      <c r="V241" s="625"/>
      <c r="W241" s="625"/>
      <c r="X241" s="626"/>
    </row>
    <row r="242" spans="1:24" thickBot="1" x14ac:dyDescent="0.4">
      <c r="A242" s="432">
        <f t="shared" si="25"/>
        <v>230</v>
      </c>
      <c r="B242" s="132"/>
      <c r="C242" s="124"/>
      <c r="D242" s="135"/>
      <c r="E242" s="124"/>
      <c r="F242" s="125"/>
      <c r="G242" s="125"/>
      <c r="H242" s="126"/>
      <c r="I242" s="127"/>
      <c r="J242" s="133"/>
      <c r="K242" s="484"/>
      <c r="L242" s="520">
        <f t="shared" si="22"/>
        <v>0</v>
      </c>
      <c r="M242" s="478">
        <f t="shared" si="23"/>
        <v>0</v>
      </c>
      <c r="N242" s="124"/>
      <c r="O242" s="377"/>
      <c r="P242" s="80">
        <f t="shared" si="24"/>
        <v>0</v>
      </c>
      <c r="Q242" s="378"/>
      <c r="R242" s="379"/>
      <c r="S242" s="369">
        <f t="shared" si="21"/>
        <v>0</v>
      </c>
      <c r="T242" s="624"/>
      <c r="U242" s="625"/>
      <c r="V242" s="625"/>
      <c r="W242" s="625"/>
      <c r="X242" s="626"/>
    </row>
    <row r="243" spans="1:24" thickBot="1" x14ac:dyDescent="0.4">
      <c r="A243" s="432">
        <f t="shared" si="25"/>
        <v>231</v>
      </c>
      <c r="B243" s="132"/>
      <c r="C243" s="124"/>
      <c r="D243" s="135"/>
      <c r="E243" s="124"/>
      <c r="F243" s="125"/>
      <c r="G243" s="125"/>
      <c r="H243" s="126"/>
      <c r="I243" s="127"/>
      <c r="J243" s="133"/>
      <c r="K243" s="484"/>
      <c r="L243" s="520">
        <f t="shared" si="22"/>
        <v>0</v>
      </c>
      <c r="M243" s="478">
        <f t="shared" si="23"/>
        <v>0</v>
      </c>
      <c r="N243" s="124"/>
      <c r="O243" s="377"/>
      <c r="P243" s="80">
        <f t="shared" si="24"/>
        <v>0</v>
      </c>
      <c r="Q243" s="378"/>
      <c r="R243" s="379"/>
      <c r="S243" s="369">
        <f t="shared" si="21"/>
        <v>0</v>
      </c>
      <c r="T243" s="624"/>
      <c r="U243" s="625"/>
      <c r="V243" s="625"/>
      <c r="W243" s="625"/>
      <c r="X243" s="626"/>
    </row>
    <row r="244" spans="1:24" thickBot="1" x14ac:dyDescent="0.4">
      <c r="A244" s="432">
        <f t="shared" si="25"/>
        <v>232</v>
      </c>
      <c r="B244" s="132"/>
      <c r="C244" s="124"/>
      <c r="D244" s="135"/>
      <c r="E244" s="124"/>
      <c r="F244" s="125"/>
      <c r="G244" s="125"/>
      <c r="H244" s="126"/>
      <c r="I244" s="127"/>
      <c r="J244" s="133"/>
      <c r="K244" s="484"/>
      <c r="L244" s="520">
        <f t="shared" si="22"/>
        <v>0</v>
      </c>
      <c r="M244" s="478">
        <f t="shared" si="23"/>
        <v>0</v>
      </c>
      <c r="N244" s="124"/>
      <c r="O244" s="377"/>
      <c r="P244" s="80">
        <f t="shared" si="24"/>
        <v>0</v>
      </c>
      <c r="Q244" s="378"/>
      <c r="R244" s="379"/>
      <c r="S244" s="369">
        <f t="shared" si="21"/>
        <v>0</v>
      </c>
      <c r="T244" s="624"/>
      <c r="U244" s="625"/>
      <c r="V244" s="625"/>
      <c r="W244" s="625"/>
      <c r="X244" s="626"/>
    </row>
    <row r="245" spans="1:24" thickBot="1" x14ac:dyDescent="0.4">
      <c r="A245" s="432">
        <f t="shared" si="25"/>
        <v>233</v>
      </c>
      <c r="B245" s="132"/>
      <c r="C245" s="124"/>
      <c r="D245" s="135"/>
      <c r="E245" s="124"/>
      <c r="F245" s="125"/>
      <c r="G245" s="125"/>
      <c r="H245" s="126"/>
      <c r="I245" s="127"/>
      <c r="J245" s="133"/>
      <c r="K245" s="484"/>
      <c r="L245" s="520">
        <f t="shared" si="22"/>
        <v>0</v>
      </c>
      <c r="M245" s="478">
        <f t="shared" si="23"/>
        <v>0</v>
      </c>
      <c r="N245" s="124"/>
      <c r="O245" s="377"/>
      <c r="P245" s="80">
        <f t="shared" si="24"/>
        <v>0</v>
      </c>
      <c r="Q245" s="378"/>
      <c r="R245" s="379"/>
      <c r="S245" s="369">
        <f t="shared" si="21"/>
        <v>0</v>
      </c>
      <c r="T245" s="624"/>
      <c r="U245" s="625"/>
      <c r="V245" s="625"/>
      <c r="W245" s="625"/>
      <c r="X245" s="626"/>
    </row>
    <row r="246" spans="1:24" thickBot="1" x14ac:dyDescent="0.4">
      <c r="A246" s="432">
        <f t="shared" si="25"/>
        <v>234</v>
      </c>
      <c r="B246" s="132"/>
      <c r="C246" s="124"/>
      <c r="D246" s="135"/>
      <c r="E246" s="124"/>
      <c r="F246" s="125"/>
      <c r="G246" s="125"/>
      <c r="H246" s="126"/>
      <c r="I246" s="127"/>
      <c r="J246" s="133"/>
      <c r="K246" s="484"/>
      <c r="L246" s="520">
        <f t="shared" si="22"/>
        <v>0</v>
      </c>
      <c r="M246" s="478">
        <f t="shared" si="23"/>
        <v>0</v>
      </c>
      <c r="N246" s="124"/>
      <c r="O246" s="377"/>
      <c r="P246" s="80">
        <f t="shared" si="24"/>
        <v>0</v>
      </c>
      <c r="Q246" s="378"/>
      <c r="R246" s="379"/>
      <c r="S246" s="369">
        <f t="shared" si="21"/>
        <v>0</v>
      </c>
      <c r="T246" s="624"/>
      <c r="U246" s="625"/>
      <c r="V246" s="625"/>
      <c r="W246" s="625"/>
      <c r="X246" s="626"/>
    </row>
    <row r="247" spans="1:24" thickBot="1" x14ac:dyDescent="0.4">
      <c r="A247" s="432">
        <f t="shared" si="25"/>
        <v>235</v>
      </c>
      <c r="B247" s="132"/>
      <c r="C247" s="124"/>
      <c r="D247" s="135"/>
      <c r="E247" s="124"/>
      <c r="F247" s="125"/>
      <c r="G247" s="125"/>
      <c r="H247" s="126"/>
      <c r="I247" s="127"/>
      <c r="J247" s="133"/>
      <c r="K247" s="484"/>
      <c r="L247" s="520">
        <f t="shared" si="22"/>
        <v>0</v>
      </c>
      <c r="M247" s="478">
        <f t="shared" si="23"/>
        <v>0</v>
      </c>
      <c r="N247" s="124"/>
      <c r="O247" s="377"/>
      <c r="P247" s="80">
        <f t="shared" si="24"/>
        <v>0</v>
      </c>
      <c r="Q247" s="378"/>
      <c r="R247" s="379"/>
      <c r="S247" s="369">
        <f t="shared" si="21"/>
        <v>0</v>
      </c>
      <c r="T247" s="624"/>
      <c r="U247" s="625"/>
      <c r="V247" s="625"/>
      <c r="W247" s="625"/>
      <c r="X247" s="626"/>
    </row>
    <row r="248" spans="1:24" thickBot="1" x14ac:dyDescent="0.4">
      <c r="A248" s="432">
        <f t="shared" si="25"/>
        <v>236</v>
      </c>
      <c r="B248" s="132"/>
      <c r="C248" s="124"/>
      <c r="D248" s="135"/>
      <c r="E248" s="124"/>
      <c r="F248" s="125"/>
      <c r="G248" s="125"/>
      <c r="H248" s="126"/>
      <c r="I248" s="127"/>
      <c r="J248" s="133"/>
      <c r="K248" s="484"/>
      <c r="L248" s="520">
        <f t="shared" si="22"/>
        <v>0</v>
      </c>
      <c r="M248" s="478">
        <f t="shared" si="23"/>
        <v>0</v>
      </c>
      <c r="N248" s="124"/>
      <c r="O248" s="377"/>
      <c r="P248" s="80">
        <f t="shared" si="24"/>
        <v>0</v>
      </c>
      <c r="Q248" s="378"/>
      <c r="R248" s="379"/>
      <c r="S248" s="369">
        <f t="shared" si="21"/>
        <v>0</v>
      </c>
      <c r="T248" s="624"/>
      <c r="U248" s="625"/>
      <c r="V248" s="625"/>
      <c r="W248" s="625"/>
      <c r="X248" s="626"/>
    </row>
    <row r="249" spans="1:24" thickBot="1" x14ac:dyDescent="0.4">
      <c r="A249" s="432">
        <f t="shared" si="25"/>
        <v>237</v>
      </c>
      <c r="B249" s="132"/>
      <c r="C249" s="124"/>
      <c r="D249" s="135"/>
      <c r="E249" s="124"/>
      <c r="F249" s="125"/>
      <c r="G249" s="125"/>
      <c r="H249" s="126"/>
      <c r="I249" s="127"/>
      <c r="J249" s="133"/>
      <c r="K249" s="484"/>
      <c r="L249" s="520">
        <f t="shared" si="22"/>
        <v>0</v>
      </c>
      <c r="M249" s="478">
        <f t="shared" si="23"/>
        <v>0</v>
      </c>
      <c r="N249" s="124"/>
      <c r="O249" s="377"/>
      <c r="P249" s="80">
        <f t="shared" si="24"/>
        <v>0</v>
      </c>
      <c r="Q249" s="378"/>
      <c r="R249" s="379"/>
      <c r="S249" s="369">
        <f t="shared" si="21"/>
        <v>0</v>
      </c>
      <c r="T249" s="624"/>
      <c r="U249" s="625"/>
      <c r="V249" s="625"/>
      <c r="W249" s="625"/>
      <c r="X249" s="626"/>
    </row>
    <row r="250" spans="1:24" thickBot="1" x14ac:dyDescent="0.4">
      <c r="A250" s="432">
        <f t="shared" si="25"/>
        <v>238</v>
      </c>
      <c r="B250" s="132"/>
      <c r="C250" s="124"/>
      <c r="D250" s="135"/>
      <c r="E250" s="124"/>
      <c r="F250" s="125"/>
      <c r="G250" s="125"/>
      <c r="H250" s="126"/>
      <c r="I250" s="127"/>
      <c r="J250" s="133"/>
      <c r="K250" s="484"/>
      <c r="L250" s="520">
        <f t="shared" si="22"/>
        <v>0</v>
      </c>
      <c r="M250" s="478">
        <f t="shared" si="23"/>
        <v>0</v>
      </c>
      <c r="N250" s="124"/>
      <c r="O250" s="377"/>
      <c r="P250" s="80">
        <f t="shared" si="24"/>
        <v>0</v>
      </c>
      <c r="Q250" s="378"/>
      <c r="R250" s="379"/>
      <c r="S250" s="369">
        <f t="shared" si="21"/>
        <v>0</v>
      </c>
      <c r="T250" s="624"/>
      <c r="U250" s="625"/>
      <c r="V250" s="625"/>
      <c r="W250" s="625"/>
      <c r="X250" s="626"/>
    </row>
    <row r="251" spans="1:24" thickBot="1" x14ac:dyDescent="0.4">
      <c r="A251" s="432">
        <f t="shared" si="25"/>
        <v>239</v>
      </c>
      <c r="B251" s="132"/>
      <c r="C251" s="124"/>
      <c r="D251" s="135"/>
      <c r="E251" s="124"/>
      <c r="F251" s="125"/>
      <c r="G251" s="125"/>
      <c r="H251" s="126"/>
      <c r="I251" s="127"/>
      <c r="J251" s="133"/>
      <c r="K251" s="484"/>
      <c r="L251" s="520">
        <f t="shared" si="22"/>
        <v>0</v>
      </c>
      <c r="M251" s="478">
        <f t="shared" si="23"/>
        <v>0</v>
      </c>
      <c r="N251" s="124"/>
      <c r="O251" s="377"/>
      <c r="P251" s="80">
        <f t="shared" si="24"/>
        <v>0</v>
      </c>
      <c r="Q251" s="378"/>
      <c r="R251" s="379"/>
      <c r="S251" s="369">
        <f t="shared" si="21"/>
        <v>0</v>
      </c>
      <c r="T251" s="624"/>
      <c r="U251" s="625"/>
      <c r="V251" s="625"/>
      <c r="W251" s="625"/>
      <c r="X251" s="626"/>
    </row>
    <row r="252" spans="1:24" thickBot="1" x14ac:dyDescent="0.4">
      <c r="A252" s="432">
        <f t="shared" si="25"/>
        <v>240</v>
      </c>
      <c r="B252" s="132"/>
      <c r="C252" s="124"/>
      <c r="D252" s="135"/>
      <c r="E252" s="124"/>
      <c r="F252" s="125"/>
      <c r="G252" s="125"/>
      <c r="H252" s="126"/>
      <c r="I252" s="127"/>
      <c r="J252" s="133"/>
      <c r="K252" s="484"/>
      <c r="L252" s="520">
        <f t="shared" si="22"/>
        <v>0</v>
      </c>
      <c r="M252" s="478">
        <f t="shared" si="23"/>
        <v>0</v>
      </c>
      <c r="N252" s="124"/>
      <c r="O252" s="377"/>
      <c r="P252" s="80">
        <f t="shared" si="24"/>
        <v>0</v>
      </c>
      <c r="Q252" s="378"/>
      <c r="R252" s="379"/>
      <c r="S252" s="369">
        <f t="shared" si="21"/>
        <v>0</v>
      </c>
      <c r="T252" s="624"/>
      <c r="U252" s="625"/>
      <c r="V252" s="625"/>
      <c r="W252" s="625"/>
      <c r="X252" s="626"/>
    </row>
    <row r="253" spans="1:24" thickBot="1" x14ac:dyDescent="0.4">
      <c r="A253" s="432">
        <f t="shared" si="25"/>
        <v>241</v>
      </c>
      <c r="B253" s="132"/>
      <c r="C253" s="124"/>
      <c r="D253" s="135"/>
      <c r="E253" s="124"/>
      <c r="F253" s="125"/>
      <c r="G253" s="125"/>
      <c r="H253" s="126"/>
      <c r="I253" s="127"/>
      <c r="J253" s="133"/>
      <c r="K253" s="484"/>
      <c r="L253" s="520">
        <f t="shared" si="22"/>
        <v>0</v>
      </c>
      <c r="M253" s="478">
        <f t="shared" si="23"/>
        <v>0</v>
      </c>
      <c r="N253" s="124"/>
      <c r="O253" s="377"/>
      <c r="P253" s="80">
        <f t="shared" si="24"/>
        <v>0</v>
      </c>
      <c r="Q253" s="378"/>
      <c r="R253" s="379"/>
      <c r="S253" s="369">
        <f t="shared" si="21"/>
        <v>0</v>
      </c>
      <c r="T253" s="624"/>
      <c r="U253" s="625"/>
      <c r="V253" s="625"/>
      <c r="W253" s="625"/>
      <c r="X253" s="626"/>
    </row>
    <row r="254" spans="1:24" thickBot="1" x14ac:dyDescent="0.4">
      <c r="A254" s="432">
        <f t="shared" si="25"/>
        <v>242</v>
      </c>
      <c r="B254" s="132"/>
      <c r="C254" s="124"/>
      <c r="D254" s="135"/>
      <c r="E254" s="124"/>
      <c r="F254" s="125"/>
      <c r="G254" s="125"/>
      <c r="H254" s="126"/>
      <c r="I254" s="127"/>
      <c r="J254" s="133"/>
      <c r="K254" s="484"/>
      <c r="L254" s="520">
        <f t="shared" si="22"/>
        <v>0</v>
      </c>
      <c r="M254" s="478">
        <f t="shared" si="23"/>
        <v>0</v>
      </c>
      <c r="N254" s="124"/>
      <c r="O254" s="377"/>
      <c r="P254" s="80">
        <f t="shared" si="24"/>
        <v>0</v>
      </c>
      <c r="Q254" s="378"/>
      <c r="R254" s="379"/>
      <c r="S254" s="369">
        <f t="shared" si="21"/>
        <v>0</v>
      </c>
      <c r="T254" s="624"/>
      <c r="U254" s="625"/>
      <c r="V254" s="625"/>
      <c r="W254" s="625"/>
      <c r="X254" s="626"/>
    </row>
    <row r="255" spans="1:24" thickBot="1" x14ac:dyDescent="0.4">
      <c r="A255" s="432">
        <f t="shared" si="25"/>
        <v>243</v>
      </c>
      <c r="B255" s="132"/>
      <c r="C255" s="124"/>
      <c r="D255" s="135"/>
      <c r="E255" s="124"/>
      <c r="F255" s="125"/>
      <c r="G255" s="125"/>
      <c r="H255" s="126"/>
      <c r="I255" s="127"/>
      <c r="J255" s="133"/>
      <c r="K255" s="484"/>
      <c r="L255" s="520">
        <f t="shared" si="22"/>
        <v>0</v>
      </c>
      <c r="M255" s="478">
        <f t="shared" si="23"/>
        <v>0</v>
      </c>
      <c r="N255" s="124"/>
      <c r="O255" s="377"/>
      <c r="P255" s="80">
        <f t="shared" si="24"/>
        <v>0</v>
      </c>
      <c r="Q255" s="378"/>
      <c r="R255" s="379"/>
      <c r="S255" s="369">
        <f t="shared" si="21"/>
        <v>0</v>
      </c>
      <c r="T255" s="624"/>
      <c r="U255" s="625"/>
      <c r="V255" s="625"/>
      <c r="W255" s="625"/>
      <c r="X255" s="626"/>
    </row>
    <row r="256" spans="1:24" thickBot="1" x14ac:dyDescent="0.4">
      <c r="A256" s="432">
        <f t="shared" si="25"/>
        <v>244</v>
      </c>
      <c r="B256" s="132"/>
      <c r="C256" s="124"/>
      <c r="D256" s="135"/>
      <c r="E256" s="124"/>
      <c r="F256" s="125"/>
      <c r="G256" s="125"/>
      <c r="H256" s="126"/>
      <c r="I256" s="127"/>
      <c r="J256" s="133"/>
      <c r="K256" s="484"/>
      <c r="L256" s="520">
        <f t="shared" si="22"/>
        <v>0</v>
      </c>
      <c r="M256" s="478">
        <f t="shared" si="23"/>
        <v>0</v>
      </c>
      <c r="N256" s="124"/>
      <c r="O256" s="377"/>
      <c r="P256" s="80">
        <f t="shared" si="24"/>
        <v>0</v>
      </c>
      <c r="Q256" s="378"/>
      <c r="R256" s="379"/>
      <c r="S256" s="369">
        <f t="shared" si="21"/>
        <v>0</v>
      </c>
      <c r="T256" s="624"/>
      <c r="U256" s="625"/>
      <c r="V256" s="625"/>
      <c r="W256" s="625"/>
      <c r="X256" s="626"/>
    </row>
    <row r="257" spans="1:24" thickBot="1" x14ac:dyDescent="0.4">
      <c r="A257" s="432">
        <f t="shared" si="25"/>
        <v>245</v>
      </c>
      <c r="B257" s="132"/>
      <c r="C257" s="124"/>
      <c r="D257" s="135"/>
      <c r="E257" s="124"/>
      <c r="F257" s="125"/>
      <c r="G257" s="125"/>
      <c r="H257" s="126"/>
      <c r="I257" s="127"/>
      <c r="J257" s="133"/>
      <c r="K257" s="484"/>
      <c r="L257" s="520">
        <f t="shared" si="22"/>
        <v>0</v>
      </c>
      <c r="M257" s="478">
        <f t="shared" si="23"/>
        <v>0</v>
      </c>
      <c r="N257" s="124"/>
      <c r="O257" s="377"/>
      <c r="P257" s="80">
        <f t="shared" si="24"/>
        <v>0</v>
      </c>
      <c r="Q257" s="378"/>
      <c r="R257" s="379"/>
      <c r="S257" s="369">
        <f t="shared" si="21"/>
        <v>0</v>
      </c>
      <c r="T257" s="624"/>
      <c r="U257" s="625"/>
      <c r="V257" s="625"/>
      <c r="W257" s="625"/>
      <c r="X257" s="626"/>
    </row>
    <row r="258" spans="1:24" thickBot="1" x14ac:dyDescent="0.4">
      <c r="A258" s="432">
        <f t="shared" si="25"/>
        <v>246</v>
      </c>
      <c r="B258" s="132"/>
      <c r="C258" s="124"/>
      <c r="D258" s="135"/>
      <c r="E258" s="124"/>
      <c r="F258" s="125"/>
      <c r="G258" s="125"/>
      <c r="H258" s="126"/>
      <c r="I258" s="127"/>
      <c r="J258" s="133"/>
      <c r="K258" s="484"/>
      <c r="L258" s="520">
        <f t="shared" si="22"/>
        <v>0</v>
      </c>
      <c r="M258" s="478">
        <f t="shared" si="23"/>
        <v>0</v>
      </c>
      <c r="N258" s="124"/>
      <c r="O258" s="377"/>
      <c r="P258" s="80">
        <f t="shared" si="24"/>
        <v>0</v>
      </c>
      <c r="Q258" s="378"/>
      <c r="R258" s="379"/>
      <c r="S258" s="369">
        <f t="shared" si="21"/>
        <v>0</v>
      </c>
      <c r="T258" s="624"/>
      <c r="U258" s="625"/>
      <c r="V258" s="625"/>
      <c r="W258" s="625"/>
      <c r="X258" s="626"/>
    </row>
    <row r="259" spans="1:24" thickBot="1" x14ac:dyDescent="0.4">
      <c r="A259" s="432">
        <f t="shared" si="25"/>
        <v>247</v>
      </c>
      <c r="B259" s="132"/>
      <c r="C259" s="124"/>
      <c r="D259" s="135"/>
      <c r="E259" s="124"/>
      <c r="F259" s="125"/>
      <c r="G259" s="125"/>
      <c r="H259" s="126"/>
      <c r="I259" s="127"/>
      <c r="J259" s="133"/>
      <c r="K259" s="484"/>
      <c r="L259" s="520">
        <f t="shared" si="22"/>
        <v>0</v>
      </c>
      <c r="M259" s="478">
        <f t="shared" si="23"/>
        <v>0</v>
      </c>
      <c r="N259" s="124"/>
      <c r="O259" s="377"/>
      <c r="P259" s="80">
        <f t="shared" si="24"/>
        <v>0</v>
      </c>
      <c r="Q259" s="378"/>
      <c r="R259" s="379"/>
      <c r="S259" s="369">
        <f t="shared" si="21"/>
        <v>0</v>
      </c>
      <c r="T259" s="624"/>
      <c r="U259" s="625"/>
      <c r="V259" s="625"/>
      <c r="W259" s="625"/>
      <c r="X259" s="626"/>
    </row>
    <row r="260" spans="1:24" thickBot="1" x14ac:dyDescent="0.4">
      <c r="A260" s="432">
        <f t="shared" si="25"/>
        <v>248</v>
      </c>
      <c r="B260" s="132"/>
      <c r="C260" s="124"/>
      <c r="D260" s="135"/>
      <c r="E260" s="124"/>
      <c r="F260" s="125"/>
      <c r="G260" s="125"/>
      <c r="H260" s="126"/>
      <c r="I260" s="127"/>
      <c r="J260" s="133"/>
      <c r="K260" s="484"/>
      <c r="L260" s="520">
        <f t="shared" si="22"/>
        <v>0</v>
      </c>
      <c r="M260" s="478">
        <f t="shared" si="23"/>
        <v>0</v>
      </c>
      <c r="N260" s="124"/>
      <c r="O260" s="377"/>
      <c r="P260" s="80">
        <f t="shared" si="24"/>
        <v>0</v>
      </c>
      <c r="Q260" s="378"/>
      <c r="R260" s="379"/>
      <c r="S260" s="369">
        <f t="shared" si="21"/>
        <v>0</v>
      </c>
      <c r="T260" s="624"/>
      <c r="U260" s="625"/>
      <c r="V260" s="625"/>
      <c r="W260" s="625"/>
      <c r="X260" s="626"/>
    </row>
    <row r="261" spans="1:24" thickBot="1" x14ac:dyDescent="0.4">
      <c r="A261" s="432">
        <f t="shared" si="25"/>
        <v>249</v>
      </c>
      <c r="B261" s="132"/>
      <c r="C261" s="124"/>
      <c r="D261" s="135"/>
      <c r="E261" s="124"/>
      <c r="F261" s="125"/>
      <c r="G261" s="125"/>
      <c r="H261" s="126"/>
      <c r="I261" s="127"/>
      <c r="J261" s="133"/>
      <c r="K261" s="484"/>
      <c r="L261" s="520">
        <f t="shared" si="22"/>
        <v>0</v>
      </c>
      <c r="M261" s="478">
        <f t="shared" si="23"/>
        <v>0</v>
      </c>
      <c r="N261" s="124"/>
      <c r="O261" s="377"/>
      <c r="P261" s="80">
        <f t="shared" si="24"/>
        <v>0</v>
      </c>
      <c r="Q261" s="378"/>
      <c r="R261" s="379"/>
      <c r="S261" s="369">
        <f t="shared" si="21"/>
        <v>0</v>
      </c>
      <c r="T261" s="624"/>
      <c r="U261" s="625"/>
      <c r="V261" s="625"/>
      <c r="W261" s="625"/>
      <c r="X261" s="626"/>
    </row>
    <row r="262" spans="1:24" thickBot="1" x14ac:dyDescent="0.4">
      <c r="A262" s="432">
        <f t="shared" si="25"/>
        <v>250</v>
      </c>
      <c r="B262" s="132"/>
      <c r="C262" s="124"/>
      <c r="D262" s="135"/>
      <c r="E262" s="124"/>
      <c r="F262" s="125"/>
      <c r="G262" s="125"/>
      <c r="H262" s="126"/>
      <c r="I262" s="127"/>
      <c r="J262" s="133"/>
      <c r="K262" s="484"/>
      <c r="L262" s="520">
        <f t="shared" si="22"/>
        <v>0</v>
      </c>
      <c r="M262" s="478">
        <f t="shared" si="23"/>
        <v>0</v>
      </c>
      <c r="N262" s="124"/>
      <c r="O262" s="377"/>
      <c r="P262" s="80">
        <f t="shared" si="24"/>
        <v>0</v>
      </c>
      <c r="Q262" s="378"/>
      <c r="R262" s="379"/>
      <c r="S262" s="369">
        <f t="shared" si="21"/>
        <v>0</v>
      </c>
      <c r="T262" s="624"/>
      <c r="U262" s="625"/>
      <c r="V262" s="625"/>
      <c r="W262" s="625"/>
      <c r="X262" s="626"/>
    </row>
    <row r="263" spans="1:24" thickBot="1" x14ac:dyDescent="0.4">
      <c r="A263" s="432">
        <f t="shared" si="25"/>
        <v>251</v>
      </c>
      <c r="B263" s="132"/>
      <c r="C263" s="124"/>
      <c r="D263" s="135"/>
      <c r="E263" s="124"/>
      <c r="F263" s="125"/>
      <c r="G263" s="125"/>
      <c r="H263" s="126"/>
      <c r="I263" s="127"/>
      <c r="J263" s="133"/>
      <c r="K263" s="484"/>
      <c r="L263" s="520">
        <f t="shared" si="22"/>
        <v>0</v>
      </c>
      <c r="M263" s="478">
        <f t="shared" si="23"/>
        <v>0</v>
      </c>
      <c r="N263" s="124"/>
      <c r="O263" s="377"/>
      <c r="P263" s="80">
        <f t="shared" si="24"/>
        <v>0</v>
      </c>
      <c r="Q263" s="378"/>
      <c r="R263" s="379"/>
      <c r="S263" s="369">
        <f t="shared" si="21"/>
        <v>0</v>
      </c>
      <c r="T263" s="624"/>
      <c r="U263" s="625"/>
      <c r="V263" s="625"/>
      <c r="W263" s="625"/>
      <c r="X263" s="626"/>
    </row>
    <row r="264" spans="1:24" thickBot="1" x14ac:dyDescent="0.4">
      <c r="A264" s="432">
        <f t="shared" si="25"/>
        <v>252</v>
      </c>
      <c r="B264" s="132"/>
      <c r="C264" s="124"/>
      <c r="D264" s="135"/>
      <c r="E264" s="124"/>
      <c r="F264" s="125"/>
      <c r="G264" s="125"/>
      <c r="H264" s="126"/>
      <c r="I264" s="127"/>
      <c r="J264" s="133"/>
      <c r="K264" s="484"/>
      <c r="L264" s="520">
        <f t="shared" si="22"/>
        <v>0</v>
      </c>
      <c r="M264" s="478">
        <f t="shared" si="23"/>
        <v>0</v>
      </c>
      <c r="N264" s="124"/>
      <c r="O264" s="377"/>
      <c r="P264" s="80">
        <f t="shared" si="24"/>
        <v>0</v>
      </c>
      <c r="Q264" s="378"/>
      <c r="R264" s="379"/>
      <c r="S264" s="369">
        <f t="shared" si="21"/>
        <v>0</v>
      </c>
      <c r="T264" s="624"/>
      <c r="U264" s="625"/>
      <c r="V264" s="625"/>
      <c r="W264" s="625"/>
      <c r="X264" s="626"/>
    </row>
    <row r="265" spans="1:24" thickBot="1" x14ac:dyDescent="0.4">
      <c r="A265" s="432">
        <f t="shared" si="25"/>
        <v>253</v>
      </c>
      <c r="B265" s="132"/>
      <c r="C265" s="124"/>
      <c r="D265" s="135"/>
      <c r="E265" s="124"/>
      <c r="F265" s="125"/>
      <c r="G265" s="125"/>
      <c r="H265" s="126"/>
      <c r="I265" s="127"/>
      <c r="J265" s="133"/>
      <c r="K265" s="484"/>
      <c r="L265" s="520">
        <f t="shared" si="22"/>
        <v>0</v>
      </c>
      <c r="M265" s="478">
        <f t="shared" si="23"/>
        <v>0</v>
      </c>
      <c r="N265" s="124"/>
      <c r="O265" s="377"/>
      <c r="P265" s="80">
        <f t="shared" si="24"/>
        <v>0</v>
      </c>
      <c r="Q265" s="378"/>
      <c r="R265" s="379"/>
      <c r="S265" s="369">
        <f t="shared" si="21"/>
        <v>0</v>
      </c>
      <c r="T265" s="624"/>
      <c r="U265" s="625"/>
      <c r="V265" s="625"/>
      <c r="W265" s="625"/>
      <c r="X265" s="626"/>
    </row>
    <row r="266" spans="1:24" thickBot="1" x14ac:dyDescent="0.4">
      <c r="A266" s="432">
        <f t="shared" si="25"/>
        <v>254</v>
      </c>
      <c r="B266" s="132"/>
      <c r="C266" s="124"/>
      <c r="D266" s="135"/>
      <c r="E266" s="124"/>
      <c r="F266" s="125"/>
      <c r="G266" s="125"/>
      <c r="H266" s="126"/>
      <c r="I266" s="127"/>
      <c r="J266" s="133"/>
      <c r="K266" s="484"/>
      <c r="L266" s="520">
        <f t="shared" si="22"/>
        <v>0</v>
      </c>
      <c r="M266" s="478">
        <f t="shared" si="23"/>
        <v>0</v>
      </c>
      <c r="N266" s="124"/>
      <c r="O266" s="377"/>
      <c r="P266" s="80">
        <f t="shared" si="24"/>
        <v>0</v>
      </c>
      <c r="Q266" s="378"/>
      <c r="R266" s="379"/>
      <c r="S266" s="369">
        <f t="shared" si="21"/>
        <v>0</v>
      </c>
      <c r="T266" s="624"/>
      <c r="U266" s="625"/>
      <c r="V266" s="625"/>
      <c r="W266" s="625"/>
      <c r="X266" s="626"/>
    </row>
    <row r="267" spans="1:24" thickBot="1" x14ac:dyDescent="0.4">
      <c r="A267" s="432">
        <f t="shared" si="25"/>
        <v>255</v>
      </c>
      <c r="B267" s="132"/>
      <c r="C267" s="124"/>
      <c r="D267" s="135"/>
      <c r="E267" s="124"/>
      <c r="F267" s="125"/>
      <c r="G267" s="125"/>
      <c r="H267" s="126"/>
      <c r="I267" s="127"/>
      <c r="J267" s="133"/>
      <c r="K267" s="484"/>
      <c r="L267" s="520">
        <f t="shared" si="22"/>
        <v>0</v>
      </c>
      <c r="M267" s="478">
        <f t="shared" si="23"/>
        <v>0</v>
      </c>
      <c r="N267" s="124"/>
      <c r="O267" s="377"/>
      <c r="P267" s="80">
        <f t="shared" si="24"/>
        <v>0</v>
      </c>
      <c r="Q267" s="378"/>
      <c r="R267" s="379"/>
      <c r="S267" s="369">
        <f t="shared" si="21"/>
        <v>0</v>
      </c>
      <c r="T267" s="624"/>
      <c r="U267" s="625"/>
      <c r="V267" s="625"/>
      <c r="W267" s="625"/>
      <c r="X267" s="626"/>
    </row>
    <row r="268" spans="1:24" thickBot="1" x14ac:dyDescent="0.4">
      <c r="A268" s="432">
        <f t="shared" si="25"/>
        <v>256</v>
      </c>
      <c r="B268" s="132"/>
      <c r="C268" s="124"/>
      <c r="D268" s="135"/>
      <c r="E268" s="124"/>
      <c r="F268" s="125"/>
      <c r="G268" s="125"/>
      <c r="H268" s="126"/>
      <c r="I268" s="127"/>
      <c r="J268" s="133"/>
      <c r="K268" s="484"/>
      <c r="L268" s="520">
        <f t="shared" si="22"/>
        <v>0</v>
      </c>
      <c r="M268" s="478">
        <f t="shared" si="23"/>
        <v>0</v>
      </c>
      <c r="N268" s="124"/>
      <c r="O268" s="377"/>
      <c r="P268" s="80">
        <f t="shared" si="24"/>
        <v>0</v>
      </c>
      <c r="Q268" s="378"/>
      <c r="R268" s="379"/>
      <c r="S268" s="369">
        <f t="shared" si="21"/>
        <v>0</v>
      </c>
      <c r="T268" s="624"/>
      <c r="U268" s="625"/>
      <c r="V268" s="625"/>
      <c r="W268" s="625"/>
      <c r="X268" s="626"/>
    </row>
    <row r="269" spans="1:24" thickBot="1" x14ac:dyDescent="0.4">
      <c r="A269" s="432">
        <f t="shared" si="25"/>
        <v>257</v>
      </c>
      <c r="B269" s="132"/>
      <c r="C269" s="124"/>
      <c r="D269" s="135"/>
      <c r="E269" s="124"/>
      <c r="F269" s="125"/>
      <c r="G269" s="125"/>
      <c r="H269" s="126"/>
      <c r="I269" s="127"/>
      <c r="J269" s="133"/>
      <c r="K269" s="484"/>
      <c r="L269" s="520">
        <f t="shared" si="22"/>
        <v>0</v>
      </c>
      <c r="M269" s="478">
        <f t="shared" si="23"/>
        <v>0</v>
      </c>
      <c r="N269" s="124"/>
      <c r="O269" s="377"/>
      <c r="P269" s="80">
        <f t="shared" si="24"/>
        <v>0</v>
      </c>
      <c r="Q269" s="378"/>
      <c r="R269" s="379"/>
      <c r="S269" s="369">
        <f t="shared" si="21"/>
        <v>0</v>
      </c>
      <c r="T269" s="624"/>
      <c r="U269" s="625"/>
      <c r="V269" s="625"/>
      <c r="W269" s="625"/>
      <c r="X269" s="626"/>
    </row>
    <row r="270" spans="1:24" thickBot="1" x14ac:dyDescent="0.4">
      <c r="A270" s="432">
        <f t="shared" si="25"/>
        <v>258</v>
      </c>
      <c r="B270" s="132"/>
      <c r="C270" s="124"/>
      <c r="D270" s="135"/>
      <c r="E270" s="124"/>
      <c r="F270" s="125"/>
      <c r="G270" s="125"/>
      <c r="H270" s="126"/>
      <c r="I270" s="127"/>
      <c r="J270" s="133"/>
      <c r="K270" s="484"/>
      <c r="L270" s="520">
        <f t="shared" si="22"/>
        <v>0</v>
      </c>
      <c r="M270" s="478">
        <f t="shared" si="23"/>
        <v>0</v>
      </c>
      <c r="N270" s="124"/>
      <c r="O270" s="377"/>
      <c r="P270" s="80">
        <f t="shared" si="24"/>
        <v>0</v>
      </c>
      <c r="Q270" s="378"/>
      <c r="R270" s="379"/>
      <c r="S270" s="369">
        <f t="shared" ref="S270:S333" si="26">P270-R270+Q270</f>
        <v>0</v>
      </c>
      <c r="T270" s="624"/>
      <c r="U270" s="625"/>
      <c r="V270" s="625"/>
      <c r="W270" s="625"/>
      <c r="X270" s="626"/>
    </row>
    <row r="271" spans="1:24" thickBot="1" x14ac:dyDescent="0.4">
      <c r="A271" s="432">
        <f t="shared" si="25"/>
        <v>259</v>
      </c>
      <c r="B271" s="132"/>
      <c r="C271" s="124"/>
      <c r="D271" s="135"/>
      <c r="E271" s="124"/>
      <c r="F271" s="125"/>
      <c r="G271" s="125"/>
      <c r="H271" s="126"/>
      <c r="I271" s="127"/>
      <c r="J271" s="133"/>
      <c r="K271" s="484"/>
      <c r="L271" s="520">
        <f t="shared" si="22"/>
        <v>0</v>
      </c>
      <c r="M271" s="478">
        <f t="shared" si="23"/>
        <v>0</v>
      </c>
      <c r="N271" s="124"/>
      <c r="O271" s="377"/>
      <c r="P271" s="80">
        <f t="shared" si="24"/>
        <v>0</v>
      </c>
      <c r="Q271" s="378"/>
      <c r="R271" s="379"/>
      <c r="S271" s="369">
        <f t="shared" si="26"/>
        <v>0</v>
      </c>
      <c r="T271" s="624"/>
      <c r="U271" s="625"/>
      <c r="V271" s="625"/>
      <c r="W271" s="625"/>
      <c r="X271" s="626"/>
    </row>
    <row r="272" spans="1:24" thickBot="1" x14ac:dyDescent="0.4">
      <c r="A272" s="432">
        <f t="shared" si="25"/>
        <v>260</v>
      </c>
      <c r="B272" s="132"/>
      <c r="C272" s="124"/>
      <c r="D272" s="135"/>
      <c r="E272" s="124"/>
      <c r="F272" s="125"/>
      <c r="G272" s="125"/>
      <c r="H272" s="126"/>
      <c r="I272" s="127"/>
      <c r="J272" s="133"/>
      <c r="K272" s="484"/>
      <c r="L272" s="520">
        <f t="shared" si="22"/>
        <v>0</v>
      </c>
      <c r="M272" s="478">
        <f t="shared" si="23"/>
        <v>0</v>
      </c>
      <c r="N272" s="124"/>
      <c r="O272" s="377"/>
      <c r="P272" s="80">
        <f t="shared" si="24"/>
        <v>0</v>
      </c>
      <c r="Q272" s="378"/>
      <c r="R272" s="379"/>
      <c r="S272" s="369">
        <f t="shared" si="26"/>
        <v>0</v>
      </c>
      <c r="T272" s="624"/>
      <c r="U272" s="625"/>
      <c r="V272" s="625"/>
      <c r="W272" s="625"/>
      <c r="X272" s="626"/>
    </row>
    <row r="273" spans="1:24" thickBot="1" x14ac:dyDescent="0.4">
      <c r="A273" s="432">
        <f t="shared" si="25"/>
        <v>261</v>
      </c>
      <c r="B273" s="132"/>
      <c r="C273" s="124"/>
      <c r="D273" s="135"/>
      <c r="E273" s="124"/>
      <c r="F273" s="125"/>
      <c r="G273" s="125"/>
      <c r="H273" s="126"/>
      <c r="I273" s="127"/>
      <c r="J273" s="133"/>
      <c r="K273" s="484"/>
      <c r="L273" s="520">
        <f t="shared" si="22"/>
        <v>0</v>
      </c>
      <c r="M273" s="478">
        <f t="shared" si="23"/>
        <v>0</v>
      </c>
      <c r="N273" s="124"/>
      <c r="O273" s="377"/>
      <c r="P273" s="80">
        <f t="shared" si="24"/>
        <v>0</v>
      </c>
      <c r="Q273" s="378"/>
      <c r="R273" s="379"/>
      <c r="S273" s="369">
        <f t="shared" si="26"/>
        <v>0</v>
      </c>
      <c r="T273" s="624"/>
      <c r="U273" s="625"/>
      <c r="V273" s="625"/>
      <c r="W273" s="625"/>
      <c r="X273" s="626"/>
    </row>
    <row r="274" spans="1:24" thickBot="1" x14ac:dyDescent="0.4">
      <c r="A274" s="432">
        <f t="shared" si="25"/>
        <v>262</v>
      </c>
      <c r="B274" s="132"/>
      <c r="C274" s="124"/>
      <c r="D274" s="135"/>
      <c r="E274" s="124"/>
      <c r="F274" s="125"/>
      <c r="G274" s="125"/>
      <c r="H274" s="126"/>
      <c r="I274" s="127"/>
      <c r="J274" s="133"/>
      <c r="K274" s="484"/>
      <c r="L274" s="520">
        <f t="shared" si="22"/>
        <v>0</v>
      </c>
      <c r="M274" s="478">
        <f t="shared" si="23"/>
        <v>0</v>
      </c>
      <c r="N274" s="124"/>
      <c r="O274" s="377"/>
      <c r="P274" s="80">
        <f t="shared" si="24"/>
        <v>0</v>
      </c>
      <c r="Q274" s="378"/>
      <c r="R274" s="379"/>
      <c r="S274" s="369">
        <f t="shared" si="26"/>
        <v>0</v>
      </c>
      <c r="T274" s="624"/>
      <c r="U274" s="625"/>
      <c r="V274" s="625"/>
      <c r="W274" s="625"/>
      <c r="X274" s="626"/>
    </row>
    <row r="275" spans="1:24" thickBot="1" x14ac:dyDescent="0.4">
      <c r="A275" s="432">
        <f t="shared" si="25"/>
        <v>263</v>
      </c>
      <c r="B275" s="132"/>
      <c r="C275" s="124"/>
      <c r="D275" s="135"/>
      <c r="E275" s="124"/>
      <c r="F275" s="125"/>
      <c r="G275" s="125"/>
      <c r="H275" s="126"/>
      <c r="I275" s="127"/>
      <c r="J275" s="133"/>
      <c r="K275" s="484"/>
      <c r="L275" s="520">
        <f t="shared" si="22"/>
        <v>0</v>
      </c>
      <c r="M275" s="478">
        <f t="shared" si="23"/>
        <v>0</v>
      </c>
      <c r="N275" s="124"/>
      <c r="O275" s="377"/>
      <c r="P275" s="80">
        <f t="shared" si="24"/>
        <v>0</v>
      </c>
      <c r="Q275" s="378"/>
      <c r="R275" s="379"/>
      <c r="S275" s="369">
        <f t="shared" si="26"/>
        <v>0</v>
      </c>
      <c r="T275" s="624"/>
      <c r="U275" s="625"/>
      <c r="V275" s="625"/>
      <c r="W275" s="625"/>
      <c r="X275" s="626"/>
    </row>
    <row r="276" spans="1:24" thickBot="1" x14ac:dyDescent="0.4">
      <c r="A276" s="432">
        <f t="shared" si="25"/>
        <v>264</v>
      </c>
      <c r="B276" s="132"/>
      <c r="C276" s="124"/>
      <c r="D276" s="135"/>
      <c r="E276" s="124"/>
      <c r="F276" s="125"/>
      <c r="G276" s="125"/>
      <c r="H276" s="126"/>
      <c r="I276" s="127"/>
      <c r="J276" s="133"/>
      <c r="K276" s="484"/>
      <c r="L276" s="520">
        <f t="shared" si="22"/>
        <v>0</v>
      </c>
      <c r="M276" s="478">
        <f t="shared" si="23"/>
        <v>0</v>
      </c>
      <c r="N276" s="124"/>
      <c r="O276" s="377"/>
      <c r="P276" s="80">
        <f t="shared" si="24"/>
        <v>0</v>
      </c>
      <c r="Q276" s="378"/>
      <c r="R276" s="379"/>
      <c r="S276" s="369">
        <f t="shared" si="26"/>
        <v>0</v>
      </c>
      <c r="T276" s="624"/>
      <c r="U276" s="625"/>
      <c r="V276" s="625"/>
      <c r="W276" s="625"/>
      <c r="X276" s="626"/>
    </row>
    <row r="277" spans="1:24" thickBot="1" x14ac:dyDescent="0.4">
      <c r="A277" s="432">
        <f t="shared" si="25"/>
        <v>265</v>
      </c>
      <c r="B277" s="132"/>
      <c r="C277" s="124"/>
      <c r="D277" s="135"/>
      <c r="E277" s="124"/>
      <c r="F277" s="125"/>
      <c r="G277" s="125"/>
      <c r="H277" s="126"/>
      <c r="I277" s="127"/>
      <c r="J277" s="133"/>
      <c r="K277" s="484"/>
      <c r="L277" s="520">
        <f t="shared" si="22"/>
        <v>0</v>
      </c>
      <c r="M277" s="478">
        <f t="shared" si="23"/>
        <v>0</v>
      </c>
      <c r="N277" s="124"/>
      <c r="O277" s="377"/>
      <c r="P277" s="80">
        <f t="shared" si="24"/>
        <v>0</v>
      </c>
      <c r="Q277" s="378"/>
      <c r="R277" s="379"/>
      <c r="S277" s="369">
        <f t="shared" si="26"/>
        <v>0</v>
      </c>
      <c r="T277" s="624"/>
      <c r="U277" s="625"/>
      <c r="V277" s="625"/>
      <c r="W277" s="625"/>
      <c r="X277" s="626"/>
    </row>
    <row r="278" spans="1:24" thickBot="1" x14ac:dyDescent="0.4">
      <c r="A278" s="432">
        <f t="shared" si="25"/>
        <v>266</v>
      </c>
      <c r="B278" s="132"/>
      <c r="C278" s="124"/>
      <c r="D278" s="135"/>
      <c r="E278" s="124"/>
      <c r="F278" s="125"/>
      <c r="G278" s="125"/>
      <c r="H278" s="126"/>
      <c r="I278" s="127"/>
      <c r="J278" s="133"/>
      <c r="K278" s="484"/>
      <c r="L278" s="520">
        <f t="shared" si="22"/>
        <v>0</v>
      </c>
      <c r="M278" s="478">
        <f t="shared" si="23"/>
        <v>0</v>
      </c>
      <c r="N278" s="124"/>
      <c r="O278" s="377"/>
      <c r="P278" s="80">
        <f t="shared" si="24"/>
        <v>0</v>
      </c>
      <c r="Q278" s="378"/>
      <c r="R278" s="379"/>
      <c r="S278" s="369">
        <f t="shared" si="26"/>
        <v>0</v>
      </c>
      <c r="T278" s="624"/>
      <c r="U278" s="625"/>
      <c r="V278" s="625"/>
      <c r="W278" s="625"/>
      <c r="X278" s="626"/>
    </row>
    <row r="279" spans="1:24" thickBot="1" x14ac:dyDescent="0.4">
      <c r="A279" s="432">
        <f t="shared" si="25"/>
        <v>267</v>
      </c>
      <c r="B279" s="132"/>
      <c r="C279" s="124"/>
      <c r="D279" s="135"/>
      <c r="E279" s="124"/>
      <c r="F279" s="125"/>
      <c r="G279" s="125"/>
      <c r="H279" s="126"/>
      <c r="I279" s="127"/>
      <c r="J279" s="133"/>
      <c r="K279" s="484"/>
      <c r="L279" s="520">
        <f t="shared" si="22"/>
        <v>0</v>
      </c>
      <c r="M279" s="478">
        <f t="shared" si="23"/>
        <v>0</v>
      </c>
      <c r="N279" s="124"/>
      <c r="O279" s="377"/>
      <c r="P279" s="80">
        <f t="shared" si="24"/>
        <v>0</v>
      </c>
      <c r="Q279" s="378"/>
      <c r="R279" s="379"/>
      <c r="S279" s="369">
        <f t="shared" si="26"/>
        <v>0</v>
      </c>
      <c r="T279" s="624"/>
      <c r="U279" s="625"/>
      <c r="V279" s="625"/>
      <c r="W279" s="625"/>
      <c r="X279" s="626"/>
    </row>
    <row r="280" spans="1:24" thickBot="1" x14ac:dyDescent="0.4">
      <c r="A280" s="432">
        <f t="shared" si="25"/>
        <v>268</v>
      </c>
      <c r="B280" s="132"/>
      <c r="C280" s="124"/>
      <c r="D280" s="135"/>
      <c r="E280" s="124"/>
      <c r="F280" s="125"/>
      <c r="G280" s="125"/>
      <c r="H280" s="126"/>
      <c r="I280" s="127"/>
      <c r="J280" s="133"/>
      <c r="K280" s="484"/>
      <c r="L280" s="520">
        <f t="shared" si="22"/>
        <v>0</v>
      </c>
      <c r="M280" s="478">
        <f t="shared" si="23"/>
        <v>0</v>
      </c>
      <c r="N280" s="124"/>
      <c r="O280" s="377"/>
      <c r="P280" s="80">
        <f t="shared" si="24"/>
        <v>0</v>
      </c>
      <c r="Q280" s="378"/>
      <c r="R280" s="379"/>
      <c r="S280" s="369">
        <f t="shared" si="26"/>
        <v>0</v>
      </c>
      <c r="T280" s="624"/>
      <c r="U280" s="625"/>
      <c r="V280" s="625"/>
      <c r="W280" s="625"/>
      <c r="X280" s="626"/>
    </row>
    <row r="281" spans="1:24" thickBot="1" x14ac:dyDescent="0.4">
      <c r="A281" s="432">
        <f t="shared" si="25"/>
        <v>269</v>
      </c>
      <c r="B281" s="132"/>
      <c r="C281" s="124"/>
      <c r="D281" s="135"/>
      <c r="E281" s="124"/>
      <c r="F281" s="125"/>
      <c r="G281" s="125"/>
      <c r="H281" s="126"/>
      <c r="I281" s="127"/>
      <c r="J281" s="133"/>
      <c r="K281" s="484"/>
      <c r="L281" s="520">
        <f t="shared" si="22"/>
        <v>0</v>
      </c>
      <c r="M281" s="478">
        <f t="shared" si="23"/>
        <v>0</v>
      </c>
      <c r="N281" s="124"/>
      <c r="O281" s="377"/>
      <c r="P281" s="80">
        <f t="shared" si="24"/>
        <v>0</v>
      </c>
      <c r="Q281" s="378"/>
      <c r="R281" s="379"/>
      <c r="S281" s="369">
        <f t="shared" si="26"/>
        <v>0</v>
      </c>
      <c r="T281" s="624"/>
      <c r="U281" s="625"/>
      <c r="V281" s="625"/>
      <c r="W281" s="625"/>
      <c r="X281" s="626"/>
    </row>
    <row r="282" spans="1:24" thickBot="1" x14ac:dyDescent="0.4">
      <c r="A282" s="432">
        <f t="shared" si="25"/>
        <v>270</v>
      </c>
      <c r="B282" s="132"/>
      <c r="C282" s="124"/>
      <c r="D282" s="135"/>
      <c r="E282" s="124"/>
      <c r="F282" s="125"/>
      <c r="G282" s="125"/>
      <c r="H282" s="126"/>
      <c r="I282" s="127"/>
      <c r="J282" s="133"/>
      <c r="K282" s="484"/>
      <c r="L282" s="520">
        <f t="shared" si="22"/>
        <v>0</v>
      </c>
      <c r="M282" s="478">
        <f t="shared" si="23"/>
        <v>0</v>
      </c>
      <c r="N282" s="124"/>
      <c r="O282" s="377"/>
      <c r="P282" s="80">
        <f t="shared" si="24"/>
        <v>0</v>
      </c>
      <c r="Q282" s="378"/>
      <c r="R282" s="379"/>
      <c r="S282" s="369">
        <f t="shared" si="26"/>
        <v>0</v>
      </c>
      <c r="T282" s="624"/>
      <c r="U282" s="625"/>
      <c r="V282" s="625"/>
      <c r="W282" s="625"/>
      <c r="X282" s="626"/>
    </row>
    <row r="283" spans="1:24" thickBot="1" x14ac:dyDescent="0.4">
      <c r="A283" s="432">
        <f t="shared" si="25"/>
        <v>271</v>
      </c>
      <c r="B283" s="132"/>
      <c r="C283" s="124"/>
      <c r="D283" s="135"/>
      <c r="E283" s="124"/>
      <c r="F283" s="125"/>
      <c r="G283" s="125"/>
      <c r="H283" s="126"/>
      <c r="I283" s="127"/>
      <c r="J283" s="133"/>
      <c r="K283" s="484"/>
      <c r="L283" s="520">
        <f t="shared" si="22"/>
        <v>0</v>
      </c>
      <c r="M283" s="478">
        <f t="shared" si="23"/>
        <v>0</v>
      </c>
      <c r="N283" s="124"/>
      <c r="O283" s="377"/>
      <c r="P283" s="80">
        <f t="shared" si="24"/>
        <v>0</v>
      </c>
      <c r="Q283" s="378"/>
      <c r="R283" s="379"/>
      <c r="S283" s="369">
        <f t="shared" si="26"/>
        <v>0</v>
      </c>
      <c r="T283" s="624"/>
      <c r="U283" s="625"/>
      <c r="V283" s="625"/>
      <c r="W283" s="625"/>
      <c r="X283" s="626"/>
    </row>
    <row r="284" spans="1:24" thickBot="1" x14ac:dyDescent="0.4">
      <c r="A284" s="432">
        <f t="shared" si="25"/>
        <v>272</v>
      </c>
      <c r="B284" s="132"/>
      <c r="C284" s="124"/>
      <c r="D284" s="135"/>
      <c r="E284" s="124"/>
      <c r="F284" s="125"/>
      <c r="G284" s="125"/>
      <c r="H284" s="126"/>
      <c r="I284" s="127"/>
      <c r="J284" s="133"/>
      <c r="K284" s="484"/>
      <c r="L284" s="520">
        <f t="shared" si="22"/>
        <v>0</v>
      </c>
      <c r="M284" s="478">
        <f t="shared" si="23"/>
        <v>0</v>
      </c>
      <c r="N284" s="124"/>
      <c r="O284" s="377"/>
      <c r="P284" s="80">
        <f t="shared" si="24"/>
        <v>0</v>
      </c>
      <c r="Q284" s="378"/>
      <c r="R284" s="379"/>
      <c r="S284" s="369">
        <f t="shared" si="26"/>
        <v>0</v>
      </c>
      <c r="T284" s="624"/>
      <c r="U284" s="625"/>
      <c r="V284" s="625"/>
      <c r="W284" s="625"/>
      <c r="X284" s="626"/>
    </row>
    <row r="285" spans="1:24" thickBot="1" x14ac:dyDescent="0.4">
      <c r="A285" s="432">
        <f t="shared" si="25"/>
        <v>273</v>
      </c>
      <c r="B285" s="132"/>
      <c r="C285" s="124"/>
      <c r="D285" s="135"/>
      <c r="E285" s="124"/>
      <c r="F285" s="125"/>
      <c r="G285" s="125"/>
      <c r="H285" s="126"/>
      <c r="I285" s="127"/>
      <c r="J285" s="133"/>
      <c r="K285" s="484"/>
      <c r="L285" s="520">
        <f t="shared" si="22"/>
        <v>0</v>
      </c>
      <c r="M285" s="478">
        <f t="shared" si="23"/>
        <v>0</v>
      </c>
      <c r="N285" s="124"/>
      <c r="O285" s="377"/>
      <c r="P285" s="80">
        <f t="shared" si="24"/>
        <v>0</v>
      </c>
      <c r="Q285" s="378"/>
      <c r="R285" s="379"/>
      <c r="S285" s="369">
        <f t="shared" si="26"/>
        <v>0</v>
      </c>
      <c r="T285" s="624"/>
      <c r="U285" s="625"/>
      <c r="V285" s="625"/>
      <c r="W285" s="625"/>
      <c r="X285" s="626"/>
    </row>
    <row r="286" spans="1:24" thickBot="1" x14ac:dyDescent="0.4">
      <c r="A286" s="432">
        <f t="shared" si="25"/>
        <v>274</v>
      </c>
      <c r="B286" s="132"/>
      <c r="C286" s="124"/>
      <c r="D286" s="135"/>
      <c r="E286" s="124"/>
      <c r="F286" s="125"/>
      <c r="G286" s="125"/>
      <c r="H286" s="126"/>
      <c r="I286" s="127"/>
      <c r="J286" s="133"/>
      <c r="K286" s="484"/>
      <c r="L286" s="520">
        <f t="shared" si="22"/>
        <v>0</v>
      </c>
      <c r="M286" s="478">
        <f t="shared" si="23"/>
        <v>0</v>
      </c>
      <c r="N286" s="124"/>
      <c r="O286" s="377"/>
      <c r="P286" s="80">
        <f t="shared" si="24"/>
        <v>0</v>
      </c>
      <c r="Q286" s="378"/>
      <c r="R286" s="379"/>
      <c r="S286" s="369">
        <f t="shared" si="26"/>
        <v>0</v>
      </c>
      <c r="T286" s="624"/>
      <c r="U286" s="625"/>
      <c r="V286" s="625"/>
      <c r="W286" s="625"/>
      <c r="X286" s="626"/>
    </row>
    <row r="287" spans="1:24" thickBot="1" x14ac:dyDescent="0.4">
      <c r="A287" s="432">
        <f t="shared" si="25"/>
        <v>275</v>
      </c>
      <c r="B287" s="132"/>
      <c r="C287" s="124"/>
      <c r="D287" s="135"/>
      <c r="E287" s="124"/>
      <c r="F287" s="125"/>
      <c r="G287" s="125"/>
      <c r="H287" s="126"/>
      <c r="I287" s="127"/>
      <c r="J287" s="133"/>
      <c r="K287" s="484"/>
      <c r="L287" s="520">
        <f t="shared" si="22"/>
        <v>0</v>
      </c>
      <c r="M287" s="478">
        <f t="shared" si="23"/>
        <v>0</v>
      </c>
      <c r="N287" s="124"/>
      <c r="O287" s="377"/>
      <c r="P287" s="80">
        <f t="shared" si="24"/>
        <v>0</v>
      </c>
      <c r="Q287" s="378"/>
      <c r="R287" s="379"/>
      <c r="S287" s="369">
        <f t="shared" si="26"/>
        <v>0</v>
      </c>
      <c r="T287" s="624"/>
      <c r="U287" s="625"/>
      <c r="V287" s="625"/>
      <c r="W287" s="625"/>
      <c r="X287" s="626"/>
    </row>
    <row r="288" spans="1:24" thickBot="1" x14ac:dyDescent="0.4">
      <c r="A288" s="432">
        <f t="shared" si="25"/>
        <v>276</v>
      </c>
      <c r="B288" s="132"/>
      <c r="C288" s="124"/>
      <c r="D288" s="135"/>
      <c r="E288" s="124"/>
      <c r="F288" s="125"/>
      <c r="G288" s="125"/>
      <c r="H288" s="126"/>
      <c r="I288" s="127"/>
      <c r="J288" s="133"/>
      <c r="K288" s="484"/>
      <c r="L288" s="520">
        <f t="shared" si="22"/>
        <v>0</v>
      </c>
      <c r="M288" s="478">
        <f t="shared" si="23"/>
        <v>0</v>
      </c>
      <c r="N288" s="124"/>
      <c r="O288" s="377"/>
      <c r="P288" s="80">
        <f t="shared" si="24"/>
        <v>0</v>
      </c>
      <c r="Q288" s="378"/>
      <c r="R288" s="379"/>
      <c r="S288" s="369">
        <f t="shared" si="26"/>
        <v>0</v>
      </c>
      <c r="T288" s="624"/>
      <c r="U288" s="625"/>
      <c r="V288" s="625"/>
      <c r="W288" s="625"/>
      <c r="X288" s="626"/>
    </row>
    <row r="289" spans="1:24" thickBot="1" x14ac:dyDescent="0.4">
      <c r="A289" s="432">
        <f t="shared" si="25"/>
        <v>277</v>
      </c>
      <c r="B289" s="132"/>
      <c r="C289" s="124"/>
      <c r="D289" s="135"/>
      <c r="E289" s="124"/>
      <c r="F289" s="125"/>
      <c r="G289" s="125"/>
      <c r="H289" s="126"/>
      <c r="I289" s="127"/>
      <c r="J289" s="133"/>
      <c r="K289" s="484"/>
      <c r="L289" s="520">
        <f t="shared" si="22"/>
        <v>0</v>
      </c>
      <c r="M289" s="478">
        <f t="shared" si="23"/>
        <v>0</v>
      </c>
      <c r="N289" s="124"/>
      <c r="O289" s="377"/>
      <c r="P289" s="80">
        <f t="shared" si="24"/>
        <v>0</v>
      </c>
      <c r="Q289" s="378"/>
      <c r="R289" s="379"/>
      <c r="S289" s="369">
        <f t="shared" si="26"/>
        <v>0</v>
      </c>
      <c r="T289" s="624"/>
      <c r="U289" s="625"/>
      <c r="V289" s="625"/>
      <c r="W289" s="625"/>
      <c r="X289" s="626"/>
    </row>
    <row r="290" spans="1:24" thickBot="1" x14ac:dyDescent="0.4">
      <c r="A290" s="432">
        <f t="shared" si="25"/>
        <v>278</v>
      </c>
      <c r="B290" s="132"/>
      <c r="C290" s="124"/>
      <c r="D290" s="135"/>
      <c r="E290" s="124"/>
      <c r="F290" s="125"/>
      <c r="G290" s="125"/>
      <c r="H290" s="126"/>
      <c r="I290" s="127"/>
      <c r="J290" s="133"/>
      <c r="K290" s="484"/>
      <c r="L290" s="520">
        <f t="shared" si="22"/>
        <v>0</v>
      </c>
      <c r="M290" s="478">
        <f t="shared" si="23"/>
        <v>0</v>
      </c>
      <c r="N290" s="124"/>
      <c r="O290" s="377"/>
      <c r="P290" s="80">
        <f t="shared" si="24"/>
        <v>0</v>
      </c>
      <c r="Q290" s="378"/>
      <c r="R290" s="379"/>
      <c r="S290" s="369">
        <f t="shared" si="26"/>
        <v>0</v>
      </c>
      <c r="T290" s="624"/>
      <c r="U290" s="625"/>
      <c r="V290" s="625"/>
      <c r="W290" s="625"/>
      <c r="X290" s="626"/>
    </row>
    <row r="291" spans="1:24" thickBot="1" x14ac:dyDescent="0.4">
      <c r="A291" s="432">
        <f t="shared" si="25"/>
        <v>279</v>
      </c>
      <c r="B291" s="132"/>
      <c r="C291" s="124"/>
      <c r="D291" s="135"/>
      <c r="E291" s="124"/>
      <c r="F291" s="125"/>
      <c r="G291" s="125"/>
      <c r="H291" s="126"/>
      <c r="I291" s="127"/>
      <c r="J291" s="133"/>
      <c r="K291" s="484"/>
      <c r="L291" s="520">
        <f t="shared" si="22"/>
        <v>0</v>
      </c>
      <c r="M291" s="478">
        <f t="shared" si="23"/>
        <v>0</v>
      </c>
      <c r="N291" s="124"/>
      <c r="O291" s="377"/>
      <c r="P291" s="80">
        <f t="shared" si="24"/>
        <v>0</v>
      </c>
      <c r="Q291" s="378"/>
      <c r="R291" s="379"/>
      <c r="S291" s="369">
        <f t="shared" si="26"/>
        <v>0</v>
      </c>
      <c r="T291" s="624"/>
      <c r="U291" s="625"/>
      <c r="V291" s="625"/>
      <c r="W291" s="625"/>
      <c r="X291" s="626"/>
    </row>
    <row r="292" spans="1:24" thickBot="1" x14ac:dyDescent="0.4">
      <c r="A292" s="432">
        <f t="shared" si="25"/>
        <v>280</v>
      </c>
      <c r="B292" s="132"/>
      <c r="C292" s="124"/>
      <c r="D292" s="135"/>
      <c r="E292" s="124"/>
      <c r="F292" s="125"/>
      <c r="G292" s="125"/>
      <c r="H292" s="126"/>
      <c r="I292" s="127"/>
      <c r="J292" s="133"/>
      <c r="K292" s="484"/>
      <c r="L292" s="520">
        <f t="shared" si="22"/>
        <v>0</v>
      </c>
      <c r="M292" s="478">
        <f t="shared" si="23"/>
        <v>0</v>
      </c>
      <c r="N292" s="124"/>
      <c r="O292" s="377"/>
      <c r="P292" s="80">
        <f t="shared" si="24"/>
        <v>0</v>
      </c>
      <c r="Q292" s="378"/>
      <c r="R292" s="379"/>
      <c r="S292" s="369">
        <f t="shared" si="26"/>
        <v>0</v>
      </c>
      <c r="T292" s="624"/>
      <c r="U292" s="625"/>
      <c r="V292" s="625"/>
      <c r="W292" s="625"/>
      <c r="X292" s="626"/>
    </row>
    <row r="293" spans="1:24" thickBot="1" x14ac:dyDescent="0.4">
      <c r="A293" s="432">
        <f t="shared" si="25"/>
        <v>281</v>
      </c>
      <c r="B293" s="132"/>
      <c r="C293" s="124"/>
      <c r="D293" s="135"/>
      <c r="E293" s="124"/>
      <c r="F293" s="125"/>
      <c r="G293" s="125"/>
      <c r="H293" s="126"/>
      <c r="I293" s="127"/>
      <c r="J293" s="133"/>
      <c r="K293" s="484"/>
      <c r="L293" s="520">
        <f t="shared" si="22"/>
        <v>0</v>
      </c>
      <c r="M293" s="478">
        <f t="shared" si="23"/>
        <v>0</v>
      </c>
      <c r="N293" s="124"/>
      <c r="O293" s="377"/>
      <c r="P293" s="80">
        <f t="shared" si="24"/>
        <v>0</v>
      </c>
      <c r="Q293" s="378"/>
      <c r="R293" s="379"/>
      <c r="S293" s="369">
        <f t="shared" si="26"/>
        <v>0</v>
      </c>
      <c r="T293" s="624"/>
      <c r="U293" s="625"/>
      <c r="V293" s="625"/>
      <c r="W293" s="625"/>
      <c r="X293" s="626"/>
    </row>
    <row r="294" spans="1:24" thickBot="1" x14ac:dyDescent="0.4">
      <c r="A294" s="432">
        <f t="shared" si="25"/>
        <v>282</v>
      </c>
      <c r="B294" s="132"/>
      <c r="C294" s="124"/>
      <c r="D294" s="135"/>
      <c r="E294" s="124"/>
      <c r="F294" s="125"/>
      <c r="G294" s="125"/>
      <c r="H294" s="126"/>
      <c r="I294" s="127"/>
      <c r="J294" s="133"/>
      <c r="K294" s="484"/>
      <c r="L294" s="520">
        <f t="shared" si="22"/>
        <v>0</v>
      </c>
      <c r="M294" s="478">
        <f t="shared" si="23"/>
        <v>0</v>
      </c>
      <c r="N294" s="124"/>
      <c r="O294" s="377"/>
      <c r="P294" s="80">
        <f t="shared" si="24"/>
        <v>0</v>
      </c>
      <c r="Q294" s="378"/>
      <c r="R294" s="379"/>
      <c r="S294" s="369">
        <f t="shared" si="26"/>
        <v>0</v>
      </c>
      <c r="T294" s="624"/>
      <c r="U294" s="625"/>
      <c r="V294" s="625"/>
      <c r="W294" s="625"/>
      <c r="X294" s="626"/>
    </row>
    <row r="295" spans="1:24" thickBot="1" x14ac:dyDescent="0.4">
      <c r="A295" s="432">
        <f t="shared" si="25"/>
        <v>283</v>
      </c>
      <c r="B295" s="132"/>
      <c r="C295" s="124"/>
      <c r="D295" s="135"/>
      <c r="E295" s="124"/>
      <c r="F295" s="125"/>
      <c r="G295" s="125"/>
      <c r="H295" s="126"/>
      <c r="I295" s="127"/>
      <c r="J295" s="133"/>
      <c r="K295" s="484"/>
      <c r="L295" s="520">
        <f t="shared" si="22"/>
        <v>0</v>
      </c>
      <c r="M295" s="478">
        <f t="shared" si="23"/>
        <v>0</v>
      </c>
      <c r="N295" s="124"/>
      <c r="O295" s="377"/>
      <c r="P295" s="80">
        <f t="shared" si="24"/>
        <v>0</v>
      </c>
      <c r="Q295" s="378"/>
      <c r="R295" s="379"/>
      <c r="S295" s="369">
        <f t="shared" si="26"/>
        <v>0</v>
      </c>
      <c r="T295" s="624"/>
      <c r="U295" s="625"/>
      <c r="V295" s="625"/>
      <c r="W295" s="625"/>
      <c r="X295" s="626"/>
    </row>
    <row r="296" spans="1:24" thickBot="1" x14ac:dyDescent="0.4">
      <c r="A296" s="432">
        <f t="shared" si="25"/>
        <v>284</v>
      </c>
      <c r="B296" s="132"/>
      <c r="C296" s="124"/>
      <c r="D296" s="135"/>
      <c r="E296" s="124"/>
      <c r="F296" s="125"/>
      <c r="G296" s="125"/>
      <c r="H296" s="126"/>
      <c r="I296" s="127"/>
      <c r="J296" s="133"/>
      <c r="K296" s="484"/>
      <c r="L296" s="520">
        <f t="shared" si="22"/>
        <v>0</v>
      </c>
      <c r="M296" s="478">
        <f t="shared" si="23"/>
        <v>0</v>
      </c>
      <c r="N296" s="124"/>
      <c r="O296" s="377"/>
      <c r="P296" s="80">
        <f t="shared" si="24"/>
        <v>0</v>
      </c>
      <c r="Q296" s="378"/>
      <c r="R296" s="379"/>
      <c r="S296" s="369">
        <f t="shared" si="26"/>
        <v>0</v>
      </c>
      <c r="T296" s="624"/>
      <c r="U296" s="625"/>
      <c r="V296" s="625"/>
      <c r="W296" s="625"/>
      <c r="X296" s="626"/>
    </row>
    <row r="297" spans="1:24" thickBot="1" x14ac:dyDescent="0.4">
      <c r="A297" s="432">
        <f t="shared" si="25"/>
        <v>285</v>
      </c>
      <c r="B297" s="132"/>
      <c r="C297" s="124"/>
      <c r="D297" s="135"/>
      <c r="E297" s="124"/>
      <c r="F297" s="125"/>
      <c r="G297" s="125"/>
      <c r="H297" s="126"/>
      <c r="I297" s="127"/>
      <c r="J297" s="133"/>
      <c r="K297" s="484"/>
      <c r="L297" s="520">
        <f t="shared" si="22"/>
        <v>0</v>
      </c>
      <c r="M297" s="478">
        <f t="shared" si="23"/>
        <v>0</v>
      </c>
      <c r="N297" s="124"/>
      <c r="O297" s="377"/>
      <c r="P297" s="80">
        <f t="shared" si="24"/>
        <v>0</v>
      </c>
      <c r="Q297" s="378"/>
      <c r="R297" s="379"/>
      <c r="S297" s="369">
        <f t="shared" si="26"/>
        <v>0</v>
      </c>
      <c r="T297" s="624"/>
      <c r="U297" s="625"/>
      <c r="V297" s="625"/>
      <c r="W297" s="625"/>
      <c r="X297" s="626"/>
    </row>
    <row r="298" spans="1:24" thickBot="1" x14ac:dyDescent="0.4">
      <c r="A298" s="432">
        <f t="shared" si="25"/>
        <v>286</v>
      </c>
      <c r="B298" s="132"/>
      <c r="C298" s="124"/>
      <c r="D298" s="135"/>
      <c r="E298" s="124"/>
      <c r="F298" s="125"/>
      <c r="G298" s="125"/>
      <c r="H298" s="126"/>
      <c r="I298" s="127"/>
      <c r="J298" s="133"/>
      <c r="K298" s="484"/>
      <c r="L298" s="520">
        <f t="shared" si="22"/>
        <v>0</v>
      </c>
      <c r="M298" s="478">
        <f t="shared" si="23"/>
        <v>0</v>
      </c>
      <c r="N298" s="124"/>
      <c r="O298" s="377"/>
      <c r="P298" s="80">
        <f t="shared" si="24"/>
        <v>0</v>
      </c>
      <c r="Q298" s="378"/>
      <c r="R298" s="379"/>
      <c r="S298" s="369">
        <f t="shared" si="26"/>
        <v>0</v>
      </c>
      <c r="T298" s="624"/>
      <c r="U298" s="625"/>
      <c r="V298" s="625"/>
      <c r="W298" s="625"/>
      <c r="X298" s="626"/>
    </row>
    <row r="299" spans="1:24" thickBot="1" x14ac:dyDescent="0.4">
      <c r="A299" s="432">
        <f t="shared" si="25"/>
        <v>287</v>
      </c>
      <c r="B299" s="132"/>
      <c r="C299" s="124"/>
      <c r="D299" s="135"/>
      <c r="E299" s="124"/>
      <c r="F299" s="125"/>
      <c r="G299" s="125"/>
      <c r="H299" s="126"/>
      <c r="I299" s="127"/>
      <c r="J299" s="133"/>
      <c r="K299" s="484"/>
      <c r="L299" s="520">
        <f t="shared" si="22"/>
        <v>0</v>
      </c>
      <c r="M299" s="478">
        <f t="shared" si="23"/>
        <v>0</v>
      </c>
      <c r="N299" s="124"/>
      <c r="O299" s="377"/>
      <c r="P299" s="80">
        <f t="shared" si="24"/>
        <v>0</v>
      </c>
      <c r="Q299" s="378"/>
      <c r="R299" s="379"/>
      <c r="S299" s="369">
        <f t="shared" si="26"/>
        <v>0</v>
      </c>
      <c r="T299" s="624"/>
      <c r="U299" s="625"/>
      <c r="V299" s="625"/>
      <c r="W299" s="625"/>
      <c r="X299" s="626"/>
    </row>
    <row r="300" spans="1:24" thickBot="1" x14ac:dyDescent="0.4">
      <c r="A300" s="432">
        <f t="shared" si="25"/>
        <v>288</v>
      </c>
      <c r="B300" s="132"/>
      <c r="C300" s="124"/>
      <c r="D300" s="135"/>
      <c r="E300" s="124"/>
      <c r="F300" s="125"/>
      <c r="G300" s="125"/>
      <c r="H300" s="126"/>
      <c r="I300" s="127"/>
      <c r="J300" s="133"/>
      <c r="K300" s="484"/>
      <c r="L300" s="520">
        <f t="shared" si="22"/>
        <v>0</v>
      </c>
      <c r="M300" s="478">
        <f t="shared" si="23"/>
        <v>0</v>
      </c>
      <c r="N300" s="124"/>
      <c r="O300" s="377"/>
      <c r="P300" s="80">
        <f t="shared" si="24"/>
        <v>0</v>
      </c>
      <c r="Q300" s="378"/>
      <c r="R300" s="379"/>
      <c r="S300" s="369">
        <f t="shared" si="26"/>
        <v>0</v>
      </c>
      <c r="T300" s="624"/>
      <c r="U300" s="625"/>
      <c r="V300" s="625"/>
      <c r="W300" s="625"/>
      <c r="X300" s="626"/>
    </row>
    <row r="301" spans="1:24" thickBot="1" x14ac:dyDescent="0.4">
      <c r="A301" s="432">
        <f t="shared" si="25"/>
        <v>289</v>
      </c>
      <c r="B301" s="132"/>
      <c r="C301" s="124"/>
      <c r="D301" s="135"/>
      <c r="E301" s="124"/>
      <c r="F301" s="125"/>
      <c r="G301" s="125"/>
      <c r="H301" s="126"/>
      <c r="I301" s="127"/>
      <c r="J301" s="133"/>
      <c r="K301" s="484"/>
      <c r="L301" s="520">
        <f t="shared" si="22"/>
        <v>0</v>
      </c>
      <c r="M301" s="478">
        <f t="shared" si="23"/>
        <v>0</v>
      </c>
      <c r="N301" s="124"/>
      <c r="O301" s="377"/>
      <c r="P301" s="80">
        <f t="shared" si="24"/>
        <v>0</v>
      </c>
      <c r="Q301" s="378"/>
      <c r="R301" s="379"/>
      <c r="S301" s="369">
        <f t="shared" si="26"/>
        <v>0</v>
      </c>
      <c r="T301" s="624"/>
      <c r="U301" s="625"/>
      <c r="V301" s="625"/>
      <c r="W301" s="625"/>
      <c r="X301" s="626"/>
    </row>
    <row r="302" spans="1:24" thickBot="1" x14ac:dyDescent="0.4">
      <c r="A302" s="432">
        <f t="shared" si="25"/>
        <v>290</v>
      </c>
      <c r="B302" s="132"/>
      <c r="C302" s="124"/>
      <c r="D302" s="135"/>
      <c r="E302" s="124"/>
      <c r="F302" s="125"/>
      <c r="G302" s="125"/>
      <c r="H302" s="126"/>
      <c r="I302" s="127"/>
      <c r="J302" s="133"/>
      <c r="K302" s="484"/>
      <c r="L302" s="520">
        <f t="shared" ref="L302:L365" si="27">IF(K302="",I302,I302/K302)</f>
        <v>0</v>
      </c>
      <c r="M302" s="478">
        <f t="shared" ref="M302:M365" si="28">IF(K302="",J302,J302/K302)</f>
        <v>0</v>
      </c>
      <c r="N302" s="124"/>
      <c r="O302" s="377"/>
      <c r="P302" s="80">
        <f t="shared" ref="P302:P365" si="29">IF(O302&gt;0,(I302+J302)/O302,L302+M302)</f>
        <v>0</v>
      </c>
      <c r="Q302" s="378"/>
      <c r="R302" s="379"/>
      <c r="S302" s="369">
        <f t="shared" si="26"/>
        <v>0</v>
      </c>
      <c r="T302" s="624"/>
      <c r="U302" s="625"/>
      <c r="V302" s="625"/>
      <c r="W302" s="625"/>
      <c r="X302" s="626"/>
    </row>
    <row r="303" spans="1:24" thickBot="1" x14ac:dyDescent="0.4">
      <c r="A303" s="432">
        <f t="shared" ref="A303:A366" si="30">A302+1</f>
        <v>291</v>
      </c>
      <c r="B303" s="132"/>
      <c r="C303" s="124"/>
      <c r="D303" s="135"/>
      <c r="E303" s="124"/>
      <c r="F303" s="125"/>
      <c r="G303" s="125"/>
      <c r="H303" s="126"/>
      <c r="I303" s="127"/>
      <c r="J303" s="133"/>
      <c r="K303" s="484"/>
      <c r="L303" s="520">
        <f t="shared" si="27"/>
        <v>0</v>
      </c>
      <c r="M303" s="478">
        <f t="shared" si="28"/>
        <v>0</v>
      </c>
      <c r="N303" s="124"/>
      <c r="O303" s="377"/>
      <c r="P303" s="80">
        <f t="shared" si="29"/>
        <v>0</v>
      </c>
      <c r="Q303" s="378"/>
      <c r="R303" s="379"/>
      <c r="S303" s="369">
        <f t="shared" si="26"/>
        <v>0</v>
      </c>
      <c r="T303" s="624"/>
      <c r="U303" s="625"/>
      <c r="V303" s="625"/>
      <c r="W303" s="625"/>
      <c r="X303" s="626"/>
    </row>
    <row r="304" spans="1:24" thickBot="1" x14ac:dyDescent="0.4">
      <c r="A304" s="432">
        <f t="shared" si="30"/>
        <v>292</v>
      </c>
      <c r="B304" s="132"/>
      <c r="C304" s="124"/>
      <c r="D304" s="135"/>
      <c r="E304" s="124"/>
      <c r="F304" s="125"/>
      <c r="G304" s="125"/>
      <c r="H304" s="126"/>
      <c r="I304" s="127"/>
      <c r="J304" s="133"/>
      <c r="K304" s="484"/>
      <c r="L304" s="520">
        <f t="shared" si="27"/>
        <v>0</v>
      </c>
      <c r="M304" s="478">
        <f t="shared" si="28"/>
        <v>0</v>
      </c>
      <c r="N304" s="124"/>
      <c r="O304" s="377"/>
      <c r="P304" s="80">
        <f t="shared" si="29"/>
        <v>0</v>
      </c>
      <c r="Q304" s="378"/>
      <c r="R304" s="379"/>
      <c r="S304" s="369">
        <f t="shared" si="26"/>
        <v>0</v>
      </c>
      <c r="T304" s="624"/>
      <c r="U304" s="625"/>
      <c r="V304" s="625"/>
      <c r="W304" s="625"/>
      <c r="X304" s="626"/>
    </row>
    <row r="305" spans="1:24" thickBot="1" x14ac:dyDescent="0.4">
      <c r="A305" s="432">
        <f t="shared" si="30"/>
        <v>293</v>
      </c>
      <c r="B305" s="132"/>
      <c r="C305" s="124"/>
      <c r="D305" s="135"/>
      <c r="E305" s="124"/>
      <c r="F305" s="125"/>
      <c r="G305" s="125"/>
      <c r="H305" s="126"/>
      <c r="I305" s="127"/>
      <c r="J305" s="133"/>
      <c r="K305" s="484"/>
      <c r="L305" s="520">
        <f t="shared" si="27"/>
        <v>0</v>
      </c>
      <c r="M305" s="478">
        <f t="shared" si="28"/>
        <v>0</v>
      </c>
      <c r="N305" s="124"/>
      <c r="O305" s="377"/>
      <c r="P305" s="80">
        <f t="shared" si="29"/>
        <v>0</v>
      </c>
      <c r="Q305" s="378"/>
      <c r="R305" s="379"/>
      <c r="S305" s="369">
        <f t="shared" si="26"/>
        <v>0</v>
      </c>
      <c r="T305" s="624"/>
      <c r="U305" s="625"/>
      <c r="V305" s="625"/>
      <c r="W305" s="625"/>
      <c r="X305" s="626"/>
    </row>
    <row r="306" spans="1:24" thickBot="1" x14ac:dyDescent="0.4">
      <c r="A306" s="432">
        <f t="shared" si="30"/>
        <v>294</v>
      </c>
      <c r="B306" s="132"/>
      <c r="C306" s="124"/>
      <c r="D306" s="135"/>
      <c r="E306" s="124"/>
      <c r="F306" s="125"/>
      <c r="G306" s="125"/>
      <c r="H306" s="126"/>
      <c r="I306" s="127"/>
      <c r="J306" s="133"/>
      <c r="K306" s="484"/>
      <c r="L306" s="520">
        <f t="shared" si="27"/>
        <v>0</v>
      </c>
      <c r="M306" s="478">
        <f t="shared" si="28"/>
        <v>0</v>
      </c>
      <c r="N306" s="124"/>
      <c r="O306" s="377"/>
      <c r="P306" s="80">
        <f t="shared" si="29"/>
        <v>0</v>
      </c>
      <c r="Q306" s="378"/>
      <c r="R306" s="379"/>
      <c r="S306" s="369">
        <f t="shared" si="26"/>
        <v>0</v>
      </c>
      <c r="T306" s="624"/>
      <c r="U306" s="625"/>
      <c r="V306" s="625"/>
      <c r="W306" s="625"/>
      <c r="X306" s="626"/>
    </row>
    <row r="307" spans="1:24" thickBot="1" x14ac:dyDescent="0.4">
      <c r="A307" s="432">
        <f t="shared" si="30"/>
        <v>295</v>
      </c>
      <c r="B307" s="132"/>
      <c r="C307" s="124"/>
      <c r="D307" s="135"/>
      <c r="E307" s="124"/>
      <c r="F307" s="125"/>
      <c r="G307" s="125"/>
      <c r="H307" s="126"/>
      <c r="I307" s="127"/>
      <c r="J307" s="133"/>
      <c r="K307" s="484"/>
      <c r="L307" s="520">
        <f t="shared" si="27"/>
        <v>0</v>
      </c>
      <c r="M307" s="478">
        <f t="shared" si="28"/>
        <v>0</v>
      </c>
      <c r="N307" s="124"/>
      <c r="O307" s="377"/>
      <c r="P307" s="80">
        <f t="shared" si="29"/>
        <v>0</v>
      </c>
      <c r="Q307" s="378"/>
      <c r="R307" s="379"/>
      <c r="S307" s="369">
        <f t="shared" si="26"/>
        <v>0</v>
      </c>
      <c r="T307" s="624"/>
      <c r="U307" s="625"/>
      <c r="V307" s="625"/>
      <c r="W307" s="625"/>
      <c r="X307" s="626"/>
    </row>
    <row r="308" spans="1:24" thickBot="1" x14ac:dyDescent="0.4">
      <c r="A308" s="432">
        <f t="shared" si="30"/>
        <v>296</v>
      </c>
      <c r="B308" s="132"/>
      <c r="C308" s="124"/>
      <c r="D308" s="135"/>
      <c r="E308" s="124"/>
      <c r="F308" s="125"/>
      <c r="G308" s="125"/>
      <c r="H308" s="126"/>
      <c r="I308" s="127"/>
      <c r="J308" s="133"/>
      <c r="K308" s="484"/>
      <c r="L308" s="520">
        <f t="shared" si="27"/>
        <v>0</v>
      </c>
      <c r="M308" s="478">
        <f t="shared" si="28"/>
        <v>0</v>
      </c>
      <c r="N308" s="124"/>
      <c r="O308" s="377"/>
      <c r="P308" s="80">
        <f t="shared" si="29"/>
        <v>0</v>
      </c>
      <c r="Q308" s="378"/>
      <c r="R308" s="379"/>
      <c r="S308" s="369">
        <f t="shared" si="26"/>
        <v>0</v>
      </c>
      <c r="T308" s="624"/>
      <c r="U308" s="625"/>
      <c r="V308" s="625"/>
      <c r="W308" s="625"/>
      <c r="X308" s="626"/>
    </row>
    <row r="309" spans="1:24" thickBot="1" x14ac:dyDescent="0.4">
      <c r="A309" s="432">
        <f t="shared" si="30"/>
        <v>297</v>
      </c>
      <c r="B309" s="132"/>
      <c r="C309" s="124"/>
      <c r="D309" s="135"/>
      <c r="E309" s="124"/>
      <c r="F309" s="125"/>
      <c r="G309" s="125"/>
      <c r="H309" s="126"/>
      <c r="I309" s="127"/>
      <c r="J309" s="133"/>
      <c r="K309" s="484"/>
      <c r="L309" s="520">
        <f t="shared" si="27"/>
        <v>0</v>
      </c>
      <c r="M309" s="478">
        <f t="shared" si="28"/>
        <v>0</v>
      </c>
      <c r="N309" s="124"/>
      <c r="O309" s="377"/>
      <c r="P309" s="80">
        <f t="shared" si="29"/>
        <v>0</v>
      </c>
      <c r="Q309" s="378"/>
      <c r="R309" s="379"/>
      <c r="S309" s="369">
        <f t="shared" si="26"/>
        <v>0</v>
      </c>
      <c r="T309" s="624"/>
      <c r="U309" s="625"/>
      <c r="V309" s="625"/>
      <c r="W309" s="625"/>
      <c r="X309" s="626"/>
    </row>
    <row r="310" spans="1:24" thickBot="1" x14ac:dyDescent="0.4">
      <c r="A310" s="432">
        <f t="shared" si="30"/>
        <v>298</v>
      </c>
      <c r="B310" s="132"/>
      <c r="C310" s="124"/>
      <c r="D310" s="135"/>
      <c r="E310" s="124"/>
      <c r="F310" s="125"/>
      <c r="G310" s="125"/>
      <c r="H310" s="126"/>
      <c r="I310" s="127"/>
      <c r="J310" s="133"/>
      <c r="K310" s="484"/>
      <c r="L310" s="520">
        <f t="shared" si="27"/>
        <v>0</v>
      </c>
      <c r="M310" s="478">
        <f t="shared" si="28"/>
        <v>0</v>
      </c>
      <c r="N310" s="124"/>
      <c r="O310" s="377"/>
      <c r="P310" s="80">
        <f t="shared" si="29"/>
        <v>0</v>
      </c>
      <c r="Q310" s="378"/>
      <c r="R310" s="379"/>
      <c r="S310" s="369">
        <f t="shared" si="26"/>
        <v>0</v>
      </c>
      <c r="T310" s="624"/>
      <c r="U310" s="625"/>
      <c r="V310" s="625"/>
      <c r="W310" s="625"/>
      <c r="X310" s="626"/>
    </row>
    <row r="311" spans="1:24" thickBot="1" x14ac:dyDescent="0.4">
      <c r="A311" s="432">
        <f t="shared" si="30"/>
        <v>299</v>
      </c>
      <c r="B311" s="132"/>
      <c r="C311" s="124"/>
      <c r="D311" s="135"/>
      <c r="E311" s="124"/>
      <c r="F311" s="125"/>
      <c r="G311" s="125"/>
      <c r="H311" s="126"/>
      <c r="I311" s="127"/>
      <c r="J311" s="133"/>
      <c r="K311" s="484"/>
      <c r="L311" s="520">
        <f t="shared" si="27"/>
        <v>0</v>
      </c>
      <c r="M311" s="478">
        <f t="shared" si="28"/>
        <v>0</v>
      </c>
      <c r="N311" s="124"/>
      <c r="O311" s="377"/>
      <c r="P311" s="80">
        <f t="shared" si="29"/>
        <v>0</v>
      </c>
      <c r="Q311" s="378"/>
      <c r="R311" s="379"/>
      <c r="S311" s="369">
        <f t="shared" si="26"/>
        <v>0</v>
      </c>
      <c r="T311" s="624"/>
      <c r="U311" s="625"/>
      <c r="V311" s="625"/>
      <c r="W311" s="625"/>
      <c r="X311" s="626"/>
    </row>
    <row r="312" spans="1:24" thickBot="1" x14ac:dyDescent="0.4">
      <c r="A312" s="432">
        <f t="shared" si="30"/>
        <v>300</v>
      </c>
      <c r="B312" s="132"/>
      <c r="C312" s="124"/>
      <c r="D312" s="135"/>
      <c r="E312" s="124"/>
      <c r="F312" s="125"/>
      <c r="G312" s="125"/>
      <c r="H312" s="126"/>
      <c r="I312" s="127"/>
      <c r="J312" s="133"/>
      <c r="K312" s="484"/>
      <c r="L312" s="520">
        <f t="shared" si="27"/>
        <v>0</v>
      </c>
      <c r="M312" s="478">
        <f t="shared" si="28"/>
        <v>0</v>
      </c>
      <c r="N312" s="124"/>
      <c r="O312" s="377"/>
      <c r="P312" s="80">
        <f t="shared" si="29"/>
        <v>0</v>
      </c>
      <c r="Q312" s="378"/>
      <c r="R312" s="379"/>
      <c r="S312" s="369">
        <f t="shared" si="26"/>
        <v>0</v>
      </c>
      <c r="T312" s="624"/>
      <c r="U312" s="625"/>
      <c r="V312" s="625"/>
      <c r="W312" s="625"/>
      <c r="X312" s="626"/>
    </row>
    <row r="313" spans="1:24" thickBot="1" x14ac:dyDescent="0.4">
      <c r="A313" s="432">
        <f t="shared" si="30"/>
        <v>301</v>
      </c>
      <c r="B313" s="132"/>
      <c r="C313" s="124"/>
      <c r="D313" s="135"/>
      <c r="E313" s="124"/>
      <c r="F313" s="125"/>
      <c r="G313" s="125"/>
      <c r="H313" s="126"/>
      <c r="I313" s="127"/>
      <c r="J313" s="133"/>
      <c r="K313" s="484"/>
      <c r="L313" s="520">
        <f t="shared" si="27"/>
        <v>0</v>
      </c>
      <c r="M313" s="478">
        <f t="shared" si="28"/>
        <v>0</v>
      </c>
      <c r="N313" s="124"/>
      <c r="O313" s="377"/>
      <c r="P313" s="80">
        <f t="shared" si="29"/>
        <v>0</v>
      </c>
      <c r="Q313" s="378"/>
      <c r="R313" s="379"/>
      <c r="S313" s="369">
        <f t="shared" si="26"/>
        <v>0</v>
      </c>
      <c r="T313" s="624"/>
      <c r="U313" s="625"/>
      <c r="V313" s="625"/>
      <c r="W313" s="625"/>
      <c r="X313" s="626"/>
    </row>
    <row r="314" spans="1:24" thickBot="1" x14ac:dyDescent="0.4">
      <c r="A314" s="432">
        <f t="shared" si="30"/>
        <v>302</v>
      </c>
      <c r="B314" s="132"/>
      <c r="C314" s="124"/>
      <c r="D314" s="135"/>
      <c r="E314" s="124"/>
      <c r="F314" s="125"/>
      <c r="G314" s="125"/>
      <c r="H314" s="126"/>
      <c r="I314" s="127"/>
      <c r="J314" s="133"/>
      <c r="K314" s="484"/>
      <c r="L314" s="520">
        <f t="shared" si="27"/>
        <v>0</v>
      </c>
      <c r="M314" s="478">
        <f t="shared" si="28"/>
        <v>0</v>
      </c>
      <c r="N314" s="124"/>
      <c r="O314" s="377"/>
      <c r="P314" s="80">
        <f t="shared" si="29"/>
        <v>0</v>
      </c>
      <c r="Q314" s="378"/>
      <c r="R314" s="379"/>
      <c r="S314" s="369">
        <f t="shared" si="26"/>
        <v>0</v>
      </c>
      <c r="T314" s="624"/>
      <c r="U314" s="625"/>
      <c r="V314" s="625"/>
      <c r="W314" s="625"/>
      <c r="X314" s="626"/>
    </row>
    <row r="315" spans="1:24" thickBot="1" x14ac:dyDescent="0.4">
      <c r="A315" s="432">
        <f t="shared" si="30"/>
        <v>303</v>
      </c>
      <c r="B315" s="132"/>
      <c r="C315" s="124"/>
      <c r="D315" s="135"/>
      <c r="E315" s="124"/>
      <c r="F315" s="125"/>
      <c r="G315" s="125"/>
      <c r="H315" s="126"/>
      <c r="I315" s="127"/>
      <c r="J315" s="133"/>
      <c r="K315" s="484"/>
      <c r="L315" s="520">
        <f t="shared" si="27"/>
        <v>0</v>
      </c>
      <c r="M315" s="478">
        <f t="shared" si="28"/>
        <v>0</v>
      </c>
      <c r="N315" s="124"/>
      <c r="O315" s="377"/>
      <c r="P315" s="80">
        <f t="shared" si="29"/>
        <v>0</v>
      </c>
      <c r="Q315" s="378"/>
      <c r="R315" s="379"/>
      <c r="S315" s="369">
        <f t="shared" si="26"/>
        <v>0</v>
      </c>
      <c r="T315" s="624"/>
      <c r="U315" s="625"/>
      <c r="V315" s="625"/>
      <c r="W315" s="625"/>
      <c r="X315" s="626"/>
    </row>
    <row r="316" spans="1:24" thickBot="1" x14ac:dyDescent="0.4">
      <c r="A316" s="432">
        <f t="shared" si="30"/>
        <v>304</v>
      </c>
      <c r="B316" s="132"/>
      <c r="C316" s="124"/>
      <c r="D316" s="135"/>
      <c r="E316" s="124"/>
      <c r="F316" s="125"/>
      <c r="G316" s="125"/>
      <c r="H316" s="126"/>
      <c r="I316" s="127"/>
      <c r="J316" s="133"/>
      <c r="K316" s="484"/>
      <c r="L316" s="520">
        <f t="shared" si="27"/>
        <v>0</v>
      </c>
      <c r="M316" s="478">
        <f t="shared" si="28"/>
        <v>0</v>
      </c>
      <c r="N316" s="124"/>
      <c r="O316" s="377"/>
      <c r="P316" s="80">
        <f t="shared" si="29"/>
        <v>0</v>
      </c>
      <c r="Q316" s="378"/>
      <c r="R316" s="379"/>
      <c r="S316" s="369">
        <f t="shared" si="26"/>
        <v>0</v>
      </c>
      <c r="T316" s="624"/>
      <c r="U316" s="625"/>
      <c r="V316" s="625"/>
      <c r="W316" s="625"/>
      <c r="X316" s="626"/>
    </row>
    <row r="317" spans="1:24" thickBot="1" x14ac:dyDescent="0.4">
      <c r="A317" s="432">
        <f t="shared" si="30"/>
        <v>305</v>
      </c>
      <c r="B317" s="132"/>
      <c r="C317" s="124"/>
      <c r="D317" s="135"/>
      <c r="E317" s="124"/>
      <c r="F317" s="125"/>
      <c r="G317" s="125"/>
      <c r="H317" s="126"/>
      <c r="I317" s="127"/>
      <c r="J317" s="133"/>
      <c r="K317" s="484"/>
      <c r="L317" s="520">
        <f t="shared" si="27"/>
        <v>0</v>
      </c>
      <c r="M317" s="478">
        <f t="shared" si="28"/>
        <v>0</v>
      </c>
      <c r="N317" s="124"/>
      <c r="O317" s="377"/>
      <c r="P317" s="80">
        <f t="shared" si="29"/>
        <v>0</v>
      </c>
      <c r="Q317" s="378"/>
      <c r="R317" s="379"/>
      <c r="S317" s="369">
        <f t="shared" si="26"/>
        <v>0</v>
      </c>
      <c r="T317" s="624"/>
      <c r="U317" s="625"/>
      <c r="V317" s="625"/>
      <c r="W317" s="625"/>
      <c r="X317" s="626"/>
    </row>
    <row r="318" spans="1:24" thickBot="1" x14ac:dyDescent="0.4">
      <c r="A318" s="432">
        <f t="shared" si="30"/>
        <v>306</v>
      </c>
      <c r="B318" s="132"/>
      <c r="C318" s="124"/>
      <c r="D318" s="135"/>
      <c r="E318" s="124"/>
      <c r="F318" s="125"/>
      <c r="G318" s="125"/>
      <c r="H318" s="126"/>
      <c r="I318" s="127"/>
      <c r="J318" s="133"/>
      <c r="K318" s="484"/>
      <c r="L318" s="520">
        <f t="shared" si="27"/>
        <v>0</v>
      </c>
      <c r="M318" s="478">
        <f t="shared" si="28"/>
        <v>0</v>
      </c>
      <c r="N318" s="124"/>
      <c r="O318" s="377"/>
      <c r="P318" s="80">
        <f t="shared" si="29"/>
        <v>0</v>
      </c>
      <c r="Q318" s="378"/>
      <c r="R318" s="379"/>
      <c r="S318" s="369">
        <f t="shared" si="26"/>
        <v>0</v>
      </c>
      <c r="T318" s="624"/>
      <c r="U318" s="625"/>
      <c r="V318" s="625"/>
      <c r="W318" s="625"/>
      <c r="X318" s="626"/>
    </row>
    <row r="319" spans="1:24" thickBot="1" x14ac:dyDescent="0.4">
      <c r="A319" s="432">
        <f t="shared" si="30"/>
        <v>307</v>
      </c>
      <c r="B319" s="132"/>
      <c r="C319" s="124"/>
      <c r="D319" s="135"/>
      <c r="E319" s="124"/>
      <c r="F319" s="125"/>
      <c r="G319" s="125"/>
      <c r="H319" s="126"/>
      <c r="I319" s="127"/>
      <c r="J319" s="133"/>
      <c r="K319" s="484"/>
      <c r="L319" s="520">
        <f t="shared" si="27"/>
        <v>0</v>
      </c>
      <c r="M319" s="478">
        <f t="shared" si="28"/>
        <v>0</v>
      </c>
      <c r="N319" s="124"/>
      <c r="O319" s="377"/>
      <c r="P319" s="80">
        <f t="shared" si="29"/>
        <v>0</v>
      </c>
      <c r="Q319" s="378"/>
      <c r="R319" s="379"/>
      <c r="S319" s="369">
        <f t="shared" si="26"/>
        <v>0</v>
      </c>
      <c r="T319" s="624"/>
      <c r="U319" s="625"/>
      <c r="V319" s="625"/>
      <c r="W319" s="625"/>
      <c r="X319" s="626"/>
    </row>
    <row r="320" spans="1:24" thickBot="1" x14ac:dyDescent="0.4">
      <c r="A320" s="432">
        <f t="shared" si="30"/>
        <v>308</v>
      </c>
      <c r="B320" s="132"/>
      <c r="C320" s="124"/>
      <c r="D320" s="135"/>
      <c r="E320" s="124"/>
      <c r="F320" s="125"/>
      <c r="G320" s="125"/>
      <c r="H320" s="126"/>
      <c r="I320" s="127"/>
      <c r="J320" s="133"/>
      <c r="K320" s="484"/>
      <c r="L320" s="520">
        <f t="shared" si="27"/>
        <v>0</v>
      </c>
      <c r="M320" s="478">
        <f t="shared" si="28"/>
        <v>0</v>
      </c>
      <c r="N320" s="124"/>
      <c r="O320" s="377"/>
      <c r="P320" s="80">
        <f t="shared" si="29"/>
        <v>0</v>
      </c>
      <c r="Q320" s="378"/>
      <c r="R320" s="379"/>
      <c r="S320" s="369">
        <f t="shared" si="26"/>
        <v>0</v>
      </c>
      <c r="T320" s="624"/>
      <c r="U320" s="625"/>
      <c r="V320" s="625"/>
      <c r="W320" s="625"/>
      <c r="X320" s="626"/>
    </row>
    <row r="321" spans="1:24" thickBot="1" x14ac:dyDescent="0.4">
      <c r="A321" s="432">
        <f t="shared" si="30"/>
        <v>309</v>
      </c>
      <c r="B321" s="132"/>
      <c r="C321" s="124"/>
      <c r="D321" s="135"/>
      <c r="E321" s="124"/>
      <c r="F321" s="125"/>
      <c r="G321" s="125"/>
      <c r="H321" s="126"/>
      <c r="I321" s="127"/>
      <c r="J321" s="133"/>
      <c r="K321" s="484"/>
      <c r="L321" s="520">
        <f t="shared" si="27"/>
        <v>0</v>
      </c>
      <c r="M321" s="478">
        <f t="shared" si="28"/>
        <v>0</v>
      </c>
      <c r="N321" s="124"/>
      <c r="O321" s="377"/>
      <c r="P321" s="80">
        <f t="shared" si="29"/>
        <v>0</v>
      </c>
      <c r="Q321" s="378"/>
      <c r="R321" s="379"/>
      <c r="S321" s="369">
        <f t="shared" si="26"/>
        <v>0</v>
      </c>
      <c r="T321" s="624"/>
      <c r="U321" s="625"/>
      <c r="V321" s="625"/>
      <c r="W321" s="625"/>
      <c r="X321" s="626"/>
    </row>
    <row r="322" spans="1:24" thickBot="1" x14ac:dyDescent="0.4">
      <c r="A322" s="432">
        <f t="shared" si="30"/>
        <v>310</v>
      </c>
      <c r="B322" s="132"/>
      <c r="C322" s="124"/>
      <c r="D322" s="135"/>
      <c r="E322" s="124"/>
      <c r="F322" s="125"/>
      <c r="G322" s="125"/>
      <c r="H322" s="126"/>
      <c r="I322" s="127"/>
      <c r="J322" s="133"/>
      <c r="K322" s="484"/>
      <c r="L322" s="520">
        <f t="shared" si="27"/>
        <v>0</v>
      </c>
      <c r="M322" s="478">
        <f t="shared" si="28"/>
        <v>0</v>
      </c>
      <c r="N322" s="124"/>
      <c r="O322" s="377"/>
      <c r="P322" s="80">
        <f t="shared" si="29"/>
        <v>0</v>
      </c>
      <c r="Q322" s="378"/>
      <c r="R322" s="379"/>
      <c r="S322" s="369">
        <f t="shared" si="26"/>
        <v>0</v>
      </c>
      <c r="T322" s="624"/>
      <c r="U322" s="625"/>
      <c r="V322" s="625"/>
      <c r="W322" s="625"/>
      <c r="X322" s="626"/>
    </row>
    <row r="323" spans="1:24" thickBot="1" x14ac:dyDescent="0.4">
      <c r="A323" s="432">
        <f t="shared" si="30"/>
        <v>311</v>
      </c>
      <c r="B323" s="132"/>
      <c r="C323" s="124"/>
      <c r="D323" s="135"/>
      <c r="E323" s="124"/>
      <c r="F323" s="125"/>
      <c r="G323" s="125"/>
      <c r="H323" s="126"/>
      <c r="I323" s="127"/>
      <c r="J323" s="133"/>
      <c r="K323" s="484"/>
      <c r="L323" s="520">
        <f t="shared" si="27"/>
        <v>0</v>
      </c>
      <c r="M323" s="478">
        <f t="shared" si="28"/>
        <v>0</v>
      </c>
      <c r="N323" s="124"/>
      <c r="O323" s="377"/>
      <c r="P323" s="80">
        <f t="shared" si="29"/>
        <v>0</v>
      </c>
      <c r="Q323" s="378"/>
      <c r="R323" s="379"/>
      <c r="S323" s="369">
        <f t="shared" si="26"/>
        <v>0</v>
      </c>
      <c r="T323" s="624"/>
      <c r="U323" s="625"/>
      <c r="V323" s="625"/>
      <c r="W323" s="625"/>
      <c r="X323" s="626"/>
    </row>
    <row r="324" spans="1:24" thickBot="1" x14ac:dyDescent="0.4">
      <c r="A324" s="432">
        <f t="shared" si="30"/>
        <v>312</v>
      </c>
      <c r="B324" s="132"/>
      <c r="C324" s="124"/>
      <c r="D324" s="135"/>
      <c r="E324" s="124"/>
      <c r="F324" s="125"/>
      <c r="G324" s="125"/>
      <c r="H324" s="126"/>
      <c r="I324" s="127"/>
      <c r="J324" s="133"/>
      <c r="K324" s="484"/>
      <c r="L324" s="520">
        <f t="shared" si="27"/>
        <v>0</v>
      </c>
      <c r="M324" s="478">
        <f t="shared" si="28"/>
        <v>0</v>
      </c>
      <c r="N324" s="124"/>
      <c r="O324" s="377"/>
      <c r="P324" s="80">
        <f t="shared" si="29"/>
        <v>0</v>
      </c>
      <c r="Q324" s="378"/>
      <c r="R324" s="379"/>
      <c r="S324" s="369">
        <f t="shared" si="26"/>
        <v>0</v>
      </c>
      <c r="T324" s="624"/>
      <c r="U324" s="625"/>
      <c r="V324" s="625"/>
      <c r="W324" s="625"/>
      <c r="X324" s="626"/>
    </row>
    <row r="325" spans="1:24" thickBot="1" x14ac:dyDescent="0.4">
      <c r="A325" s="432">
        <f t="shared" si="30"/>
        <v>313</v>
      </c>
      <c r="B325" s="132"/>
      <c r="C325" s="124"/>
      <c r="D325" s="135"/>
      <c r="E325" s="124"/>
      <c r="F325" s="125"/>
      <c r="G325" s="125"/>
      <c r="H325" s="126"/>
      <c r="I325" s="127"/>
      <c r="J325" s="133"/>
      <c r="K325" s="484"/>
      <c r="L325" s="520">
        <f t="shared" si="27"/>
        <v>0</v>
      </c>
      <c r="M325" s="478">
        <f t="shared" si="28"/>
        <v>0</v>
      </c>
      <c r="N325" s="124"/>
      <c r="O325" s="377"/>
      <c r="P325" s="80">
        <f t="shared" si="29"/>
        <v>0</v>
      </c>
      <c r="Q325" s="378"/>
      <c r="R325" s="379"/>
      <c r="S325" s="369">
        <f t="shared" si="26"/>
        <v>0</v>
      </c>
      <c r="T325" s="624"/>
      <c r="U325" s="625"/>
      <c r="V325" s="625"/>
      <c r="W325" s="625"/>
      <c r="X325" s="626"/>
    </row>
    <row r="326" spans="1:24" thickBot="1" x14ac:dyDescent="0.4">
      <c r="A326" s="432">
        <f t="shared" si="30"/>
        <v>314</v>
      </c>
      <c r="B326" s="132"/>
      <c r="C326" s="124"/>
      <c r="D326" s="135"/>
      <c r="E326" s="124"/>
      <c r="F326" s="125"/>
      <c r="G326" s="125"/>
      <c r="H326" s="126"/>
      <c r="I326" s="127"/>
      <c r="J326" s="133"/>
      <c r="K326" s="484"/>
      <c r="L326" s="520">
        <f t="shared" si="27"/>
        <v>0</v>
      </c>
      <c r="M326" s="478">
        <f t="shared" si="28"/>
        <v>0</v>
      </c>
      <c r="N326" s="124"/>
      <c r="O326" s="377"/>
      <c r="P326" s="80">
        <f t="shared" si="29"/>
        <v>0</v>
      </c>
      <c r="Q326" s="378"/>
      <c r="R326" s="379"/>
      <c r="S326" s="369">
        <f t="shared" si="26"/>
        <v>0</v>
      </c>
      <c r="T326" s="624"/>
      <c r="U326" s="625"/>
      <c r="V326" s="625"/>
      <c r="W326" s="625"/>
      <c r="X326" s="626"/>
    </row>
    <row r="327" spans="1:24" thickBot="1" x14ac:dyDescent="0.4">
      <c r="A327" s="432">
        <f t="shared" si="30"/>
        <v>315</v>
      </c>
      <c r="B327" s="132"/>
      <c r="C327" s="124"/>
      <c r="D327" s="135"/>
      <c r="E327" s="124"/>
      <c r="F327" s="125"/>
      <c r="G327" s="125"/>
      <c r="H327" s="126"/>
      <c r="I327" s="127"/>
      <c r="J327" s="133"/>
      <c r="K327" s="484"/>
      <c r="L327" s="520">
        <f t="shared" si="27"/>
        <v>0</v>
      </c>
      <c r="M327" s="478">
        <f t="shared" si="28"/>
        <v>0</v>
      </c>
      <c r="N327" s="124"/>
      <c r="O327" s="377"/>
      <c r="P327" s="80">
        <f t="shared" si="29"/>
        <v>0</v>
      </c>
      <c r="Q327" s="378"/>
      <c r="R327" s="379"/>
      <c r="S327" s="369">
        <f t="shared" si="26"/>
        <v>0</v>
      </c>
      <c r="T327" s="624"/>
      <c r="U327" s="625"/>
      <c r="V327" s="625"/>
      <c r="W327" s="625"/>
      <c r="X327" s="626"/>
    </row>
    <row r="328" spans="1:24" thickBot="1" x14ac:dyDescent="0.4">
      <c r="A328" s="432">
        <f t="shared" si="30"/>
        <v>316</v>
      </c>
      <c r="B328" s="132"/>
      <c r="C328" s="124"/>
      <c r="D328" s="135"/>
      <c r="E328" s="124"/>
      <c r="F328" s="125"/>
      <c r="G328" s="125"/>
      <c r="H328" s="126"/>
      <c r="I328" s="127"/>
      <c r="J328" s="133"/>
      <c r="K328" s="484"/>
      <c r="L328" s="520">
        <f t="shared" si="27"/>
        <v>0</v>
      </c>
      <c r="M328" s="478">
        <f t="shared" si="28"/>
        <v>0</v>
      </c>
      <c r="N328" s="124"/>
      <c r="O328" s="377"/>
      <c r="P328" s="80">
        <f t="shared" si="29"/>
        <v>0</v>
      </c>
      <c r="Q328" s="378"/>
      <c r="R328" s="379"/>
      <c r="S328" s="369">
        <f t="shared" si="26"/>
        <v>0</v>
      </c>
      <c r="T328" s="624"/>
      <c r="U328" s="625"/>
      <c r="V328" s="625"/>
      <c r="W328" s="625"/>
      <c r="X328" s="626"/>
    </row>
    <row r="329" spans="1:24" thickBot="1" x14ac:dyDescent="0.4">
      <c r="A329" s="432">
        <f t="shared" si="30"/>
        <v>317</v>
      </c>
      <c r="B329" s="132"/>
      <c r="C329" s="124"/>
      <c r="D329" s="135"/>
      <c r="E329" s="124"/>
      <c r="F329" s="125"/>
      <c r="G329" s="125"/>
      <c r="H329" s="126"/>
      <c r="I329" s="127"/>
      <c r="J329" s="133"/>
      <c r="K329" s="484"/>
      <c r="L329" s="520">
        <f t="shared" si="27"/>
        <v>0</v>
      </c>
      <c r="M329" s="478">
        <f t="shared" si="28"/>
        <v>0</v>
      </c>
      <c r="N329" s="124"/>
      <c r="O329" s="377"/>
      <c r="P329" s="80">
        <f t="shared" si="29"/>
        <v>0</v>
      </c>
      <c r="Q329" s="378"/>
      <c r="R329" s="379"/>
      <c r="S329" s="369">
        <f t="shared" si="26"/>
        <v>0</v>
      </c>
      <c r="T329" s="624"/>
      <c r="U329" s="625"/>
      <c r="V329" s="625"/>
      <c r="W329" s="625"/>
      <c r="X329" s="626"/>
    </row>
    <row r="330" spans="1:24" thickBot="1" x14ac:dyDescent="0.4">
      <c r="A330" s="432">
        <f t="shared" si="30"/>
        <v>318</v>
      </c>
      <c r="B330" s="132"/>
      <c r="C330" s="124"/>
      <c r="D330" s="135"/>
      <c r="E330" s="124"/>
      <c r="F330" s="125"/>
      <c r="G330" s="125"/>
      <c r="H330" s="126"/>
      <c r="I330" s="127"/>
      <c r="J330" s="133"/>
      <c r="K330" s="484"/>
      <c r="L330" s="520">
        <f t="shared" si="27"/>
        <v>0</v>
      </c>
      <c r="M330" s="478">
        <f t="shared" si="28"/>
        <v>0</v>
      </c>
      <c r="N330" s="124"/>
      <c r="O330" s="377"/>
      <c r="P330" s="80">
        <f t="shared" si="29"/>
        <v>0</v>
      </c>
      <c r="Q330" s="378"/>
      <c r="R330" s="379"/>
      <c r="S330" s="369">
        <f t="shared" si="26"/>
        <v>0</v>
      </c>
      <c r="T330" s="624"/>
      <c r="U330" s="625"/>
      <c r="V330" s="625"/>
      <c r="W330" s="625"/>
      <c r="X330" s="626"/>
    </row>
    <row r="331" spans="1:24" thickBot="1" x14ac:dyDescent="0.4">
      <c r="A331" s="432">
        <f t="shared" si="30"/>
        <v>319</v>
      </c>
      <c r="B331" s="132"/>
      <c r="C331" s="124"/>
      <c r="D331" s="135"/>
      <c r="E331" s="124"/>
      <c r="F331" s="125"/>
      <c r="G331" s="125"/>
      <c r="H331" s="126"/>
      <c r="I331" s="127"/>
      <c r="J331" s="133"/>
      <c r="K331" s="484"/>
      <c r="L331" s="520">
        <f t="shared" si="27"/>
        <v>0</v>
      </c>
      <c r="M331" s="478">
        <f t="shared" si="28"/>
        <v>0</v>
      </c>
      <c r="N331" s="124"/>
      <c r="O331" s="377"/>
      <c r="P331" s="80">
        <f t="shared" si="29"/>
        <v>0</v>
      </c>
      <c r="Q331" s="378"/>
      <c r="R331" s="379"/>
      <c r="S331" s="369">
        <f t="shared" si="26"/>
        <v>0</v>
      </c>
      <c r="T331" s="624"/>
      <c r="U331" s="625"/>
      <c r="V331" s="625"/>
      <c r="W331" s="625"/>
      <c r="X331" s="626"/>
    </row>
    <row r="332" spans="1:24" thickBot="1" x14ac:dyDescent="0.4">
      <c r="A332" s="432">
        <f t="shared" si="30"/>
        <v>320</v>
      </c>
      <c r="B332" s="132"/>
      <c r="C332" s="124"/>
      <c r="D332" s="135"/>
      <c r="E332" s="124"/>
      <c r="F332" s="125"/>
      <c r="G332" s="125"/>
      <c r="H332" s="126"/>
      <c r="I332" s="127"/>
      <c r="J332" s="133"/>
      <c r="K332" s="484"/>
      <c r="L332" s="520">
        <f t="shared" si="27"/>
        <v>0</v>
      </c>
      <c r="M332" s="478">
        <f t="shared" si="28"/>
        <v>0</v>
      </c>
      <c r="N332" s="124"/>
      <c r="O332" s="377"/>
      <c r="P332" s="80">
        <f t="shared" si="29"/>
        <v>0</v>
      </c>
      <c r="Q332" s="378"/>
      <c r="R332" s="379"/>
      <c r="S332" s="369">
        <f t="shared" si="26"/>
        <v>0</v>
      </c>
      <c r="T332" s="624"/>
      <c r="U332" s="625"/>
      <c r="V332" s="625"/>
      <c r="W332" s="625"/>
      <c r="X332" s="626"/>
    </row>
    <row r="333" spans="1:24" thickBot="1" x14ac:dyDescent="0.4">
      <c r="A333" s="432">
        <f t="shared" si="30"/>
        <v>321</v>
      </c>
      <c r="B333" s="132"/>
      <c r="C333" s="124"/>
      <c r="D333" s="135"/>
      <c r="E333" s="124"/>
      <c r="F333" s="125"/>
      <c r="G333" s="125"/>
      <c r="H333" s="126"/>
      <c r="I333" s="127"/>
      <c r="J333" s="133"/>
      <c r="K333" s="484"/>
      <c r="L333" s="520">
        <f t="shared" si="27"/>
        <v>0</v>
      </c>
      <c r="M333" s="478">
        <f t="shared" si="28"/>
        <v>0</v>
      </c>
      <c r="N333" s="124"/>
      <c r="O333" s="377"/>
      <c r="P333" s="80">
        <f t="shared" si="29"/>
        <v>0</v>
      </c>
      <c r="Q333" s="378"/>
      <c r="R333" s="379"/>
      <c r="S333" s="369">
        <f t="shared" si="26"/>
        <v>0</v>
      </c>
      <c r="T333" s="624"/>
      <c r="U333" s="625"/>
      <c r="V333" s="625"/>
      <c r="W333" s="625"/>
      <c r="X333" s="626"/>
    </row>
    <row r="334" spans="1:24" thickBot="1" x14ac:dyDescent="0.4">
      <c r="A334" s="432">
        <f t="shared" si="30"/>
        <v>322</v>
      </c>
      <c r="B334" s="132"/>
      <c r="C334" s="124"/>
      <c r="D334" s="135"/>
      <c r="E334" s="124"/>
      <c r="F334" s="125"/>
      <c r="G334" s="125"/>
      <c r="H334" s="126"/>
      <c r="I334" s="127"/>
      <c r="J334" s="133"/>
      <c r="K334" s="484"/>
      <c r="L334" s="520">
        <f t="shared" si="27"/>
        <v>0</v>
      </c>
      <c r="M334" s="478">
        <f t="shared" si="28"/>
        <v>0</v>
      </c>
      <c r="N334" s="124"/>
      <c r="O334" s="377"/>
      <c r="P334" s="80">
        <f t="shared" si="29"/>
        <v>0</v>
      </c>
      <c r="Q334" s="378"/>
      <c r="R334" s="379"/>
      <c r="S334" s="369">
        <f t="shared" ref="S334:S397" si="31">P334-R334+Q334</f>
        <v>0</v>
      </c>
      <c r="T334" s="624"/>
      <c r="U334" s="625"/>
      <c r="V334" s="625"/>
      <c r="W334" s="625"/>
      <c r="X334" s="626"/>
    </row>
    <row r="335" spans="1:24" thickBot="1" x14ac:dyDescent="0.4">
      <c r="A335" s="432">
        <f t="shared" si="30"/>
        <v>323</v>
      </c>
      <c r="B335" s="132"/>
      <c r="C335" s="124"/>
      <c r="D335" s="135"/>
      <c r="E335" s="124"/>
      <c r="F335" s="125"/>
      <c r="G335" s="125"/>
      <c r="H335" s="126"/>
      <c r="I335" s="127"/>
      <c r="J335" s="133"/>
      <c r="K335" s="484"/>
      <c r="L335" s="520">
        <f t="shared" si="27"/>
        <v>0</v>
      </c>
      <c r="M335" s="478">
        <f t="shared" si="28"/>
        <v>0</v>
      </c>
      <c r="N335" s="124"/>
      <c r="O335" s="377"/>
      <c r="P335" s="80">
        <f t="shared" si="29"/>
        <v>0</v>
      </c>
      <c r="Q335" s="378"/>
      <c r="R335" s="379"/>
      <c r="S335" s="369">
        <f t="shared" si="31"/>
        <v>0</v>
      </c>
      <c r="T335" s="624"/>
      <c r="U335" s="625"/>
      <c r="V335" s="625"/>
      <c r="W335" s="625"/>
      <c r="X335" s="626"/>
    </row>
    <row r="336" spans="1:24" thickBot="1" x14ac:dyDescent="0.4">
      <c r="A336" s="432">
        <f t="shared" si="30"/>
        <v>324</v>
      </c>
      <c r="B336" s="132"/>
      <c r="C336" s="124"/>
      <c r="D336" s="135"/>
      <c r="E336" s="124"/>
      <c r="F336" s="125"/>
      <c r="G336" s="125"/>
      <c r="H336" s="126"/>
      <c r="I336" s="127"/>
      <c r="J336" s="133"/>
      <c r="K336" s="484"/>
      <c r="L336" s="520">
        <f t="shared" si="27"/>
        <v>0</v>
      </c>
      <c r="M336" s="478">
        <f t="shared" si="28"/>
        <v>0</v>
      </c>
      <c r="N336" s="124"/>
      <c r="O336" s="377"/>
      <c r="P336" s="80">
        <f t="shared" si="29"/>
        <v>0</v>
      </c>
      <c r="Q336" s="378"/>
      <c r="R336" s="379"/>
      <c r="S336" s="369">
        <f t="shared" si="31"/>
        <v>0</v>
      </c>
      <c r="T336" s="624"/>
      <c r="U336" s="625"/>
      <c r="V336" s="625"/>
      <c r="W336" s="625"/>
      <c r="X336" s="626"/>
    </row>
    <row r="337" spans="1:24" thickBot="1" x14ac:dyDescent="0.4">
      <c r="A337" s="432">
        <f t="shared" si="30"/>
        <v>325</v>
      </c>
      <c r="B337" s="132"/>
      <c r="C337" s="124"/>
      <c r="D337" s="135"/>
      <c r="E337" s="124"/>
      <c r="F337" s="125"/>
      <c r="G337" s="125"/>
      <c r="H337" s="126"/>
      <c r="I337" s="127"/>
      <c r="J337" s="133"/>
      <c r="K337" s="484"/>
      <c r="L337" s="520">
        <f t="shared" si="27"/>
        <v>0</v>
      </c>
      <c r="M337" s="478">
        <f t="shared" si="28"/>
        <v>0</v>
      </c>
      <c r="N337" s="124"/>
      <c r="O337" s="377"/>
      <c r="P337" s="80">
        <f t="shared" si="29"/>
        <v>0</v>
      </c>
      <c r="Q337" s="378"/>
      <c r="R337" s="379"/>
      <c r="S337" s="369">
        <f t="shared" si="31"/>
        <v>0</v>
      </c>
      <c r="T337" s="624"/>
      <c r="U337" s="625"/>
      <c r="V337" s="625"/>
      <c r="W337" s="625"/>
      <c r="X337" s="626"/>
    </row>
    <row r="338" spans="1:24" thickBot="1" x14ac:dyDescent="0.4">
      <c r="A338" s="432">
        <f t="shared" si="30"/>
        <v>326</v>
      </c>
      <c r="B338" s="132"/>
      <c r="C338" s="124"/>
      <c r="D338" s="135"/>
      <c r="E338" s="124"/>
      <c r="F338" s="125"/>
      <c r="G338" s="125"/>
      <c r="H338" s="126"/>
      <c r="I338" s="127"/>
      <c r="J338" s="133"/>
      <c r="K338" s="484"/>
      <c r="L338" s="520">
        <f t="shared" si="27"/>
        <v>0</v>
      </c>
      <c r="M338" s="478">
        <f t="shared" si="28"/>
        <v>0</v>
      </c>
      <c r="N338" s="124"/>
      <c r="O338" s="377"/>
      <c r="P338" s="80">
        <f t="shared" si="29"/>
        <v>0</v>
      </c>
      <c r="Q338" s="378"/>
      <c r="R338" s="379"/>
      <c r="S338" s="369">
        <f t="shared" si="31"/>
        <v>0</v>
      </c>
      <c r="T338" s="624"/>
      <c r="U338" s="625"/>
      <c r="V338" s="625"/>
      <c r="W338" s="625"/>
      <c r="X338" s="626"/>
    </row>
    <row r="339" spans="1:24" thickBot="1" x14ac:dyDescent="0.4">
      <c r="A339" s="432">
        <f t="shared" si="30"/>
        <v>327</v>
      </c>
      <c r="B339" s="132"/>
      <c r="C339" s="124"/>
      <c r="D339" s="135"/>
      <c r="E339" s="124"/>
      <c r="F339" s="125"/>
      <c r="G339" s="125"/>
      <c r="H339" s="126"/>
      <c r="I339" s="127"/>
      <c r="J339" s="133"/>
      <c r="K339" s="484"/>
      <c r="L339" s="520">
        <f t="shared" si="27"/>
        <v>0</v>
      </c>
      <c r="M339" s="478">
        <f t="shared" si="28"/>
        <v>0</v>
      </c>
      <c r="N339" s="124"/>
      <c r="O339" s="377"/>
      <c r="P339" s="80">
        <f t="shared" si="29"/>
        <v>0</v>
      </c>
      <c r="Q339" s="378"/>
      <c r="R339" s="379"/>
      <c r="S339" s="369">
        <f t="shared" si="31"/>
        <v>0</v>
      </c>
      <c r="T339" s="624"/>
      <c r="U339" s="625"/>
      <c r="V339" s="625"/>
      <c r="W339" s="625"/>
      <c r="X339" s="626"/>
    </row>
    <row r="340" spans="1:24" thickBot="1" x14ac:dyDescent="0.4">
      <c r="A340" s="432">
        <f t="shared" si="30"/>
        <v>328</v>
      </c>
      <c r="B340" s="132"/>
      <c r="C340" s="124"/>
      <c r="D340" s="135"/>
      <c r="E340" s="124"/>
      <c r="F340" s="125"/>
      <c r="G340" s="125"/>
      <c r="H340" s="126"/>
      <c r="I340" s="127"/>
      <c r="J340" s="133"/>
      <c r="K340" s="484"/>
      <c r="L340" s="520">
        <f t="shared" si="27"/>
        <v>0</v>
      </c>
      <c r="M340" s="478">
        <f t="shared" si="28"/>
        <v>0</v>
      </c>
      <c r="N340" s="124"/>
      <c r="O340" s="377"/>
      <c r="P340" s="80">
        <f t="shared" si="29"/>
        <v>0</v>
      </c>
      <c r="Q340" s="378"/>
      <c r="R340" s="379"/>
      <c r="S340" s="369">
        <f t="shared" si="31"/>
        <v>0</v>
      </c>
      <c r="T340" s="624"/>
      <c r="U340" s="625"/>
      <c r="V340" s="625"/>
      <c r="W340" s="625"/>
      <c r="X340" s="626"/>
    </row>
    <row r="341" spans="1:24" thickBot="1" x14ac:dyDescent="0.4">
      <c r="A341" s="432">
        <f t="shared" si="30"/>
        <v>329</v>
      </c>
      <c r="B341" s="132"/>
      <c r="C341" s="124"/>
      <c r="D341" s="135"/>
      <c r="E341" s="124"/>
      <c r="F341" s="125"/>
      <c r="G341" s="125"/>
      <c r="H341" s="126"/>
      <c r="I341" s="127"/>
      <c r="J341" s="133"/>
      <c r="K341" s="484"/>
      <c r="L341" s="520">
        <f t="shared" si="27"/>
        <v>0</v>
      </c>
      <c r="M341" s="478">
        <f t="shared" si="28"/>
        <v>0</v>
      </c>
      <c r="N341" s="124"/>
      <c r="O341" s="377"/>
      <c r="P341" s="80">
        <f t="shared" si="29"/>
        <v>0</v>
      </c>
      <c r="Q341" s="378"/>
      <c r="R341" s="379"/>
      <c r="S341" s="369">
        <f t="shared" si="31"/>
        <v>0</v>
      </c>
      <c r="T341" s="624"/>
      <c r="U341" s="625"/>
      <c r="V341" s="625"/>
      <c r="W341" s="625"/>
      <c r="X341" s="626"/>
    </row>
    <row r="342" spans="1:24" thickBot="1" x14ac:dyDescent="0.4">
      <c r="A342" s="432">
        <f t="shared" si="30"/>
        <v>330</v>
      </c>
      <c r="B342" s="132"/>
      <c r="C342" s="124"/>
      <c r="D342" s="135"/>
      <c r="E342" s="124"/>
      <c r="F342" s="125"/>
      <c r="G342" s="125"/>
      <c r="H342" s="126"/>
      <c r="I342" s="127"/>
      <c r="J342" s="133"/>
      <c r="K342" s="484"/>
      <c r="L342" s="520">
        <f t="shared" si="27"/>
        <v>0</v>
      </c>
      <c r="M342" s="478">
        <f t="shared" si="28"/>
        <v>0</v>
      </c>
      <c r="N342" s="124"/>
      <c r="O342" s="377"/>
      <c r="P342" s="80">
        <f t="shared" si="29"/>
        <v>0</v>
      </c>
      <c r="Q342" s="378"/>
      <c r="R342" s="379"/>
      <c r="S342" s="369">
        <f t="shared" si="31"/>
        <v>0</v>
      </c>
      <c r="T342" s="624"/>
      <c r="U342" s="625"/>
      <c r="V342" s="625"/>
      <c r="W342" s="625"/>
      <c r="X342" s="626"/>
    </row>
    <row r="343" spans="1:24" thickBot="1" x14ac:dyDescent="0.4">
      <c r="A343" s="432">
        <f t="shared" si="30"/>
        <v>331</v>
      </c>
      <c r="B343" s="132"/>
      <c r="C343" s="124"/>
      <c r="D343" s="135"/>
      <c r="E343" s="124"/>
      <c r="F343" s="125"/>
      <c r="G343" s="125"/>
      <c r="H343" s="126"/>
      <c r="I343" s="127"/>
      <c r="J343" s="133"/>
      <c r="K343" s="484"/>
      <c r="L343" s="520">
        <f t="shared" si="27"/>
        <v>0</v>
      </c>
      <c r="M343" s="478">
        <f t="shared" si="28"/>
        <v>0</v>
      </c>
      <c r="N343" s="124"/>
      <c r="O343" s="377"/>
      <c r="P343" s="80">
        <f t="shared" si="29"/>
        <v>0</v>
      </c>
      <c r="Q343" s="378"/>
      <c r="R343" s="379"/>
      <c r="S343" s="369">
        <f t="shared" si="31"/>
        <v>0</v>
      </c>
      <c r="T343" s="624"/>
      <c r="U343" s="625"/>
      <c r="V343" s="625"/>
      <c r="W343" s="625"/>
      <c r="X343" s="626"/>
    </row>
    <row r="344" spans="1:24" thickBot="1" x14ac:dyDescent="0.4">
      <c r="A344" s="432">
        <f t="shared" si="30"/>
        <v>332</v>
      </c>
      <c r="B344" s="132"/>
      <c r="C344" s="124"/>
      <c r="D344" s="135"/>
      <c r="E344" s="124"/>
      <c r="F344" s="125"/>
      <c r="G344" s="125"/>
      <c r="H344" s="126"/>
      <c r="I344" s="127"/>
      <c r="J344" s="133"/>
      <c r="K344" s="484"/>
      <c r="L344" s="520">
        <f t="shared" si="27"/>
        <v>0</v>
      </c>
      <c r="M344" s="478">
        <f t="shared" si="28"/>
        <v>0</v>
      </c>
      <c r="N344" s="124"/>
      <c r="O344" s="377"/>
      <c r="P344" s="80">
        <f t="shared" si="29"/>
        <v>0</v>
      </c>
      <c r="Q344" s="378"/>
      <c r="R344" s="379"/>
      <c r="S344" s="369">
        <f t="shared" si="31"/>
        <v>0</v>
      </c>
      <c r="T344" s="624"/>
      <c r="U344" s="625"/>
      <c r="V344" s="625"/>
      <c r="W344" s="625"/>
      <c r="X344" s="626"/>
    </row>
    <row r="345" spans="1:24" thickBot="1" x14ac:dyDescent="0.4">
      <c r="A345" s="432">
        <f t="shared" si="30"/>
        <v>333</v>
      </c>
      <c r="B345" s="132"/>
      <c r="C345" s="124"/>
      <c r="D345" s="135"/>
      <c r="E345" s="124"/>
      <c r="F345" s="125"/>
      <c r="G345" s="125"/>
      <c r="H345" s="126"/>
      <c r="I345" s="127"/>
      <c r="J345" s="133"/>
      <c r="K345" s="484"/>
      <c r="L345" s="520">
        <f t="shared" si="27"/>
        <v>0</v>
      </c>
      <c r="M345" s="478">
        <f t="shared" si="28"/>
        <v>0</v>
      </c>
      <c r="N345" s="124"/>
      <c r="O345" s="377"/>
      <c r="P345" s="80">
        <f t="shared" si="29"/>
        <v>0</v>
      </c>
      <c r="Q345" s="378"/>
      <c r="R345" s="379"/>
      <c r="S345" s="369">
        <f t="shared" si="31"/>
        <v>0</v>
      </c>
      <c r="T345" s="624"/>
      <c r="U345" s="625"/>
      <c r="V345" s="625"/>
      <c r="W345" s="625"/>
      <c r="X345" s="626"/>
    </row>
    <row r="346" spans="1:24" thickBot="1" x14ac:dyDescent="0.4">
      <c r="A346" s="432">
        <f t="shared" si="30"/>
        <v>334</v>
      </c>
      <c r="B346" s="132"/>
      <c r="C346" s="124"/>
      <c r="D346" s="135"/>
      <c r="E346" s="124"/>
      <c r="F346" s="125"/>
      <c r="G346" s="125"/>
      <c r="H346" s="126"/>
      <c r="I346" s="127"/>
      <c r="J346" s="133"/>
      <c r="K346" s="484"/>
      <c r="L346" s="520">
        <f t="shared" si="27"/>
        <v>0</v>
      </c>
      <c r="M346" s="478">
        <f t="shared" si="28"/>
        <v>0</v>
      </c>
      <c r="N346" s="124"/>
      <c r="O346" s="377"/>
      <c r="P346" s="80">
        <f t="shared" si="29"/>
        <v>0</v>
      </c>
      <c r="Q346" s="378"/>
      <c r="R346" s="379"/>
      <c r="S346" s="369">
        <f t="shared" si="31"/>
        <v>0</v>
      </c>
      <c r="T346" s="624"/>
      <c r="U346" s="625"/>
      <c r="V346" s="625"/>
      <c r="W346" s="625"/>
      <c r="X346" s="626"/>
    </row>
    <row r="347" spans="1:24" thickBot="1" x14ac:dyDescent="0.4">
      <c r="A347" s="432">
        <f t="shared" si="30"/>
        <v>335</v>
      </c>
      <c r="B347" s="132"/>
      <c r="C347" s="124"/>
      <c r="D347" s="135"/>
      <c r="E347" s="124"/>
      <c r="F347" s="125"/>
      <c r="G347" s="125"/>
      <c r="H347" s="126"/>
      <c r="I347" s="127"/>
      <c r="J347" s="133"/>
      <c r="K347" s="484"/>
      <c r="L347" s="520">
        <f t="shared" si="27"/>
        <v>0</v>
      </c>
      <c r="M347" s="478">
        <f t="shared" si="28"/>
        <v>0</v>
      </c>
      <c r="N347" s="124"/>
      <c r="O347" s="377"/>
      <c r="P347" s="80">
        <f t="shared" si="29"/>
        <v>0</v>
      </c>
      <c r="Q347" s="378"/>
      <c r="R347" s="379"/>
      <c r="S347" s="369">
        <f t="shared" si="31"/>
        <v>0</v>
      </c>
      <c r="T347" s="624"/>
      <c r="U347" s="625"/>
      <c r="V347" s="625"/>
      <c r="W347" s="625"/>
      <c r="X347" s="626"/>
    </row>
    <row r="348" spans="1:24" thickBot="1" x14ac:dyDescent="0.4">
      <c r="A348" s="432">
        <f t="shared" si="30"/>
        <v>336</v>
      </c>
      <c r="B348" s="132"/>
      <c r="C348" s="124"/>
      <c r="D348" s="135"/>
      <c r="E348" s="124"/>
      <c r="F348" s="125"/>
      <c r="G348" s="125"/>
      <c r="H348" s="126"/>
      <c r="I348" s="127"/>
      <c r="J348" s="133"/>
      <c r="K348" s="484"/>
      <c r="L348" s="520">
        <f t="shared" si="27"/>
        <v>0</v>
      </c>
      <c r="M348" s="478">
        <f t="shared" si="28"/>
        <v>0</v>
      </c>
      <c r="N348" s="124"/>
      <c r="O348" s="377"/>
      <c r="P348" s="80">
        <f t="shared" si="29"/>
        <v>0</v>
      </c>
      <c r="Q348" s="378"/>
      <c r="R348" s="379"/>
      <c r="S348" s="369">
        <f t="shared" si="31"/>
        <v>0</v>
      </c>
      <c r="T348" s="624"/>
      <c r="U348" s="625"/>
      <c r="V348" s="625"/>
      <c r="W348" s="625"/>
      <c r="X348" s="626"/>
    </row>
    <row r="349" spans="1:24" thickBot="1" x14ac:dyDescent="0.4">
      <c r="A349" s="432">
        <f t="shared" si="30"/>
        <v>337</v>
      </c>
      <c r="B349" s="132"/>
      <c r="C349" s="124"/>
      <c r="D349" s="135"/>
      <c r="E349" s="124"/>
      <c r="F349" s="125"/>
      <c r="G349" s="125"/>
      <c r="H349" s="126"/>
      <c r="I349" s="127"/>
      <c r="J349" s="133"/>
      <c r="K349" s="484"/>
      <c r="L349" s="520">
        <f t="shared" si="27"/>
        <v>0</v>
      </c>
      <c r="M349" s="478">
        <f t="shared" si="28"/>
        <v>0</v>
      </c>
      <c r="N349" s="124"/>
      <c r="O349" s="377"/>
      <c r="P349" s="80">
        <f t="shared" si="29"/>
        <v>0</v>
      </c>
      <c r="Q349" s="378"/>
      <c r="R349" s="379"/>
      <c r="S349" s="369">
        <f t="shared" si="31"/>
        <v>0</v>
      </c>
      <c r="T349" s="624"/>
      <c r="U349" s="625"/>
      <c r="V349" s="625"/>
      <c r="W349" s="625"/>
      <c r="X349" s="626"/>
    </row>
    <row r="350" spans="1:24" thickBot="1" x14ac:dyDescent="0.4">
      <c r="A350" s="432">
        <f t="shared" si="30"/>
        <v>338</v>
      </c>
      <c r="B350" s="132"/>
      <c r="C350" s="124"/>
      <c r="D350" s="135"/>
      <c r="E350" s="124"/>
      <c r="F350" s="125"/>
      <c r="G350" s="125"/>
      <c r="H350" s="126"/>
      <c r="I350" s="127"/>
      <c r="J350" s="133"/>
      <c r="K350" s="484"/>
      <c r="L350" s="520">
        <f t="shared" si="27"/>
        <v>0</v>
      </c>
      <c r="M350" s="478">
        <f t="shared" si="28"/>
        <v>0</v>
      </c>
      <c r="N350" s="124"/>
      <c r="O350" s="377"/>
      <c r="P350" s="80">
        <f t="shared" si="29"/>
        <v>0</v>
      </c>
      <c r="Q350" s="378"/>
      <c r="R350" s="379"/>
      <c r="S350" s="369">
        <f t="shared" si="31"/>
        <v>0</v>
      </c>
      <c r="T350" s="624"/>
      <c r="U350" s="625"/>
      <c r="V350" s="625"/>
      <c r="W350" s="625"/>
      <c r="X350" s="626"/>
    </row>
    <row r="351" spans="1:24" thickBot="1" x14ac:dyDescent="0.4">
      <c r="A351" s="432">
        <f t="shared" si="30"/>
        <v>339</v>
      </c>
      <c r="B351" s="132"/>
      <c r="C351" s="124"/>
      <c r="D351" s="135"/>
      <c r="E351" s="124"/>
      <c r="F351" s="125"/>
      <c r="G351" s="125"/>
      <c r="H351" s="126"/>
      <c r="I351" s="127"/>
      <c r="J351" s="133"/>
      <c r="K351" s="484"/>
      <c r="L351" s="520">
        <f t="shared" si="27"/>
        <v>0</v>
      </c>
      <c r="M351" s="478">
        <f t="shared" si="28"/>
        <v>0</v>
      </c>
      <c r="N351" s="124"/>
      <c r="O351" s="377"/>
      <c r="P351" s="80">
        <f t="shared" si="29"/>
        <v>0</v>
      </c>
      <c r="Q351" s="378"/>
      <c r="R351" s="379"/>
      <c r="S351" s="369">
        <f t="shared" si="31"/>
        <v>0</v>
      </c>
      <c r="T351" s="624"/>
      <c r="U351" s="625"/>
      <c r="V351" s="625"/>
      <c r="W351" s="625"/>
      <c r="X351" s="626"/>
    </row>
    <row r="352" spans="1:24" thickBot="1" x14ac:dyDescent="0.4">
      <c r="A352" s="432">
        <f t="shared" si="30"/>
        <v>340</v>
      </c>
      <c r="B352" s="132"/>
      <c r="C352" s="124"/>
      <c r="D352" s="135"/>
      <c r="E352" s="124"/>
      <c r="F352" s="125"/>
      <c r="G352" s="125"/>
      <c r="H352" s="126"/>
      <c r="I352" s="127"/>
      <c r="J352" s="133"/>
      <c r="K352" s="484"/>
      <c r="L352" s="520">
        <f t="shared" si="27"/>
        <v>0</v>
      </c>
      <c r="M352" s="478">
        <f t="shared" si="28"/>
        <v>0</v>
      </c>
      <c r="N352" s="124"/>
      <c r="O352" s="377"/>
      <c r="P352" s="80">
        <f t="shared" si="29"/>
        <v>0</v>
      </c>
      <c r="Q352" s="378"/>
      <c r="R352" s="379"/>
      <c r="S352" s="369">
        <f t="shared" si="31"/>
        <v>0</v>
      </c>
      <c r="T352" s="624"/>
      <c r="U352" s="625"/>
      <c r="V352" s="625"/>
      <c r="W352" s="625"/>
      <c r="X352" s="626"/>
    </row>
    <row r="353" spans="1:24" thickBot="1" x14ac:dyDescent="0.4">
      <c r="A353" s="432">
        <f t="shared" si="30"/>
        <v>341</v>
      </c>
      <c r="B353" s="132"/>
      <c r="C353" s="124"/>
      <c r="D353" s="135"/>
      <c r="E353" s="124"/>
      <c r="F353" s="125"/>
      <c r="G353" s="125"/>
      <c r="H353" s="126"/>
      <c r="I353" s="127"/>
      <c r="J353" s="133"/>
      <c r="K353" s="484"/>
      <c r="L353" s="520">
        <f t="shared" si="27"/>
        <v>0</v>
      </c>
      <c r="M353" s="478">
        <f t="shared" si="28"/>
        <v>0</v>
      </c>
      <c r="N353" s="124"/>
      <c r="O353" s="377"/>
      <c r="P353" s="80">
        <f t="shared" si="29"/>
        <v>0</v>
      </c>
      <c r="Q353" s="378"/>
      <c r="R353" s="379"/>
      <c r="S353" s="369">
        <f t="shared" si="31"/>
        <v>0</v>
      </c>
      <c r="T353" s="624"/>
      <c r="U353" s="625"/>
      <c r="V353" s="625"/>
      <c r="W353" s="625"/>
      <c r="X353" s="626"/>
    </row>
    <row r="354" spans="1:24" thickBot="1" x14ac:dyDescent="0.4">
      <c r="A354" s="432">
        <f t="shared" si="30"/>
        <v>342</v>
      </c>
      <c r="B354" s="132"/>
      <c r="C354" s="124"/>
      <c r="D354" s="135"/>
      <c r="E354" s="124"/>
      <c r="F354" s="125"/>
      <c r="G354" s="125"/>
      <c r="H354" s="126"/>
      <c r="I354" s="127"/>
      <c r="J354" s="133"/>
      <c r="K354" s="484"/>
      <c r="L354" s="520">
        <f t="shared" si="27"/>
        <v>0</v>
      </c>
      <c r="M354" s="478">
        <f t="shared" si="28"/>
        <v>0</v>
      </c>
      <c r="N354" s="124"/>
      <c r="O354" s="377"/>
      <c r="P354" s="80">
        <f t="shared" si="29"/>
        <v>0</v>
      </c>
      <c r="Q354" s="378"/>
      <c r="R354" s="379"/>
      <c r="S354" s="369">
        <f t="shared" si="31"/>
        <v>0</v>
      </c>
      <c r="T354" s="624"/>
      <c r="U354" s="625"/>
      <c r="V354" s="625"/>
      <c r="W354" s="625"/>
      <c r="X354" s="626"/>
    </row>
    <row r="355" spans="1:24" thickBot="1" x14ac:dyDescent="0.4">
      <c r="A355" s="432">
        <f t="shared" si="30"/>
        <v>343</v>
      </c>
      <c r="B355" s="132"/>
      <c r="C355" s="124"/>
      <c r="D355" s="135"/>
      <c r="E355" s="124"/>
      <c r="F355" s="125"/>
      <c r="G355" s="125"/>
      <c r="H355" s="126"/>
      <c r="I355" s="127"/>
      <c r="J355" s="133"/>
      <c r="K355" s="484"/>
      <c r="L355" s="520">
        <f t="shared" si="27"/>
        <v>0</v>
      </c>
      <c r="M355" s="478">
        <f t="shared" si="28"/>
        <v>0</v>
      </c>
      <c r="N355" s="124"/>
      <c r="O355" s="377"/>
      <c r="P355" s="80">
        <f t="shared" si="29"/>
        <v>0</v>
      </c>
      <c r="Q355" s="378"/>
      <c r="R355" s="379"/>
      <c r="S355" s="369">
        <f t="shared" si="31"/>
        <v>0</v>
      </c>
      <c r="T355" s="624"/>
      <c r="U355" s="625"/>
      <c r="V355" s="625"/>
      <c r="W355" s="625"/>
      <c r="X355" s="626"/>
    </row>
    <row r="356" spans="1:24" thickBot="1" x14ac:dyDescent="0.4">
      <c r="A356" s="432">
        <f t="shared" si="30"/>
        <v>344</v>
      </c>
      <c r="B356" s="132"/>
      <c r="C356" s="124"/>
      <c r="D356" s="135"/>
      <c r="E356" s="124"/>
      <c r="F356" s="125"/>
      <c r="G356" s="125"/>
      <c r="H356" s="126"/>
      <c r="I356" s="127"/>
      <c r="J356" s="133"/>
      <c r="K356" s="484"/>
      <c r="L356" s="520">
        <f t="shared" si="27"/>
        <v>0</v>
      </c>
      <c r="M356" s="478">
        <f t="shared" si="28"/>
        <v>0</v>
      </c>
      <c r="N356" s="124"/>
      <c r="O356" s="377"/>
      <c r="P356" s="80">
        <f t="shared" si="29"/>
        <v>0</v>
      </c>
      <c r="Q356" s="378"/>
      <c r="R356" s="379"/>
      <c r="S356" s="369">
        <f t="shared" si="31"/>
        <v>0</v>
      </c>
      <c r="T356" s="624"/>
      <c r="U356" s="625"/>
      <c r="V356" s="625"/>
      <c r="W356" s="625"/>
      <c r="X356" s="626"/>
    </row>
    <row r="357" spans="1:24" thickBot="1" x14ac:dyDescent="0.4">
      <c r="A357" s="432">
        <f t="shared" si="30"/>
        <v>345</v>
      </c>
      <c r="B357" s="132"/>
      <c r="C357" s="124"/>
      <c r="D357" s="135"/>
      <c r="E357" s="124"/>
      <c r="F357" s="125"/>
      <c r="G357" s="125"/>
      <c r="H357" s="126"/>
      <c r="I357" s="127"/>
      <c r="J357" s="133"/>
      <c r="K357" s="484"/>
      <c r="L357" s="520">
        <f t="shared" si="27"/>
        <v>0</v>
      </c>
      <c r="M357" s="478">
        <f t="shared" si="28"/>
        <v>0</v>
      </c>
      <c r="N357" s="124"/>
      <c r="O357" s="377"/>
      <c r="P357" s="80">
        <f t="shared" si="29"/>
        <v>0</v>
      </c>
      <c r="Q357" s="378"/>
      <c r="R357" s="379"/>
      <c r="S357" s="369">
        <f t="shared" si="31"/>
        <v>0</v>
      </c>
      <c r="T357" s="624"/>
      <c r="U357" s="625"/>
      <c r="V357" s="625"/>
      <c r="W357" s="625"/>
      <c r="X357" s="626"/>
    </row>
    <row r="358" spans="1:24" thickBot="1" x14ac:dyDescent="0.4">
      <c r="A358" s="432">
        <f t="shared" si="30"/>
        <v>346</v>
      </c>
      <c r="B358" s="132"/>
      <c r="C358" s="124"/>
      <c r="D358" s="135"/>
      <c r="E358" s="124"/>
      <c r="F358" s="125"/>
      <c r="G358" s="125"/>
      <c r="H358" s="126"/>
      <c r="I358" s="127"/>
      <c r="J358" s="133"/>
      <c r="K358" s="484"/>
      <c r="L358" s="520">
        <f t="shared" si="27"/>
        <v>0</v>
      </c>
      <c r="M358" s="478">
        <f t="shared" si="28"/>
        <v>0</v>
      </c>
      <c r="N358" s="124"/>
      <c r="O358" s="377"/>
      <c r="P358" s="80">
        <f t="shared" si="29"/>
        <v>0</v>
      </c>
      <c r="Q358" s="378"/>
      <c r="R358" s="379"/>
      <c r="S358" s="369">
        <f t="shared" si="31"/>
        <v>0</v>
      </c>
      <c r="T358" s="624"/>
      <c r="U358" s="625"/>
      <c r="V358" s="625"/>
      <c r="W358" s="625"/>
      <c r="X358" s="626"/>
    </row>
    <row r="359" spans="1:24" thickBot="1" x14ac:dyDescent="0.4">
      <c r="A359" s="432">
        <f t="shared" si="30"/>
        <v>347</v>
      </c>
      <c r="B359" s="132"/>
      <c r="C359" s="124"/>
      <c r="D359" s="135"/>
      <c r="E359" s="124"/>
      <c r="F359" s="125"/>
      <c r="G359" s="125"/>
      <c r="H359" s="126"/>
      <c r="I359" s="127"/>
      <c r="J359" s="133"/>
      <c r="K359" s="484"/>
      <c r="L359" s="520">
        <f t="shared" si="27"/>
        <v>0</v>
      </c>
      <c r="M359" s="478">
        <f t="shared" si="28"/>
        <v>0</v>
      </c>
      <c r="N359" s="124"/>
      <c r="O359" s="377"/>
      <c r="P359" s="80">
        <f t="shared" si="29"/>
        <v>0</v>
      </c>
      <c r="Q359" s="378"/>
      <c r="R359" s="379"/>
      <c r="S359" s="369">
        <f t="shared" si="31"/>
        <v>0</v>
      </c>
      <c r="T359" s="624"/>
      <c r="U359" s="625"/>
      <c r="V359" s="625"/>
      <c r="W359" s="625"/>
      <c r="X359" s="626"/>
    </row>
    <row r="360" spans="1:24" thickBot="1" x14ac:dyDescent="0.4">
      <c r="A360" s="432">
        <f t="shared" si="30"/>
        <v>348</v>
      </c>
      <c r="B360" s="132"/>
      <c r="C360" s="124"/>
      <c r="D360" s="135"/>
      <c r="E360" s="124"/>
      <c r="F360" s="125"/>
      <c r="G360" s="125"/>
      <c r="H360" s="126"/>
      <c r="I360" s="127"/>
      <c r="J360" s="133"/>
      <c r="K360" s="484"/>
      <c r="L360" s="520">
        <f t="shared" si="27"/>
        <v>0</v>
      </c>
      <c r="M360" s="478">
        <f t="shared" si="28"/>
        <v>0</v>
      </c>
      <c r="N360" s="124"/>
      <c r="O360" s="377"/>
      <c r="P360" s="80">
        <f t="shared" si="29"/>
        <v>0</v>
      </c>
      <c r="Q360" s="378"/>
      <c r="R360" s="379"/>
      <c r="S360" s="369">
        <f t="shared" si="31"/>
        <v>0</v>
      </c>
      <c r="T360" s="624"/>
      <c r="U360" s="625"/>
      <c r="V360" s="625"/>
      <c r="W360" s="625"/>
      <c r="X360" s="626"/>
    </row>
    <row r="361" spans="1:24" thickBot="1" x14ac:dyDescent="0.4">
      <c r="A361" s="432">
        <f t="shared" si="30"/>
        <v>349</v>
      </c>
      <c r="B361" s="132"/>
      <c r="C361" s="124"/>
      <c r="D361" s="135"/>
      <c r="E361" s="124"/>
      <c r="F361" s="125"/>
      <c r="G361" s="125"/>
      <c r="H361" s="126"/>
      <c r="I361" s="127"/>
      <c r="J361" s="133"/>
      <c r="K361" s="484"/>
      <c r="L361" s="520">
        <f t="shared" si="27"/>
        <v>0</v>
      </c>
      <c r="M361" s="478">
        <f t="shared" si="28"/>
        <v>0</v>
      </c>
      <c r="N361" s="124"/>
      <c r="O361" s="377"/>
      <c r="P361" s="80">
        <f t="shared" si="29"/>
        <v>0</v>
      </c>
      <c r="Q361" s="378"/>
      <c r="R361" s="379"/>
      <c r="S361" s="369">
        <f t="shared" si="31"/>
        <v>0</v>
      </c>
      <c r="T361" s="624"/>
      <c r="U361" s="625"/>
      <c r="V361" s="625"/>
      <c r="W361" s="625"/>
      <c r="X361" s="626"/>
    </row>
    <row r="362" spans="1:24" thickBot="1" x14ac:dyDescent="0.4">
      <c r="A362" s="432">
        <f t="shared" si="30"/>
        <v>350</v>
      </c>
      <c r="B362" s="132"/>
      <c r="C362" s="124"/>
      <c r="D362" s="135"/>
      <c r="E362" s="124"/>
      <c r="F362" s="125"/>
      <c r="G362" s="125"/>
      <c r="H362" s="126"/>
      <c r="I362" s="127"/>
      <c r="J362" s="133"/>
      <c r="K362" s="484"/>
      <c r="L362" s="520">
        <f t="shared" si="27"/>
        <v>0</v>
      </c>
      <c r="M362" s="478">
        <f t="shared" si="28"/>
        <v>0</v>
      </c>
      <c r="N362" s="124"/>
      <c r="O362" s="377"/>
      <c r="P362" s="80">
        <f t="shared" si="29"/>
        <v>0</v>
      </c>
      <c r="Q362" s="378"/>
      <c r="R362" s="379"/>
      <c r="S362" s="369">
        <f t="shared" si="31"/>
        <v>0</v>
      </c>
      <c r="T362" s="624"/>
      <c r="U362" s="625"/>
      <c r="V362" s="625"/>
      <c r="W362" s="625"/>
      <c r="X362" s="626"/>
    </row>
    <row r="363" spans="1:24" thickBot="1" x14ac:dyDescent="0.4">
      <c r="A363" s="432">
        <f t="shared" si="30"/>
        <v>351</v>
      </c>
      <c r="B363" s="132"/>
      <c r="C363" s="124"/>
      <c r="D363" s="135"/>
      <c r="E363" s="124"/>
      <c r="F363" s="125"/>
      <c r="G363" s="125"/>
      <c r="H363" s="126"/>
      <c r="I363" s="127"/>
      <c r="J363" s="133"/>
      <c r="K363" s="484"/>
      <c r="L363" s="520">
        <f t="shared" si="27"/>
        <v>0</v>
      </c>
      <c r="M363" s="478">
        <f t="shared" si="28"/>
        <v>0</v>
      </c>
      <c r="N363" s="124"/>
      <c r="O363" s="377"/>
      <c r="P363" s="80">
        <f t="shared" si="29"/>
        <v>0</v>
      </c>
      <c r="Q363" s="378"/>
      <c r="R363" s="379"/>
      <c r="S363" s="369">
        <f t="shared" si="31"/>
        <v>0</v>
      </c>
      <c r="T363" s="624"/>
      <c r="U363" s="625"/>
      <c r="V363" s="625"/>
      <c r="W363" s="625"/>
      <c r="X363" s="626"/>
    </row>
    <row r="364" spans="1:24" thickBot="1" x14ac:dyDescent="0.4">
      <c r="A364" s="432">
        <f t="shared" si="30"/>
        <v>352</v>
      </c>
      <c r="B364" s="132"/>
      <c r="C364" s="124"/>
      <c r="D364" s="135"/>
      <c r="E364" s="124"/>
      <c r="F364" s="125"/>
      <c r="G364" s="125"/>
      <c r="H364" s="126"/>
      <c r="I364" s="127"/>
      <c r="J364" s="133"/>
      <c r="K364" s="484"/>
      <c r="L364" s="520">
        <f t="shared" si="27"/>
        <v>0</v>
      </c>
      <c r="M364" s="478">
        <f t="shared" si="28"/>
        <v>0</v>
      </c>
      <c r="N364" s="124"/>
      <c r="O364" s="377"/>
      <c r="P364" s="80">
        <f t="shared" si="29"/>
        <v>0</v>
      </c>
      <c r="Q364" s="378"/>
      <c r="R364" s="379"/>
      <c r="S364" s="369">
        <f t="shared" si="31"/>
        <v>0</v>
      </c>
      <c r="T364" s="624"/>
      <c r="U364" s="625"/>
      <c r="V364" s="625"/>
      <c r="W364" s="625"/>
      <c r="X364" s="626"/>
    </row>
    <row r="365" spans="1:24" thickBot="1" x14ac:dyDescent="0.4">
      <c r="A365" s="432">
        <f t="shared" si="30"/>
        <v>353</v>
      </c>
      <c r="B365" s="132"/>
      <c r="C365" s="124"/>
      <c r="D365" s="135"/>
      <c r="E365" s="124"/>
      <c r="F365" s="125"/>
      <c r="G365" s="125"/>
      <c r="H365" s="126"/>
      <c r="I365" s="127"/>
      <c r="J365" s="133"/>
      <c r="K365" s="484"/>
      <c r="L365" s="520">
        <f t="shared" si="27"/>
        <v>0</v>
      </c>
      <c r="M365" s="478">
        <f t="shared" si="28"/>
        <v>0</v>
      </c>
      <c r="N365" s="124"/>
      <c r="O365" s="377"/>
      <c r="P365" s="80">
        <f t="shared" si="29"/>
        <v>0</v>
      </c>
      <c r="Q365" s="378"/>
      <c r="R365" s="379"/>
      <c r="S365" s="369">
        <f t="shared" si="31"/>
        <v>0</v>
      </c>
      <c r="T365" s="624"/>
      <c r="U365" s="625"/>
      <c r="V365" s="625"/>
      <c r="W365" s="625"/>
      <c r="X365" s="626"/>
    </row>
    <row r="366" spans="1:24" thickBot="1" x14ac:dyDescent="0.4">
      <c r="A366" s="432">
        <f t="shared" si="30"/>
        <v>354</v>
      </c>
      <c r="B366" s="132"/>
      <c r="C366" s="124"/>
      <c r="D366" s="135"/>
      <c r="E366" s="124"/>
      <c r="F366" s="125"/>
      <c r="G366" s="125"/>
      <c r="H366" s="126"/>
      <c r="I366" s="127"/>
      <c r="J366" s="133"/>
      <c r="K366" s="484"/>
      <c r="L366" s="520">
        <f t="shared" ref="L366:L429" si="32">IF(K366="",I366,I366/K366)</f>
        <v>0</v>
      </c>
      <c r="M366" s="478">
        <f t="shared" ref="M366:M429" si="33">IF(K366="",J366,J366/K366)</f>
        <v>0</v>
      </c>
      <c r="N366" s="124"/>
      <c r="O366" s="377"/>
      <c r="P366" s="80">
        <f t="shared" ref="P366:P429" si="34">IF(O366&gt;0,(I366+J366)/O366,L366+M366)</f>
        <v>0</v>
      </c>
      <c r="Q366" s="378"/>
      <c r="R366" s="379"/>
      <c r="S366" s="369">
        <f t="shared" si="31"/>
        <v>0</v>
      </c>
      <c r="T366" s="624"/>
      <c r="U366" s="625"/>
      <c r="V366" s="625"/>
      <c r="W366" s="625"/>
      <c r="X366" s="626"/>
    </row>
    <row r="367" spans="1:24" thickBot="1" x14ac:dyDescent="0.4">
      <c r="A367" s="432">
        <f t="shared" ref="A367:A430" si="35">A366+1</f>
        <v>355</v>
      </c>
      <c r="B367" s="132"/>
      <c r="C367" s="124"/>
      <c r="D367" s="135"/>
      <c r="E367" s="124"/>
      <c r="F367" s="125"/>
      <c r="G367" s="125"/>
      <c r="H367" s="126"/>
      <c r="I367" s="127"/>
      <c r="J367" s="133"/>
      <c r="K367" s="484"/>
      <c r="L367" s="520">
        <f t="shared" si="32"/>
        <v>0</v>
      </c>
      <c r="M367" s="478">
        <f t="shared" si="33"/>
        <v>0</v>
      </c>
      <c r="N367" s="124"/>
      <c r="O367" s="377"/>
      <c r="P367" s="80">
        <f t="shared" si="34"/>
        <v>0</v>
      </c>
      <c r="Q367" s="378"/>
      <c r="R367" s="379"/>
      <c r="S367" s="369">
        <f t="shared" si="31"/>
        <v>0</v>
      </c>
      <c r="T367" s="624"/>
      <c r="U367" s="625"/>
      <c r="V367" s="625"/>
      <c r="W367" s="625"/>
      <c r="X367" s="626"/>
    </row>
    <row r="368" spans="1:24" thickBot="1" x14ac:dyDescent="0.4">
      <c r="A368" s="432">
        <f t="shared" si="35"/>
        <v>356</v>
      </c>
      <c r="B368" s="132"/>
      <c r="C368" s="124"/>
      <c r="D368" s="135"/>
      <c r="E368" s="124"/>
      <c r="F368" s="125"/>
      <c r="G368" s="125"/>
      <c r="H368" s="126"/>
      <c r="I368" s="127"/>
      <c r="J368" s="133"/>
      <c r="K368" s="484"/>
      <c r="L368" s="520">
        <f t="shared" si="32"/>
        <v>0</v>
      </c>
      <c r="M368" s="478">
        <f t="shared" si="33"/>
        <v>0</v>
      </c>
      <c r="N368" s="124"/>
      <c r="O368" s="377"/>
      <c r="P368" s="80">
        <f t="shared" si="34"/>
        <v>0</v>
      </c>
      <c r="Q368" s="378"/>
      <c r="R368" s="379"/>
      <c r="S368" s="369">
        <f t="shared" si="31"/>
        <v>0</v>
      </c>
      <c r="T368" s="624"/>
      <c r="U368" s="625"/>
      <c r="V368" s="625"/>
      <c r="W368" s="625"/>
      <c r="X368" s="626"/>
    </row>
    <row r="369" spans="1:24" thickBot="1" x14ac:dyDescent="0.4">
      <c r="A369" s="432">
        <f t="shared" si="35"/>
        <v>357</v>
      </c>
      <c r="B369" s="132"/>
      <c r="C369" s="124"/>
      <c r="D369" s="135"/>
      <c r="E369" s="124"/>
      <c r="F369" s="125"/>
      <c r="G369" s="125"/>
      <c r="H369" s="126"/>
      <c r="I369" s="127"/>
      <c r="J369" s="133"/>
      <c r="K369" s="484"/>
      <c r="L369" s="520">
        <f t="shared" si="32"/>
        <v>0</v>
      </c>
      <c r="M369" s="478">
        <f t="shared" si="33"/>
        <v>0</v>
      </c>
      <c r="N369" s="124"/>
      <c r="O369" s="377"/>
      <c r="P369" s="80">
        <f t="shared" si="34"/>
        <v>0</v>
      </c>
      <c r="Q369" s="378"/>
      <c r="R369" s="379"/>
      <c r="S369" s="369">
        <f t="shared" si="31"/>
        <v>0</v>
      </c>
      <c r="T369" s="624"/>
      <c r="U369" s="625"/>
      <c r="V369" s="625"/>
      <c r="W369" s="625"/>
      <c r="X369" s="626"/>
    </row>
    <row r="370" spans="1:24" thickBot="1" x14ac:dyDescent="0.4">
      <c r="A370" s="432">
        <f t="shared" si="35"/>
        <v>358</v>
      </c>
      <c r="B370" s="132"/>
      <c r="C370" s="124"/>
      <c r="D370" s="135"/>
      <c r="E370" s="124"/>
      <c r="F370" s="125"/>
      <c r="G370" s="125"/>
      <c r="H370" s="126"/>
      <c r="I370" s="127"/>
      <c r="J370" s="133"/>
      <c r="K370" s="484"/>
      <c r="L370" s="520">
        <f t="shared" si="32"/>
        <v>0</v>
      </c>
      <c r="M370" s="478">
        <f t="shared" si="33"/>
        <v>0</v>
      </c>
      <c r="N370" s="124"/>
      <c r="O370" s="377"/>
      <c r="P370" s="80">
        <f t="shared" si="34"/>
        <v>0</v>
      </c>
      <c r="Q370" s="378"/>
      <c r="R370" s="379"/>
      <c r="S370" s="369">
        <f t="shared" si="31"/>
        <v>0</v>
      </c>
      <c r="T370" s="624"/>
      <c r="U370" s="625"/>
      <c r="V370" s="625"/>
      <c r="W370" s="625"/>
      <c r="X370" s="626"/>
    </row>
    <row r="371" spans="1:24" thickBot="1" x14ac:dyDescent="0.4">
      <c r="A371" s="432">
        <f t="shared" si="35"/>
        <v>359</v>
      </c>
      <c r="B371" s="132"/>
      <c r="C371" s="124"/>
      <c r="D371" s="135"/>
      <c r="E371" s="124"/>
      <c r="F371" s="125"/>
      <c r="G371" s="125"/>
      <c r="H371" s="126"/>
      <c r="I371" s="127"/>
      <c r="J371" s="133"/>
      <c r="K371" s="484"/>
      <c r="L371" s="520">
        <f t="shared" si="32"/>
        <v>0</v>
      </c>
      <c r="M371" s="478">
        <f t="shared" si="33"/>
        <v>0</v>
      </c>
      <c r="N371" s="124"/>
      <c r="O371" s="377"/>
      <c r="P371" s="80">
        <f t="shared" si="34"/>
        <v>0</v>
      </c>
      <c r="Q371" s="378"/>
      <c r="R371" s="379"/>
      <c r="S371" s="369">
        <f t="shared" si="31"/>
        <v>0</v>
      </c>
      <c r="T371" s="624"/>
      <c r="U371" s="625"/>
      <c r="V371" s="625"/>
      <c r="W371" s="625"/>
      <c r="X371" s="626"/>
    </row>
    <row r="372" spans="1:24" thickBot="1" x14ac:dyDescent="0.4">
      <c r="A372" s="432">
        <f t="shared" si="35"/>
        <v>360</v>
      </c>
      <c r="B372" s="132"/>
      <c r="C372" s="124"/>
      <c r="D372" s="135"/>
      <c r="E372" s="124"/>
      <c r="F372" s="125"/>
      <c r="G372" s="125"/>
      <c r="H372" s="126"/>
      <c r="I372" s="127"/>
      <c r="J372" s="133"/>
      <c r="K372" s="484"/>
      <c r="L372" s="520">
        <f t="shared" si="32"/>
        <v>0</v>
      </c>
      <c r="M372" s="478">
        <f t="shared" si="33"/>
        <v>0</v>
      </c>
      <c r="N372" s="124"/>
      <c r="O372" s="377"/>
      <c r="P372" s="80">
        <f t="shared" si="34"/>
        <v>0</v>
      </c>
      <c r="Q372" s="378"/>
      <c r="R372" s="379"/>
      <c r="S372" s="369">
        <f t="shared" si="31"/>
        <v>0</v>
      </c>
      <c r="T372" s="624"/>
      <c r="U372" s="625"/>
      <c r="V372" s="625"/>
      <c r="W372" s="625"/>
      <c r="X372" s="626"/>
    </row>
    <row r="373" spans="1:24" thickBot="1" x14ac:dyDescent="0.4">
      <c r="A373" s="432">
        <f t="shared" si="35"/>
        <v>361</v>
      </c>
      <c r="B373" s="132"/>
      <c r="C373" s="124"/>
      <c r="D373" s="135"/>
      <c r="E373" s="124"/>
      <c r="F373" s="125"/>
      <c r="G373" s="125"/>
      <c r="H373" s="126"/>
      <c r="I373" s="127"/>
      <c r="J373" s="133"/>
      <c r="K373" s="484"/>
      <c r="L373" s="520">
        <f t="shared" si="32"/>
        <v>0</v>
      </c>
      <c r="M373" s="478">
        <f t="shared" si="33"/>
        <v>0</v>
      </c>
      <c r="N373" s="124"/>
      <c r="O373" s="377"/>
      <c r="P373" s="80">
        <f t="shared" si="34"/>
        <v>0</v>
      </c>
      <c r="Q373" s="378"/>
      <c r="R373" s="379"/>
      <c r="S373" s="369">
        <f t="shared" si="31"/>
        <v>0</v>
      </c>
      <c r="T373" s="624"/>
      <c r="U373" s="625"/>
      <c r="V373" s="625"/>
      <c r="W373" s="625"/>
      <c r="X373" s="626"/>
    </row>
    <row r="374" spans="1:24" thickBot="1" x14ac:dyDescent="0.4">
      <c r="A374" s="432">
        <f t="shared" si="35"/>
        <v>362</v>
      </c>
      <c r="B374" s="132"/>
      <c r="C374" s="124"/>
      <c r="D374" s="135"/>
      <c r="E374" s="124"/>
      <c r="F374" s="125"/>
      <c r="G374" s="125"/>
      <c r="H374" s="126"/>
      <c r="I374" s="127"/>
      <c r="J374" s="133"/>
      <c r="K374" s="484"/>
      <c r="L374" s="520">
        <f t="shared" si="32"/>
        <v>0</v>
      </c>
      <c r="M374" s="478">
        <f t="shared" si="33"/>
        <v>0</v>
      </c>
      <c r="N374" s="124"/>
      <c r="O374" s="377"/>
      <c r="P374" s="80">
        <f t="shared" si="34"/>
        <v>0</v>
      </c>
      <c r="Q374" s="378"/>
      <c r="R374" s="379"/>
      <c r="S374" s="369">
        <f t="shared" si="31"/>
        <v>0</v>
      </c>
      <c r="T374" s="624"/>
      <c r="U374" s="625"/>
      <c r="V374" s="625"/>
      <c r="W374" s="625"/>
      <c r="X374" s="626"/>
    </row>
    <row r="375" spans="1:24" thickBot="1" x14ac:dyDescent="0.4">
      <c r="A375" s="432">
        <f t="shared" si="35"/>
        <v>363</v>
      </c>
      <c r="B375" s="132"/>
      <c r="C375" s="124"/>
      <c r="D375" s="135"/>
      <c r="E375" s="124"/>
      <c r="F375" s="125"/>
      <c r="G375" s="125"/>
      <c r="H375" s="126"/>
      <c r="I375" s="127"/>
      <c r="J375" s="133"/>
      <c r="K375" s="484"/>
      <c r="L375" s="520">
        <f t="shared" si="32"/>
        <v>0</v>
      </c>
      <c r="M375" s="478">
        <f t="shared" si="33"/>
        <v>0</v>
      </c>
      <c r="N375" s="124"/>
      <c r="O375" s="377"/>
      <c r="P375" s="80">
        <f t="shared" si="34"/>
        <v>0</v>
      </c>
      <c r="Q375" s="378"/>
      <c r="R375" s="379"/>
      <c r="S375" s="369">
        <f t="shared" si="31"/>
        <v>0</v>
      </c>
      <c r="T375" s="624"/>
      <c r="U375" s="625"/>
      <c r="V375" s="625"/>
      <c r="W375" s="625"/>
      <c r="X375" s="626"/>
    </row>
    <row r="376" spans="1:24" thickBot="1" x14ac:dyDescent="0.4">
      <c r="A376" s="432">
        <f t="shared" si="35"/>
        <v>364</v>
      </c>
      <c r="B376" s="132"/>
      <c r="C376" s="124"/>
      <c r="D376" s="135"/>
      <c r="E376" s="124"/>
      <c r="F376" s="125"/>
      <c r="G376" s="125"/>
      <c r="H376" s="126"/>
      <c r="I376" s="127"/>
      <c r="J376" s="133"/>
      <c r="K376" s="484"/>
      <c r="L376" s="520">
        <f t="shared" si="32"/>
        <v>0</v>
      </c>
      <c r="M376" s="478">
        <f t="shared" si="33"/>
        <v>0</v>
      </c>
      <c r="N376" s="124"/>
      <c r="O376" s="377"/>
      <c r="P376" s="80">
        <f t="shared" si="34"/>
        <v>0</v>
      </c>
      <c r="Q376" s="378"/>
      <c r="R376" s="379"/>
      <c r="S376" s="369">
        <f t="shared" si="31"/>
        <v>0</v>
      </c>
      <c r="T376" s="624"/>
      <c r="U376" s="625"/>
      <c r="V376" s="625"/>
      <c r="W376" s="625"/>
      <c r="X376" s="626"/>
    </row>
    <row r="377" spans="1:24" thickBot="1" x14ac:dyDescent="0.4">
      <c r="A377" s="432">
        <f t="shared" si="35"/>
        <v>365</v>
      </c>
      <c r="B377" s="132"/>
      <c r="C377" s="124"/>
      <c r="D377" s="135"/>
      <c r="E377" s="124"/>
      <c r="F377" s="125"/>
      <c r="G377" s="125"/>
      <c r="H377" s="126"/>
      <c r="I377" s="127"/>
      <c r="J377" s="133"/>
      <c r="K377" s="484"/>
      <c r="L377" s="520">
        <f t="shared" si="32"/>
        <v>0</v>
      </c>
      <c r="M377" s="478">
        <f t="shared" si="33"/>
        <v>0</v>
      </c>
      <c r="N377" s="124"/>
      <c r="O377" s="377"/>
      <c r="P377" s="80">
        <f t="shared" si="34"/>
        <v>0</v>
      </c>
      <c r="Q377" s="378"/>
      <c r="R377" s="379"/>
      <c r="S377" s="369">
        <f t="shared" si="31"/>
        <v>0</v>
      </c>
      <c r="T377" s="624"/>
      <c r="U377" s="625"/>
      <c r="V377" s="625"/>
      <c r="W377" s="625"/>
      <c r="X377" s="626"/>
    </row>
    <row r="378" spans="1:24" thickBot="1" x14ac:dyDescent="0.4">
      <c r="A378" s="432">
        <f t="shared" si="35"/>
        <v>366</v>
      </c>
      <c r="B378" s="132"/>
      <c r="C378" s="124"/>
      <c r="D378" s="135"/>
      <c r="E378" s="124"/>
      <c r="F378" s="125"/>
      <c r="G378" s="125"/>
      <c r="H378" s="126"/>
      <c r="I378" s="127"/>
      <c r="J378" s="133"/>
      <c r="K378" s="484"/>
      <c r="L378" s="520">
        <f t="shared" si="32"/>
        <v>0</v>
      </c>
      <c r="M378" s="478">
        <f t="shared" si="33"/>
        <v>0</v>
      </c>
      <c r="N378" s="124"/>
      <c r="O378" s="377"/>
      <c r="P378" s="80">
        <f t="shared" si="34"/>
        <v>0</v>
      </c>
      <c r="Q378" s="378"/>
      <c r="R378" s="379"/>
      <c r="S378" s="369">
        <f t="shared" si="31"/>
        <v>0</v>
      </c>
      <c r="T378" s="624"/>
      <c r="U378" s="625"/>
      <c r="V378" s="625"/>
      <c r="W378" s="625"/>
      <c r="X378" s="626"/>
    </row>
    <row r="379" spans="1:24" thickBot="1" x14ac:dyDescent="0.4">
      <c r="A379" s="432">
        <f t="shared" si="35"/>
        <v>367</v>
      </c>
      <c r="B379" s="132"/>
      <c r="C379" s="124"/>
      <c r="D379" s="135"/>
      <c r="E379" s="124"/>
      <c r="F379" s="125"/>
      <c r="G379" s="125"/>
      <c r="H379" s="126"/>
      <c r="I379" s="127"/>
      <c r="J379" s="133"/>
      <c r="K379" s="484"/>
      <c r="L379" s="520">
        <f t="shared" si="32"/>
        <v>0</v>
      </c>
      <c r="M379" s="478">
        <f t="shared" si="33"/>
        <v>0</v>
      </c>
      <c r="N379" s="124"/>
      <c r="O379" s="377"/>
      <c r="P379" s="80">
        <f t="shared" si="34"/>
        <v>0</v>
      </c>
      <c r="Q379" s="378"/>
      <c r="R379" s="379"/>
      <c r="S379" s="369">
        <f t="shared" si="31"/>
        <v>0</v>
      </c>
      <c r="T379" s="624"/>
      <c r="U379" s="625"/>
      <c r="V379" s="625"/>
      <c r="W379" s="625"/>
      <c r="X379" s="626"/>
    </row>
    <row r="380" spans="1:24" thickBot="1" x14ac:dyDescent="0.4">
      <c r="A380" s="432">
        <f t="shared" si="35"/>
        <v>368</v>
      </c>
      <c r="B380" s="132"/>
      <c r="C380" s="124"/>
      <c r="D380" s="135"/>
      <c r="E380" s="124"/>
      <c r="F380" s="125"/>
      <c r="G380" s="125"/>
      <c r="H380" s="126"/>
      <c r="I380" s="127"/>
      <c r="J380" s="133"/>
      <c r="K380" s="484"/>
      <c r="L380" s="520">
        <f t="shared" si="32"/>
        <v>0</v>
      </c>
      <c r="M380" s="478">
        <f t="shared" si="33"/>
        <v>0</v>
      </c>
      <c r="N380" s="124"/>
      <c r="O380" s="377"/>
      <c r="P380" s="80">
        <f t="shared" si="34"/>
        <v>0</v>
      </c>
      <c r="Q380" s="378"/>
      <c r="R380" s="379"/>
      <c r="S380" s="369">
        <f t="shared" si="31"/>
        <v>0</v>
      </c>
      <c r="T380" s="624"/>
      <c r="U380" s="625"/>
      <c r="V380" s="625"/>
      <c r="W380" s="625"/>
      <c r="X380" s="626"/>
    </row>
    <row r="381" spans="1:24" thickBot="1" x14ac:dyDescent="0.4">
      <c r="A381" s="432">
        <f t="shared" si="35"/>
        <v>369</v>
      </c>
      <c r="B381" s="132"/>
      <c r="C381" s="124"/>
      <c r="D381" s="135"/>
      <c r="E381" s="124"/>
      <c r="F381" s="125"/>
      <c r="G381" s="125"/>
      <c r="H381" s="126"/>
      <c r="I381" s="127"/>
      <c r="J381" s="133"/>
      <c r="K381" s="484"/>
      <c r="L381" s="520">
        <f t="shared" si="32"/>
        <v>0</v>
      </c>
      <c r="M381" s="478">
        <f t="shared" si="33"/>
        <v>0</v>
      </c>
      <c r="N381" s="124"/>
      <c r="O381" s="377"/>
      <c r="P381" s="80">
        <f t="shared" si="34"/>
        <v>0</v>
      </c>
      <c r="Q381" s="378"/>
      <c r="R381" s="379"/>
      <c r="S381" s="369">
        <f t="shared" si="31"/>
        <v>0</v>
      </c>
      <c r="T381" s="624"/>
      <c r="U381" s="625"/>
      <c r="V381" s="625"/>
      <c r="W381" s="625"/>
      <c r="X381" s="626"/>
    </row>
    <row r="382" spans="1:24" thickBot="1" x14ac:dyDescent="0.4">
      <c r="A382" s="432">
        <f t="shared" si="35"/>
        <v>370</v>
      </c>
      <c r="B382" s="132"/>
      <c r="C382" s="124"/>
      <c r="D382" s="135"/>
      <c r="E382" s="124"/>
      <c r="F382" s="125"/>
      <c r="G382" s="125"/>
      <c r="H382" s="126"/>
      <c r="I382" s="127"/>
      <c r="J382" s="133"/>
      <c r="K382" s="484"/>
      <c r="L382" s="520">
        <f t="shared" si="32"/>
        <v>0</v>
      </c>
      <c r="M382" s="478">
        <f t="shared" si="33"/>
        <v>0</v>
      </c>
      <c r="N382" s="124"/>
      <c r="O382" s="377"/>
      <c r="P382" s="80">
        <f t="shared" si="34"/>
        <v>0</v>
      </c>
      <c r="Q382" s="378"/>
      <c r="R382" s="379"/>
      <c r="S382" s="369">
        <f t="shared" si="31"/>
        <v>0</v>
      </c>
      <c r="T382" s="624"/>
      <c r="U382" s="625"/>
      <c r="V382" s="625"/>
      <c r="W382" s="625"/>
      <c r="X382" s="626"/>
    </row>
    <row r="383" spans="1:24" thickBot="1" x14ac:dyDescent="0.4">
      <c r="A383" s="432">
        <f t="shared" si="35"/>
        <v>371</v>
      </c>
      <c r="B383" s="132"/>
      <c r="C383" s="124"/>
      <c r="D383" s="135"/>
      <c r="E383" s="124"/>
      <c r="F383" s="125"/>
      <c r="G383" s="125"/>
      <c r="H383" s="126"/>
      <c r="I383" s="127"/>
      <c r="J383" s="133"/>
      <c r="K383" s="484"/>
      <c r="L383" s="520">
        <f t="shared" si="32"/>
        <v>0</v>
      </c>
      <c r="M383" s="478">
        <f t="shared" si="33"/>
        <v>0</v>
      </c>
      <c r="N383" s="124"/>
      <c r="O383" s="377"/>
      <c r="P383" s="80">
        <f t="shared" si="34"/>
        <v>0</v>
      </c>
      <c r="Q383" s="378"/>
      <c r="R383" s="379"/>
      <c r="S383" s="369">
        <f t="shared" si="31"/>
        <v>0</v>
      </c>
      <c r="T383" s="624"/>
      <c r="U383" s="625"/>
      <c r="V383" s="625"/>
      <c r="W383" s="625"/>
      <c r="X383" s="626"/>
    </row>
    <row r="384" spans="1:24" thickBot="1" x14ac:dyDescent="0.4">
      <c r="A384" s="432">
        <f t="shared" si="35"/>
        <v>372</v>
      </c>
      <c r="B384" s="132"/>
      <c r="C384" s="124"/>
      <c r="D384" s="135"/>
      <c r="E384" s="124"/>
      <c r="F384" s="125"/>
      <c r="G384" s="125"/>
      <c r="H384" s="126"/>
      <c r="I384" s="127"/>
      <c r="J384" s="133"/>
      <c r="K384" s="484"/>
      <c r="L384" s="520">
        <f t="shared" si="32"/>
        <v>0</v>
      </c>
      <c r="M384" s="478">
        <f t="shared" si="33"/>
        <v>0</v>
      </c>
      <c r="N384" s="124"/>
      <c r="O384" s="377"/>
      <c r="P384" s="80">
        <f t="shared" si="34"/>
        <v>0</v>
      </c>
      <c r="Q384" s="378"/>
      <c r="R384" s="379"/>
      <c r="S384" s="369">
        <f t="shared" si="31"/>
        <v>0</v>
      </c>
      <c r="T384" s="624"/>
      <c r="U384" s="625"/>
      <c r="V384" s="625"/>
      <c r="W384" s="625"/>
      <c r="X384" s="626"/>
    </row>
    <row r="385" spans="1:24" thickBot="1" x14ac:dyDescent="0.4">
      <c r="A385" s="432">
        <f t="shared" si="35"/>
        <v>373</v>
      </c>
      <c r="B385" s="132"/>
      <c r="C385" s="124"/>
      <c r="D385" s="135"/>
      <c r="E385" s="124"/>
      <c r="F385" s="125"/>
      <c r="G385" s="125"/>
      <c r="H385" s="126"/>
      <c r="I385" s="127"/>
      <c r="J385" s="133"/>
      <c r="K385" s="484"/>
      <c r="L385" s="520">
        <f t="shared" si="32"/>
        <v>0</v>
      </c>
      <c r="M385" s="478">
        <f t="shared" si="33"/>
        <v>0</v>
      </c>
      <c r="N385" s="124"/>
      <c r="O385" s="377"/>
      <c r="P385" s="80">
        <f t="shared" si="34"/>
        <v>0</v>
      </c>
      <c r="Q385" s="378"/>
      <c r="R385" s="379"/>
      <c r="S385" s="369">
        <f t="shared" si="31"/>
        <v>0</v>
      </c>
      <c r="T385" s="624"/>
      <c r="U385" s="625"/>
      <c r="V385" s="625"/>
      <c r="W385" s="625"/>
      <c r="X385" s="626"/>
    </row>
    <row r="386" spans="1:24" thickBot="1" x14ac:dyDescent="0.4">
      <c r="A386" s="432">
        <f t="shared" si="35"/>
        <v>374</v>
      </c>
      <c r="B386" s="132"/>
      <c r="C386" s="124"/>
      <c r="D386" s="135"/>
      <c r="E386" s="124"/>
      <c r="F386" s="125"/>
      <c r="G386" s="125"/>
      <c r="H386" s="126"/>
      <c r="I386" s="127"/>
      <c r="J386" s="133"/>
      <c r="K386" s="484"/>
      <c r="L386" s="520">
        <f t="shared" si="32"/>
        <v>0</v>
      </c>
      <c r="M386" s="478">
        <f t="shared" si="33"/>
        <v>0</v>
      </c>
      <c r="N386" s="124"/>
      <c r="O386" s="377"/>
      <c r="P386" s="80">
        <f t="shared" si="34"/>
        <v>0</v>
      </c>
      <c r="Q386" s="378"/>
      <c r="R386" s="379"/>
      <c r="S386" s="369">
        <f t="shared" si="31"/>
        <v>0</v>
      </c>
      <c r="T386" s="624"/>
      <c r="U386" s="625"/>
      <c r="V386" s="625"/>
      <c r="W386" s="625"/>
      <c r="X386" s="626"/>
    </row>
    <row r="387" spans="1:24" thickBot="1" x14ac:dyDescent="0.4">
      <c r="A387" s="432">
        <f t="shared" si="35"/>
        <v>375</v>
      </c>
      <c r="B387" s="132"/>
      <c r="C387" s="124"/>
      <c r="D387" s="135"/>
      <c r="E387" s="124"/>
      <c r="F387" s="125"/>
      <c r="G387" s="125"/>
      <c r="H387" s="126"/>
      <c r="I387" s="127"/>
      <c r="J387" s="133"/>
      <c r="K387" s="484"/>
      <c r="L387" s="520">
        <f t="shared" si="32"/>
        <v>0</v>
      </c>
      <c r="M387" s="478">
        <f t="shared" si="33"/>
        <v>0</v>
      </c>
      <c r="N387" s="124"/>
      <c r="O387" s="377"/>
      <c r="P387" s="80">
        <f t="shared" si="34"/>
        <v>0</v>
      </c>
      <c r="Q387" s="378"/>
      <c r="R387" s="379"/>
      <c r="S387" s="369">
        <f t="shared" si="31"/>
        <v>0</v>
      </c>
      <c r="T387" s="624"/>
      <c r="U387" s="625"/>
      <c r="V387" s="625"/>
      <c r="W387" s="625"/>
      <c r="X387" s="626"/>
    </row>
    <row r="388" spans="1:24" thickBot="1" x14ac:dyDescent="0.4">
      <c r="A388" s="432">
        <f t="shared" si="35"/>
        <v>376</v>
      </c>
      <c r="B388" s="132"/>
      <c r="C388" s="124"/>
      <c r="D388" s="135"/>
      <c r="E388" s="124"/>
      <c r="F388" s="125"/>
      <c r="G388" s="125"/>
      <c r="H388" s="126"/>
      <c r="I388" s="127"/>
      <c r="J388" s="133"/>
      <c r="K388" s="484"/>
      <c r="L388" s="520">
        <f t="shared" si="32"/>
        <v>0</v>
      </c>
      <c r="M388" s="478">
        <f t="shared" si="33"/>
        <v>0</v>
      </c>
      <c r="N388" s="124"/>
      <c r="O388" s="377"/>
      <c r="P388" s="80">
        <f t="shared" si="34"/>
        <v>0</v>
      </c>
      <c r="Q388" s="378"/>
      <c r="R388" s="379"/>
      <c r="S388" s="369">
        <f t="shared" si="31"/>
        <v>0</v>
      </c>
      <c r="T388" s="624"/>
      <c r="U388" s="625"/>
      <c r="V388" s="625"/>
      <c r="W388" s="625"/>
      <c r="X388" s="626"/>
    </row>
    <row r="389" spans="1:24" thickBot="1" x14ac:dyDescent="0.4">
      <c r="A389" s="432">
        <f t="shared" si="35"/>
        <v>377</v>
      </c>
      <c r="B389" s="132"/>
      <c r="C389" s="124"/>
      <c r="D389" s="135"/>
      <c r="E389" s="124"/>
      <c r="F389" s="125"/>
      <c r="G389" s="125"/>
      <c r="H389" s="126"/>
      <c r="I389" s="127"/>
      <c r="J389" s="133"/>
      <c r="K389" s="484"/>
      <c r="L389" s="520">
        <f t="shared" si="32"/>
        <v>0</v>
      </c>
      <c r="M389" s="478">
        <f t="shared" si="33"/>
        <v>0</v>
      </c>
      <c r="N389" s="124"/>
      <c r="O389" s="377"/>
      <c r="P389" s="80">
        <f t="shared" si="34"/>
        <v>0</v>
      </c>
      <c r="Q389" s="378"/>
      <c r="R389" s="379"/>
      <c r="S389" s="369">
        <f t="shared" si="31"/>
        <v>0</v>
      </c>
      <c r="T389" s="624"/>
      <c r="U389" s="625"/>
      <c r="V389" s="625"/>
      <c r="W389" s="625"/>
      <c r="X389" s="626"/>
    </row>
    <row r="390" spans="1:24" thickBot="1" x14ac:dyDescent="0.4">
      <c r="A390" s="432">
        <f t="shared" si="35"/>
        <v>378</v>
      </c>
      <c r="B390" s="132"/>
      <c r="C390" s="124"/>
      <c r="D390" s="135"/>
      <c r="E390" s="124"/>
      <c r="F390" s="125"/>
      <c r="G390" s="125"/>
      <c r="H390" s="126"/>
      <c r="I390" s="127"/>
      <c r="J390" s="133"/>
      <c r="K390" s="484"/>
      <c r="L390" s="520">
        <f t="shared" si="32"/>
        <v>0</v>
      </c>
      <c r="M390" s="478">
        <f t="shared" si="33"/>
        <v>0</v>
      </c>
      <c r="N390" s="124"/>
      <c r="O390" s="377"/>
      <c r="P390" s="80">
        <f t="shared" si="34"/>
        <v>0</v>
      </c>
      <c r="Q390" s="378"/>
      <c r="R390" s="379"/>
      <c r="S390" s="369">
        <f t="shared" si="31"/>
        <v>0</v>
      </c>
      <c r="T390" s="624"/>
      <c r="U390" s="625"/>
      <c r="V390" s="625"/>
      <c r="W390" s="625"/>
      <c r="X390" s="626"/>
    </row>
    <row r="391" spans="1:24" thickBot="1" x14ac:dyDescent="0.4">
      <c r="A391" s="432">
        <f t="shared" si="35"/>
        <v>379</v>
      </c>
      <c r="B391" s="132"/>
      <c r="C391" s="124"/>
      <c r="D391" s="135"/>
      <c r="E391" s="124"/>
      <c r="F391" s="125"/>
      <c r="G391" s="125"/>
      <c r="H391" s="126"/>
      <c r="I391" s="127"/>
      <c r="J391" s="133"/>
      <c r="K391" s="484"/>
      <c r="L391" s="520">
        <f t="shared" si="32"/>
        <v>0</v>
      </c>
      <c r="M391" s="478">
        <f t="shared" si="33"/>
        <v>0</v>
      </c>
      <c r="N391" s="124"/>
      <c r="O391" s="377"/>
      <c r="P391" s="80">
        <f t="shared" si="34"/>
        <v>0</v>
      </c>
      <c r="Q391" s="378"/>
      <c r="R391" s="379"/>
      <c r="S391" s="369">
        <f t="shared" si="31"/>
        <v>0</v>
      </c>
      <c r="T391" s="624"/>
      <c r="U391" s="625"/>
      <c r="V391" s="625"/>
      <c r="W391" s="625"/>
      <c r="X391" s="626"/>
    </row>
    <row r="392" spans="1:24" thickBot="1" x14ac:dyDescent="0.4">
      <c r="A392" s="432">
        <f t="shared" si="35"/>
        <v>380</v>
      </c>
      <c r="B392" s="132"/>
      <c r="C392" s="124"/>
      <c r="D392" s="135"/>
      <c r="E392" s="124"/>
      <c r="F392" s="125"/>
      <c r="G392" s="125"/>
      <c r="H392" s="126"/>
      <c r="I392" s="127"/>
      <c r="J392" s="133"/>
      <c r="K392" s="484"/>
      <c r="L392" s="520">
        <f t="shared" si="32"/>
        <v>0</v>
      </c>
      <c r="M392" s="478">
        <f t="shared" si="33"/>
        <v>0</v>
      </c>
      <c r="N392" s="124"/>
      <c r="O392" s="377"/>
      <c r="P392" s="80">
        <f t="shared" si="34"/>
        <v>0</v>
      </c>
      <c r="Q392" s="378"/>
      <c r="R392" s="379"/>
      <c r="S392" s="369">
        <f t="shared" si="31"/>
        <v>0</v>
      </c>
      <c r="T392" s="624"/>
      <c r="U392" s="625"/>
      <c r="V392" s="625"/>
      <c r="W392" s="625"/>
      <c r="X392" s="626"/>
    </row>
    <row r="393" spans="1:24" thickBot="1" x14ac:dyDescent="0.4">
      <c r="A393" s="432">
        <f t="shared" si="35"/>
        <v>381</v>
      </c>
      <c r="B393" s="132"/>
      <c r="C393" s="124"/>
      <c r="D393" s="135"/>
      <c r="E393" s="124"/>
      <c r="F393" s="125"/>
      <c r="G393" s="125"/>
      <c r="H393" s="126"/>
      <c r="I393" s="127"/>
      <c r="J393" s="133"/>
      <c r="K393" s="484"/>
      <c r="L393" s="520">
        <f t="shared" si="32"/>
        <v>0</v>
      </c>
      <c r="M393" s="478">
        <f t="shared" si="33"/>
        <v>0</v>
      </c>
      <c r="N393" s="124"/>
      <c r="O393" s="377"/>
      <c r="P393" s="80">
        <f t="shared" si="34"/>
        <v>0</v>
      </c>
      <c r="Q393" s="378"/>
      <c r="R393" s="379"/>
      <c r="S393" s="369">
        <f t="shared" si="31"/>
        <v>0</v>
      </c>
      <c r="T393" s="624"/>
      <c r="U393" s="625"/>
      <c r="V393" s="625"/>
      <c r="W393" s="625"/>
      <c r="X393" s="626"/>
    </row>
    <row r="394" spans="1:24" thickBot="1" x14ac:dyDescent="0.4">
      <c r="A394" s="432">
        <f t="shared" si="35"/>
        <v>382</v>
      </c>
      <c r="B394" s="132"/>
      <c r="C394" s="124"/>
      <c r="D394" s="135"/>
      <c r="E394" s="124"/>
      <c r="F394" s="125"/>
      <c r="G394" s="125"/>
      <c r="H394" s="126"/>
      <c r="I394" s="127"/>
      <c r="J394" s="133"/>
      <c r="K394" s="484"/>
      <c r="L394" s="520">
        <f t="shared" si="32"/>
        <v>0</v>
      </c>
      <c r="M394" s="478">
        <f t="shared" si="33"/>
        <v>0</v>
      </c>
      <c r="N394" s="124"/>
      <c r="O394" s="377"/>
      <c r="P394" s="80">
        <f t="shared" si="34"/>
        <v>0</v>
      </c>
      <c r="Q394" s="378"/>
      <c r="R394" s="379"/>
      <c r="S394" s="369">
        <f t="shared" si="31"/>
        <v>0</v>
      </c>
      <c r="T394" s="624"/>
      <c r="U394" s="625"/>
      <c r="V394" s="625"/>
      <c r="W394" s="625"/>
      <c r="X394" s="626"/>
    </row>
    <row r="395" spans="1:24" thickBot="1" x14ac:dyDescent="0.4">
      <c r="A395" s="432">
        <f t="shared" si="35"/>
        <v>383</v>
      </c>
      <c r="B395" s="132"/>
      <c r="C395" s="124"/>
      <c r="D395" s="135"/>
      <c r="E395" s="124"/>
      <c r="F395" s="125"/>
      <c r="G395" s="125"/>
      <c r="H395" s="126"/>
      <c r="I395" s="127"/>
      <c r="J395" s="133"/>
      <c r="K395" s="484"/>
      <c r="L395" s="520">
        <f t="shared" si="32"/>
        <v>0</v>
      </c>
      <c r="M395" s="478">
        <f t="shared" si="33"/>
        <v>0</v>
      </c>
      <c r="N395" s="124"/>
      <c r="O395" s="377"/>
      <c r="P395" s="80">
        <f t="shared" si="34"/>
        <v>0</v>
      </c>
      <c r="Q395" s="378"/>
      <c r="R395" s="379"/>
      <c r="S395" s="369">
        <f t="shared" si="31"/>
        <v>0</v>
      </c>
      <c r="T395" s="624"/>
      <c r="U395" s="625"/>
      <c r="V395" s="625"/>
      <c r="W395" s="625"/>
      <c r="X395" s="626"/>
    </row>
    <row r="396" spans="1:24" thickBot="1" x14ac:dyDescent="0.4">
      <c r="A396" s="432">
        <f t="shared" si="35"/>
        <v>384</v>
      </c>
      <c r="B396" s="132"/>
      <c r="C396" s="124"/>
      <c r="D396" s="135"/>
      <c r="E396" s="124"/>
      <c r="F396" s="125"/>
      <c r="G396" s="125"/>
      <c r="H396" s="126"/>
      <c r="I396" s="127"/>
      <c r="J396" s="133"/>
      <c r="K396" s="484"/>
      <c r="L396" s="520">
        <f t="shared" si="32"/>
        <v>0</v>
      </c>
      <c r="M396" s="478">
        <f t="shared" si="33"/>
        <v>0</v>
      </c>
      <c r="N396" s="124"/>
      <c r="O396" s="377"/>
      <c r="P396" s="80">
        <f t="shared" si="34"/>
        <v>0</v>
      </c>
      <c r="Q396" s="378"/>
      <c r="R396" s="379"/>
      <c r="S396" s="369">
        <f t="shared" si="31"/>
        <v>0</v>
      </c>
      <c r="T396" s="624"/>
      <c r="U396" s="625"/>
      <c r="V396" s="625"/>
      <c r="W396" s="625"/>
      <c r="X396" s="626"/>
    </row>
    <row r="397" spans="1:24" thickBot="1" x14ac:dyDescent="0.4">
      <c r="A397" s="432">
        <f t="shared" si="35"/>
        <v>385</v>
      </c>
      <c r="B397" s="132"/>
      <c r="C397" s="124"/>
      <c r="D397" s="135"/>
      <c r="E397" s="124"/>
      <c r="F397" s="125"/>
      <c r="G397" s="125"/>
      <c r="H397" s="126"/>
      <c r="I397" s="127"/>
      <c r="J397" s="133"/>
      <c r="K397" s="484"/>
      <c r="L397" s="520">
        <f t="shared" si="32"/>
        <v>0</v>
      </c>
      <c r="M397" s="478">
        <f t="shared" si="33"/>
        <v>0</v>
      </c>
      <c r="N397" s="124"/>
      <c r="O397" s="377"/>
      <c r="P397" s="80">
        <f t="shared" si="34"/>
        <v>0</v>
      </c>
      <c r="Q397" s="378"/>
      <c r="R397" s="379"/>
      <c r="S397" s="369">
        <f t="shared" si="31"/>
        <v>0</v>
      </c>
      <c r="T397" s="624"/>
      <c r="U397" s="625"/>
      <c r="V397" s="625"/>
      <c r="W397" s="625"/>
      <c r="X397" s="626"/>
    </row>
    <row r="398" spans="1:24" thickBot="1" x14ac:dyDescent="0.4">
      <c r="A398" s="432">
        <f t="shared" si="35"/>
        <v>386</v>
      </c>
      <c r="B398" s="132"/>
      <c r="C398" s="124"/>
      <c r="D398" s="135"/>
      <c r="E398" s="124"/>
      <c r="F398" s="125"/>
      <c r="G398" s="125"/>
      <c r="H398" s="126"/>
      <c r="I398" s="127"/>
      <c r="J398" s="133"/>
      <c r="K398" s="484"/>
      <c r="L398" s="520">
        <f t="shared" si="32"/>
        <v>0</v>
      </c>
      <c r="M398" s="478">
        <f t="shared" si="33"/>
        <v>0</v>
      </c>
      <c r="N398" s="124"/>
      <c r="O398" s="377"/>
      <c r="P398" s="80">
        <f t="shared" si="34"/>
        <v>0</v>
      </c>
      <c r="Q398" s="378"/>
      <c r="R398" s="379"/>
      <c r="S398" s="369">
        <f t="shared" ref="S398:S461" si="36">P398-R398+Q398</f>
        <v>0</v>
      </c>
      <c r="T398" s="624"/>
      <c r="U398" s="625"/>
      <c r="V398" s="625"/>
      <c r="W398" s="625"/>
      <c r="X398" s="626"/>
    </row>
    <row r="399" spans="1:24" thickBot="1" x14ac:dyDescent="0.4">
      <c r="A399" s="432">
        <f t="shared" si="35"/>
        <v>387</v>
      </c>
      <c r="B399" s="132"/>
      <c r="C399" s="124"/>
      <c r="D399" s="135"/>
      <c r="E399" s="124"/>
      <c r="F399" s="125"/>
      <c r="G399" s="125"/>
      <c r="H399" s="126"/>
      <c r="I399" s="127"/>
      <c r="J399" s="133"/>
      <c r="K399" s="484"/>
      <c r="L399" s="520">
        <f t="shared" si="32"/>
        <v>0</v>
      </c>
      <c r="M399" s="478">
        <f t="shared" si="33"/>
        <v>0</v>
      </c>
      <c r="N399" s="124"/>
      <c r="O399" s="377"/>
      <c r="P399" s="80">
        <f t="shared" si="34"/>
        <v>0</v>
      </c>
      <c r="Q399" s="378"/>
      <c r="R399" s="379"/>
      <c r="S399" s="369">
        <f t="shared" si="36"/>
        <v>0</v>
      </c>
      <c r="T399" s="624"/>
      <c r="U399" s="625"/>
      <c r="V399" s="625"/>
      <c r="W399" s="625"/>
      <c r="X399" s="626"/>
    </row>
    <row r="400" spans="1:24" thickBot="1" x14ac:dyDescent="0.4">
      <c r="A400" s="432">
        <f t="shared" si="35"/>
        <v>388</v>
      </c>
      <c r="B400" s="132"/>
      <c r="C400" s="124"/>
      <c r="D400" s="135"/>
      <c r="E400" s="124"/>
      <c r="F400" s="125"/>
      <c r="G400" s="125"/>
      <c r="H400" s="126"/>
      <c r="I400" s="127"/>
      <c r="J400" s="133"/>
      <c r="K400" s="484"/>
      <c r="L400" s="520">
        <f t="shared" si="32"/>
        <v>0</v>
      </c>
      <c r="M400" s="478">
        <f t="shared" si="33"/>
        <v>0</v>
      </c>
      <c r="N400" s="124"/>
      <c r="O400" s="377"/>
      <c r="P400" s="80">
        <f t="shared" si="34"/>
        <v>0</v>
      </c>
      <c r="Q400" s="378"/>
      <c r="R400" s="379"/>
      <c r="S400" s="369">
        <f t="shared" si="36"/>
        <v>0</v>
      </c>
      <c r="T400" s="624"/>
      <c r="U400" s="625"/>
      <c r="V400" s="625"/>
      <c r="W400" s="625"/>
      <c r="X400" s="626"/>
    </row>
    <row r="401" spans="1:24" thickBot="1" x14ac:dyDescent="0.4">
      <c r="A401" s="432">
        <f t="shared" si="35"/>
        <v>389</v>
      </c>
      <c r="B401" s="132"/>
      <c r="C401" s="124"/>
      <c r="D401" s="135"/>
      <c r="E401" s="124"/>
      <c r="F401" s="125"/>
      <c r="G401" s="125"/>
      <c r="H401" s="126"/>
      <c r="I401" s="127"/>
      <c r="J401" s="133"/>
      <c r="K401" s="484"/>
      <c r="L401" s="520">
        <f t="shared" si="32"/>
        <v>0</v>
      </c>
      <c r="M401" s="478">
        <f t="shared" si="33"/>
        <v>0</v>
      </c>
      <c r="N401" s="124"/>
      <c r="O401" s="377"/>
      <c r="P401" s="80">
        <f t="shared" si="34"/>
        <v>0</v>
      </c>
      <c r="Q401" s="378"/>
      <c r="R401" s="379"/>
      <c r="S401" s="369">
        <f t="shared" si="36"/>
        <v>0</v>
      </c>
      <c r="T401" s="624"/>
      <c r="U401" s="625"/>
      <c r="V401" s="625"/>
      <c r="W401" s="625"/>
      <c r="X401" s="626"/>
    </row>
    <row r="402" spans="1:24" thickBot="1" x14ac:dyDescent="0.4">
      <c r="A402" s="432">
        <f t="shared" si="35"/>
        <v>390</v>
      </c>
      <c r="B402" s="132"/>
      <c r="C402" s="124"/>
      <c r="D402" s="135"/>
      <c r="E402" s="124"/>
      <c r="F402" s="125"/>
      <c r="G402" s="125"/>
      <c r="H402" s="126"/>
      <c r="I402" s="127"/>
      <c r="J402" s="133"/>
      <c r="K402" s="484"/>
      <c r="L402" s="520">
        <f t="shared" si="32"/>
        <v>0</v>
      </c>
      <c r="M402" s="478">
        <f t="shared" si="33"/>
        <v>0</v>
      </c>
      <c r="N402" s="124"/>
      <c r="O402" s="377"/>
      <c r="P402" s="80">
        <f t="shared" si="34"/>
        <v>0</v>
      </c>
      <c r="Q402" s="378"/>
      <c r="R402" s="379"/>
      <c r="S402" s="369">
        <f t="shared" si="36"/>
        <v>0</v>
      </c>
      <c r="T402" s="624"/>
      <c r="U402" s="625"/>
      <c r="V402" s="625"/>
      <c r="W402" s="625"/>
      <c r="X402" s="626"/>
    </row>
    <row r="403" spans="1:24" thickBot="1" x14ac:dyDescent="0.4">
      <c r="A403" s="432">
        <f t="shared" si="35"/>
        <v>391</v>
      </c>
      <c r="B403" s="132"/>
      <c r="C403" s="124"/>
      <c r="D403" s="135"/>
      <c r="E403" s="124"/>
      <c r="F403" s="125"/>
      <c r="G403" s="125"/>
      <c r="H403" s="126"/>
      <c r="I403" s="127"/>
      <c r="J403" s="133"/>
      <c r="K403" s="484"/>
      <c r="L403" s="520">
        <f t="shared" si="32"/>
        <v>0</v>
      </c>
      <c r="M403" s="478">
        <f t="shared" si="33"/>
        <v>0</v>
      </c>
      <c r="N403" s="124"/>
      <c r="O403" s="377"/>
      <c r="P403" s="80">
        <f t="shared" si="34"/>
        <v>0</v>
      </c>
      <c r="Q403" s="378"/>
      <c r="R403" s="379"/>
      <c r="S403" s="369">
        <f t="shared" si="36"/>
        <v>0</v>
      </c>
      <c r="T403" s="624"/>
      <c r="U403" s="625"/>
      <c r="V403" s="625"/>
      <c r="W403" s="625"/>
      <c r="X403" s="626"/>
    </row>
    <row r="404" spans="1:24" thickBot="1" x14ac:dyDescent="0.4">
      <c r="A404" s="432">
        <f t="shared" si="35"/>
        <v>392</v>
      </c>
      <c r="B404" s="132"/>
      <c r="C404" s="124"/>
      <c r="D404" s="135"/>
      <c r="E404" s="124"/>
      <c r="F404" s="125"/>
      <c r="G404" s="125"/>
      <c r="H404" s="126"/>
      <c r="I404" s="127"/>
      <c r="J404" s="133"/>
      <c r="K404" s="484"/>
      <c r="L404" s="520">
        <f t="shared" si="32"/>
        <v>0</v>
      </c>
      <c r="M404" s="478">
        <f t="shared" si="33"/>
        <v>0</v>
      </c>
      <c r="N404" s="124"/>
      <c r="O404" s="377"/>
      <c r="P404" s="80">
        <f t="shared" si="34"/>
        <v>0</v>
      </c>
      <c r="Q404" s="378"/>
      <c r="R404" s="379"/>
      <c r="S404" s="369">
        <f t="shared" si="36"/>
        <v>0</v>
      </c>
      <c r="T404" s="624"/>
      <c r="U404" s="625"/>
      <c r="V404" s="625"/>
      <c r="W404" s="625"/>
      <c r="X404" s="626"/>
    </row>
    <row r="405" spans="1:24" thickBot="1" x14ac:dyDescent="0.4">
      <c r="A405" s="432">
        <f t="shared" si="35"/>
        <v>393</v>
      </c>
      <c r="B405" s="132"/>
      <c r="C405" s="124"/>
      <c r="D405" s="135"/>
      <c r="E405" s="124"/>
      <c r="F405" s="125"/>
      <c r="G405" s="125"/>
      <c r="H405" s="126"/>
      <c r="I405" s="127"/>
      <c r="J405" s="133"/>
      <c r="K405" s="484"/>
      <c r="L405" s="520">
        <f t="shared" si="32"/>
        <v>0</v>
      </c>
      <c r="M405" s="478">
        <f t="shared" si="33"/>
        <v>0</v>
      </c>
      <c r="N405" s="124"/>
      <c r="O405" s="377"/>
      <c r="P405" s="80">
        <f t="shared" si="34"/>
        <v>0</v>
      </c>
      <c r="Q405" s="378"/>
      <c r="R405" s="379"/>
      <c r="S405" s="369">
        <f t="shared" si="36"/>
        <v>0</v>
      </c>
      <c r="T405" s="624"/>
      <c r="U405" s="625"/>
      <c r="V405" s="625"/>
      <c r="W405" s="625"/>
      <c r="X405" s="626"/>
    </row>
    <row r="406" spans="1:24" thickBot="1" x14ac:dyDescent="0.4">
      <c r="A406" s="432">
        <f t="shared" si="35"/>
        <v>394</v>
      </c>
      <c r="B406" s="132"/>
      <c r="C406" s="124"/>
      <c r="D406" s="135"/>
      <c r="E406" s="124"/>
      <c r="F406" s="125"/>
      <c r="G406" s="125"/>
      <c r="H406" s="126"/>
      <c r="I406" s="127"/>
      <c r="J406" s="133"/>
      <c r="K406" s="484"/>
      <c r="L406" s="520">
        <f t="shared" si="32"/>
        <v>0</v>
      </c>
      <c r="M406" s="478">
        <f t="shared" si="33"/>
        <v>0</v>
      </c>
      <c r="N406" s="124"/>
      <c r="O406" s="377"/>
      <c r="P406" s="80">
        <f t="shared" si="34"/>
        <v>0</v>
      </c>
      <c r="Q406" s="378"/>
      <c r="R406" s="379"/>
      <c r="S406" s="369">
        <f t="shared" si="36"/>
        <v>0</v>
      </c>
      <c r="T406" s="624"/>
      <c r="U406" s="625"/>
      <c r="V406" s="625"/>
      <c r="W406" s="625"/>
      <c r="X406" s="626"/>
    </row>
    <row r="407" spans="1:24" thickBot="1" x14ac:dyDescent="0.4">
      <c r="A407" s="432">
        <f t="shared" si="35"/>
        <v>395</v>
      </c>
      <c r="B407" s="132"/>
      <c r="C407" s="124"/>
      <c r="D407" s="135"/>
      <c r="E407" s="124"/>
      <c r="F407" s="125"/>
      <c r="G407" s="125"/>
      <c r="H407" s="126"/>
      <c r="I407" s="127"/>
      <c r="J407" s="133"/>
      <c r="K407" s="484"/>
      <c r="L407" s="520">
        <f t="shared" si="32"/>
        <v>0</v>
      </c>
      <c r="M407" s="478">
        <f t="shared" si="33"/>
        <v>0</v>
      </c>
      <c r="N407" s="124"/>
      <c r="O407" s="377"/>
      <c r="P407" s="80">
        <f t="shared" si="34"/>
        <v>0</v>
      </c>
      <c r="Q407" s="378"/>
      <c r="R407" s="379"/>
      <c r="S407" s="369">
        <f t="shared" si="36"/>
        <v>0</v>
      </c>
      <c r="T407" s="624"/>
      <c r="U407" s="625"/>
      <c r="V407" s="625"/>
      <c r="W407" s="625"/>
      <c r="X407" s="626"/>
    </row>
    <row r="408" spans="1:24" thickBot="1" x14ac:dyDescent="0.4">
      <c r="A408" s="432">
        <f t="shared" si="35"/>
        <v>396</v>
      </c>
      <c r="B408" s="132"/>
      <c r="C408" s="124"/>
      <c r="D408" s="135"/>
      <c r="E408" s="124"/>
      <c r="F408" s="125"/>
      <c r="G408" s="125"/>
      <c r="H408" s="126"/>
      <c r="I408" s="127"/>
      <c r="J408" s="133"/>
      <c r="K408" s="484"/>
      <c r="L408" s="520">
        <f t="shared" si="32"/>
        <v>0</v>
      </c>
      <c r="M408" s="478">
        <f t="shared" si="33"/>
        <v>0</v>
      </c>
      <c r="N408" s="124"/>
      <c r="O408" s="377"/>
      <c r="P408" s="80">
        <f t="shared" si="34"/>
        <v>0</v>
      </c>
      <c r="Q408" s="378"/>
      <c r="R408" s="379"/>
      <c r="S408" s="369">
        <f t="shared" si="36"/>
        <v>0</v>
      </c>
      <c r="T408" s="624"/>
      <c r="U408" s="625"/>
      <c r="V408" s="625"/>
      <c r="W408" s="625"/>
      <c r="X408" s="626"/>
    </row>
    <row r="409" spans="1:24" thickBot="1" x14ac:dyDescent="0.4">
      <c r="A409" s="432">
        <f t="shared" si="35"/>
        <v>397</v>
      </c>
      <c r="B409" s="132"/>
      <c r="C409" s="124"/>
      <c r="D409" s="135"/>
      <c r="E409" s="124"/>
      <c r="F409" s="125"/>
      <c r="G409" s="125"/>
      <c r="H409" s="126"/>
      <c r="I409" s="127"/>
      <c r="J409" s="133"/>
      <c r="K409" s="484"/>
      <c r="L409" s="520">
        <f t="shared" si="32"/>
        <v>0</v>
      </c>
      <c r="M409" s="478">
        <f t="shared" si="33"/>
        <v>0</v>
      </c>
      <c r="N409" s="124"/>
      <c r="O409" s="377"/>
      <c r="P409" s="80">
        <f t="shared" si="34"/>
        <v>0</v>
      </c>
      <c r="Q409" s="378"/>
      <c r="R409" s="379"/>
      <c r="S409" s="369">
        <f t="shared" si="36"/>
        <v>0</v>
      </c>
      <c r="T409" s="624"/>
      <c r="U409" s="625"/>
      <c r="V409" s="625"/>
      <c r="W409" s="625"/>
      <c r="X409" s="626"/>
    </row>
    <row r="410" spans="1:24" thickBot="1" x14ac:dyDescent="0.4">
      <c r="A410" s="432">
        <f t="shared" si="35"/>
        <v>398</v>
      </c>
      <c r="B410" s="132"/>
      <c r="C410" s="124"/>
      <c r="D410" s="135"/>
      <c r="E410" s="124"/>
      <c r="F410" s="125"/>
      <c r="G410" s="125"/>
      <c r="H410" s="126"/>
      <c r="I410" s="127"/>
      <c r="J410" s="133"/>
      <c r="K410" s="484"/>
      <c r="L410" s="520">
        <f t="shared" si="32"/>
        <v>0</v>
      </c>
      <c r="M410" s="478">
        <f t="shared" si="33"/>
        <v>0</v>
      </c>
      <c r="N410" s="124"/>
      <c r="O410" s="377"/>
      <c r="P410" s="80">
        <f t="shared" si="34"/>
        <v>0</v>
      </c>
      <c r="Q410" s="378"/>
      <c r="R410" s="379"/>
      <c r="S410" s="369">
        <f t="shared" si="36"/>
        <v>0</v>
      </c>
      <c r="T410" s="624"/>
      <c r="U410" s="625"/>
      <c r="V410" s="625"/>
      <c r="W410" s="625"/>
      <c r="X410" s="626"/>
    </row>
    <row r="411" spans="1:24" thickBot="1" x14ac:dyDescent="0.4">
      <c r="A411" s="432">
        <f t="shared" si="35"/>
        <v>399</v>
      </c>
      <c r="B411" s="132"/>
      <c r="C411" s="124"/>
      <c r="D411" s="135"/>
      <c r="E411" s="124"/>
      <c r="F411" s="125"/>
      <c r="G411" s="125"/>
      <c r="H411" s="126"/>
      <c r="I411" s="127"/>
      <c r="J411" s="133"/>
      <c r="K411" s="484"/>
      <c r="L411" s="520">
        <f t="shared" si="32"/>
        <v>0</v>
      </c>
      <c r="M411" s="478">
        <f t="shared" si="33"/>
        <v>0</v>
      </c>
      <c r="N411" s="124"/>
      <c r="O411" s="377"/>
      <c r="P411" s="80">
        <f t="shared" si="34"/>
        <v>0</v>
      </c>
      <c r="Q411" s="378"/>
      <c r="R411" s="379"/>
      <c r="S411" s="369">
        <f t="shared" si="36"/>
        <v>0</v>
      </c>
      <c r="T411" s="624"/>
      <c r="U411" s="625"/>
      <c r="V411" s="625"/>
      <c r="W411" s="625"/>
      <c r="X411" s="626"/>
    </row>
    <row r="412" spans="1:24" thickBot="1" x14ac:dyDescent="0.4">
      <c r="A412" s="432">
        <f t="shared" si="35"/>
        <v>400</v>
      </c>
      <c r="B412" s="132"/>
      <c r="C412" s="124"/>
      <c r="D412" s="135"/>
      <c r="E412" s="124"/>
      <c r="F412" s="125"/>
      <c r="G412" s="125"/>
      <c r="H412" s="126"/>
      <c r="I412" s="127"/>
      <c r="J412" s="133"/>
      <c r="K412" s="484"/>
      <c r="L412" s="520">
        <f t="shared" si="32"/>
        <v>0</v>
      </c>
      <c r="M412" s="478">
        <f t="shared" si="33"/>
        <v>0</v>
      </c>
      <c r="N412" s="124"/>
      <c r="O412" s="377"/>
      <c r="P412" s="80">
        <f t="shared" si="34"/>
        <v>0</v>
      </c>
      <c r="Q412" s="378"/>
      <c r="R412" s="379"/>
      <c r="S412" s="369">
        <f t="shared" si="36"/>
        <v>0</v>
      </c>
      <c r="T412" s="624"/>
      <c r="U412" s="625"/>
      <c r="V412" s="625"/>
      <c r="W412" s="625"/>
      <c r="X412" s="626"/>
    </row>
    <row r="413" spans="1:24" thickBot="1" x14ac:dyDescent="0.4">
      <c r="A413" s="432">
        <f t="shared" si="35"/>
        <v>401</v>
      </c>
      <c r="B413" s="132"/>
      <c r="C413" s="124"/>
      <c r="D413" s="135"/>
      <c r="E413" s="124"/>
      <c r="F413" s="125"/>
      <c r="G413" s="125"/>
      <c r="H413" s="126"/>
      <c r="I413" s="127"/>
      <c r="J413" s="133"/>
      <c r="K413" s="484"/>
      <c r="L413" s="520">
        <f t="shared" si="32"/>
        <v>0</v>
      </c>
      <c r="M413" s="478">
        <f t="shared" si="33"/>
        <v>0</v>
      </c>
      <c r="N413" s="124"/>
      <c r="O413" s="377"/>
      <c r="P413" s="80">
        <f t="shared" si="34"/>
        <v>0</v>
      </c>
      <c r="Q413" s="378"/>
      <c r="R413" s="379"/>
      <c r="S413" s="369">
        <f t="shared" si="36"/>
        <v>0</v>
      </c>
      <c r="T413" s="624"/>
      <c r="U413" s="625"/>
      <c r="V413" s="625"/>
      <c r="W413" s="625"/>
      <c r="X413" s="626"/>
    </row>
    <row r="414" spans="1:24" thickBot="1" x14ac:dyDescent="0.4">
      <c r="A414" s="432">
        <f t="shared" si="35"/>
        <v>402</v>
      </c>
      <c r="B414" s="132"/>
      <c r="C414" s="124"/>
      <c r="D414" s="135"/>
      <c r="E414" s="124"/>
      <c r="F414" s="125"/>
      <c r="G414" s="125"/>
      <c r="H414" s="126"/>
      <c r="I414" s="127"/>
      <c r="J414" s="133"/>
      <c r="K414" s="484"/>
      <c r="L414" s="520">
        <f t="shared" si="32"/>
        <v>0</v>
      </c>
      <c r="M414" s="478">
        <f t="shared" si="33"/>
        <v>0</v>
      </c>
      <c r="N414" s="124"/>
      <c r="O414" s="377"/>
      <c r="P414" s="80">
        <f t="shared" si="34"/>
        <v>0</v>
      </c>
      <c r="Q414" s="378"/>
      <c r="R414" s="379"/>
      <c r="S414" s="369">
        <f t="shared" si="36"/>
        <v>0</v>
      </c>
      <c r="T414" s="624"/>
      <c r="U414" s="625"/>
      <c r="V414" s="625"/>
      <c r="W414" s="625"/>
      <c r="X414" s="626"/>
    </row>
    <row r="415" spans="1:24" thickBot="1" x14ac:dyDescent="0.4">
      <c r="A415" s="432">
        <f t="shared" si="35"/>
        <v>403</v>
      </c>
      <c r="B415" s="132"/>
      <c r="C415" s="124"/>
      <c r="D415" s="135"/>
      <c r="E415" s="124"/>
      <c r="F415" s="125"/>
      <c r="G415" s="125"/>
      <c r="H415" s="126"/>
      <c r="I415" s="127"/>
      <c r="J415" s="133"/>
      <c r="K415" s="484"/>
      <c r="L415" s="520">
        <f t="shared" si="32"/>
        <v>0</v>
      </c>
      <c r="M415" s="478">
        <f t="shared" si="33"/>
        <v>0</v>
      </c>
      <c r="N415" s="124"/>
      <c r="O415" s="377"/>
      <c r="P415" s="80">
        <f t="shared" si="34"/>
        <v>0</v>
      </c>
      <c r="Q415" s="378"/>
      <c r="R415" s="379"/>
      <c r="S415" s="369">
        <f t="shared" si="36"/>
        <v>0</v>
      </c>
      <c r="T415" s="624"/>
      <c r="U415" s="625"/>
      <c r="V415" s="625"/>
      <c r="W415" s="625"/>
      <c r="X415" s="626"/>
    </row>
    <row r="416" spans="1:24" thickBot="1" x14ac:dyDescent="0.4">
      <c r="A416" s="432">
        <f t="shared" si="35"/>
        <v>404</v>
      </c>
      <c r="B416" s="132"/>
      <c r="C416" s="124"/>
      <c r="D416" s="135"/>
      <c r="E416" s="124"/>
      <c r="F416" s="125"/>
      <c r="G416" s="125"/>
      <c r="H416" s="126"/>
      <c r="I416" s="127"/>
      <c r="J416" s="133"/>
      <c r="K416" s="484"/>
      <c r="L416" s="520">
        <f t="shared" si="32"/>
        <v>0</v>
      </c>
      <c r="M416" s="478">
        <f t="shared" si="33"/>
        <v>0</v>
      </c>
      <c r="N416" s="124"/>
      <c r="O416" s="377"/>
      <c r="P416" s="80">
        <f t="shared" si="34"/>
        <v>0</v>
      </c>
      <c r="Q416" s="378"/>
      <c r="R416" s="379"/>
      <c r="S416" s="369">
        <f t="shared" si="36"/>
        <v>0</v>
      </c>
      <c r="T416" s="624"/>
      <c r="U416" s="625"/>
      <c r="V416" s="625"/>
      <c r="W416" s="625"/>
      <c r="X416" s="626"/>
    </row>
    <row r="417" spans="1:24" thickBot="1" x14ac:dyDescent="0.4">
      <c r="A417" s="432">
        <f t="shared" si="35"/>
        <v>405</v>
      </c>
      <c r="B417" s="132"/>
      <c r="C417" s="124"/>
      <c r="D417" s="135"/>
      <c r="E417" s="124"/>
      <c r="F417" s="125"/>
      <c r="G417" s="125"/>
      <c r="H417" s="126"/>
      <c r="I417" s="127"/>
      <c r="J417" s="133"/>
      <c r="K417" s="484"/>
      <c r="L417" s="520">
        <f t="shared" si="32"/>
        <v>0</v>
      </c>
      <c r="M417" s="478">
        <f t="shared" si="33"/>
        <v>0</v>
      </c>
      <c r="N417" s="124"/>
      <c r="O417" s="377"/>
      <c r="P417" s="80">
        <f t="shared" si="34"/>
        <v>0</v>
      </c>
      <c r="Q417" s="378"/>
      <c r="R417" s="379"/>
      <c r="S417" s="369">
        <f t="shared" si="36"/>
        <v>0</v>
      </c>
      <c r="T417" s="624"/>
      <c r="U417" s="625"/>
      <c r="V417" s="625"/>
      <c r="W417" s="625"/>
      <c r="X417" s="626"/>
    </row>
    <row r="418" spans="1:24" thickBot="1" x14ac:dyDescent="0.4">
      <c r="A418" s="432">
        <f t="shared" si="35"/>
        <v>406</v>
      </c>
      <c r="B418" s="132"/>
      <c r="C418" s="124"/>
      <c r="D418" s="135"/>
      <c r="E418" s="124"/>
      <c r="F418" s="125"/>
      <c r="G418" s="125"/>
      <c r="H418" s="126"/>
      <c r="I418" s="127"/>
      <c r="J418" s="133"/>
      <c r="K418" s="484"/>
      <c r="L418" s="520">
        <f t="shared" si="32"/>
        <v>0</v>
      </c>
      <c r="M418" s="478">
        <f t="shared" si="33"/>
        <v>0</v>
      </c>
      <c r="N418" s="124"/>
      <c r="O418" s="377"/>
      <c r="P418" s="80">
        <f t="shared" si="34"/>
        <v>0</v>
      </c>
      <c r="Q418" s="378"/>
      <c r="R418" s="379"/>
      <c r="S418" s="369">
        <f t="shared" si="36"/>
        <v>0</v>
      </c>
      <c r="T418" s="624"/>
      <c r="U418" s="625"/>
      <c r="V418" s="625"/>
      <c r="W418" s="625"/>
      <c r="X418" s="626"/>
    </row>
    <row r="419" spans="1:24" thickBot="1" x14ac:dyDescent="0.4">
      <c r="A419" s="432">
        <f t="shared" si="35"/>
        <v>407</v>
      </c>
      <c r="B419" s="132"/>
      <c r="C419" s="124"/>
      <c r="D419" s="135"/>
      <c r="E419" s="124"/>
      <c r="F419" s="125"/>
      <c r="G419" s="125"/>
      <c r="H419" s="126"/>
      <c r="I419" s="127"/>
      <c r="J419" s="133"/>
      <c r="K419" s="484"/>
      <c r="L419" s="520">
        <f t="shared" si="32"/>
        <v>0</v>
      </c>
      <c r="M419" s="478">
        <f t="shared" si="33"/>
        <v>0</v>
      </c>
      <c r="N419" s="124"/>
      <c r="O419" s="377"/>
      <c r="P419" s="80">
        <f t="shared" si="34"/>
        <v>0</v>
      </c>
      <c r="Q419" s="378"/>
      <c r="R419" s="379"/>
      <c r="S419" s="369">
        <f t="shared" si="36"/>
        <v>0</v>
      </c>
      <c r="T419" s="624"/>
      <c r="U419" s="625"/>
      <c r="V419" s="625"/>
      <c r="W419" s="625"/>
      <c r="X419" s="626"/>
    </row>
    <row r="420" spans="1:24" thickBot="1" x14ac:dyDescent="0.4">
      <c r="A420" s="432">
        <f t="shared" si="35"/>
        <v>408</v>
      </c>
      <c r="B420" s="132"/>
      <c r="C420" s="124"/>
      <c r="D420" s="135"/>
      <c r="E420" s="124"/>
      <c r="F420" s="125"/>
      <c r="G420" s="125"/>
      <c r="H420" s="126"/>
      <c r="I420" s="127"/>
      <c r="J420" s="133"/>
      <c r="K420" s="484"/>
      <c r="L420" s="520">
        <f t="shared" si="32"/>
        <v>0</v>
      </c>
      <c r="M420" s="478">
        <f t="shared" si="33"/>
        <v>0</v>
      </c>
      <c r="N420" s="124"/>
      <c r="O420" s="377"/>
      <c r="P420" s="80">
        <f t="shared" si="34"/>
        <v>0</v>
      </c>
      <c r="Q420" s="378"/>
      <c r="R420" s="379"/>
      <c r="S420" s="369">
        <f t="shared" si="36"/>
        <v>0</v>
      </c>
      <c r="T420" s="624"/>
      <c r="U420" s="625"/>
      <c r="V420" s="625"/>
      <c r="W420" s="625"/>
      <c r="X420" s="626"/>
    </row>
    <row r="421" spans="1:24" thickBot="1" x14ac:dyDescent="0.4">
      <c r="A421" s="432">
        <f t="shared" si="35"/>
        <v>409</v>
      </c>
      <c r="B421" s="132"/>
      <c r="C421" s="124"/>
      <c r="D421" s="135"/>
      <c r="E421" s="124"/>
      <c r="F421" s="125"/>
      <c r="G421" s="125"/>
      <c r="H421" s="126"/>
      <c r="I421" s="127"/>
      <c r="J421" s="133"/>
      <c r="K421" s="484"/>
      <c r="L421" s="520">
        <f t="shared" si="32"/>
        <v>0</v>
      </c>
      <c r="M421" s="478">
        <f t="shared" si="33"/>
        <v>0</v>
      </c>
      <c r="N421" s="124"/>
      <c r="O421" s="377"/>
      <c r="P421" s="80">
        <f t="shared" si="34"/>
        <v>0</v>
      </c>
      <c r="Q421" s="378"/>
      <c r="R421" s="379"/>
      <c r="S421" s="369">
        <f t="shared" si="36"/>
        <v>0</v>
      </c>
      <c r="T421" s="624"/>
      <c r="U421" s="625"/>
      <c r="V421" s="625"/>
      <c r="W421" s="625"/>
      <c r="X421" s="626"/>
    </row>
    <row r="422" spans="1:24" thickBot="1" x14ac:dyDescent="0.4">
      <c r="A422" s="432">
        <f t="shared" si="35"/>
        <v>410</v>
      </c>
      <c r="B422" s="132"/>
      <c r="C422" s="124"/>
      <c r="D422" s="135"/>
      <c r="E422" s="124"/>
      <c r="F422" s="125"/>
      <c r="G422" s="125"/>
      <c r="H422" s="126"/>
      <c r="I422" s="127"/>
      <c r="J422" s="133"/>
      <c r="K422" s="484"/>
      <c r="L422" s="520">
        <f t="shared" si="32"/>
        <v>0</v>
      </c>
      <c r="M422" s="478">
        <f t="shared" si="33"/>
        <v>0</v>
      </c>
      <c r="N422" s="124"/>
      <c r="O422" s="377"/>
      <c r="P422" s="80">
        <f t="shared" si="34"/>
        <v>0</v>
      </c>
      <c r="Q422" s="378"/>
      <c r="R422" s="379"/>
      <c r="S422" s="369">
        <f t="shared" si="36"/>
        <v>0</v>
      </c>
      <c r="T422" s="624"/>
      <c r="U422" s="625"/>
      <c r="V422" s="625"/>
      <c r="W422" s="625"/>
      <c r="X422" s="626"/>
    </row>
    <row r="423" spans="1:24" thickBot="1" x14ac:dyDescent="0.4">
      <c r="A423" s="432">
        <f t="shared" si="35"/>
        <v>411</v>
      </c>
      <c r="B423" s="132"/>
      <c r="C423" s="124"/>
      <c r="D423" s="135"/>
      <c r="E423" s="124"/>
      <c r="F423" s="125"/>
      <c r="G423" s="125"/>
      <c r="H423" s="126"/>
      <c r="I423" s="127"/>
      <c r="J423" s="133"/>
      <c r="K423" s="484"/>
      <c r="L423" s="520">
        <f t="shared" si="32"/>
        <v>0</v>
      </c>
      <c r="M423" s="478">
        <f t="shared" si="33"/>
        <v>0</v>
      </c>
      <c r="N423" s="124"/>
      <c r="O423" s="377"/>
      <c r="P423" s="80">
        <f t="shared" si="34"/>
        <v>0</v>
      </c>
      <c r="Q423" s="378"/>
      <c r="R423" s="379"/>
      <c r="S423" s="369">
        <f t="shared" si="36"/>
        <v>0</v>
      </c>
      <c r="T423" s="624"/>
      <c r="U423" s="625"/>
      <c r="V423" s="625"/>
      <c r="W423" s="625"/>
      <c r="X423" s="626"/>
    </row>
    <row r="424" spans="1:24" thickBot="1" x14ac:dyDescent="0.4">
      <c r="A424" s="432">
        <f t="shared" si="35"/>
        <v>412</v>
      </c>
      <c r="B424" s="132"/>
      <c r="C424" s="124"/>
      <c r="D424" s="135"/>
      <c r="E424" s="124"/>
      <c r="F424" s="125"/>
      <c r="G424" s="125"/>
      <c r="H424" s="126"/>
      <c r="I424" s="127"/>
      <c r="J424" s="133"/>
      <c r="K424" s="484"/>
      <c r="L424" s="520">
        <f t="shared" si="32"/>
        <v>0</v>
      </c>
      <c r="M424" s="478">
        <f t="shared" si="33"/>
        <v>0</v>
      </c>
      <c r="N424" s="124"/>
      <c r="O424" s="377"/>
      <c r="P424" s="80">
        <f t="shared" si="34"/>
        <v>0</v>
      </c>
      <c r="Q424" s="378"/>
      <c r="R424" s="379"/>
      <c r="S424" s="369">
        <f t="shared" si="36"/>
        <v>0</v>
      </c>
      <c r="T424" s="624"/>
      <c r="U424" s="625"/>
      <c r="V424" s="625"/>
      <c r="W424" s="625"/>
      <c r="X424" s="626"/>
    </row>
    <row r="425" spans="1:24" thickBot="1" x14ac:dyDescent="0.4">
      <c r="A425" s="432">
        <f t="shared" si="35"/>
        <v>413</v>
      </c>
      <c r="B425" s="132"/>
      <c r="C425" s="124"/>
      <c r="D425" s="135"/>
      <c r="E425" s="124"/>
      <c r="F425" s="125"/>
      <c r="G425" s="125"/>
      <c r="H425" s="126"/>
      <c r="I425" s="127"/>
      <c r="J425" s="133"/>
      <c r="K425" s="484"/>
      <c r="L425" s="520">
        <f t="shared" si="32"/>
        <v>0</v>
      </c>
      <c r="M425" s="478">
        <f t="shared" si="33"/>
        <v>0</v>
      </c>
      <c r="N425" s="124"/>
      <c r="O425" s="377"/>
      <c r="P425" s="80">
        <f t="shared" si="34"/>
        <v>0</v>
      </c>
      <c r="Q425" s="378"/>
      <c r="R425" s="379"/>
      <c r="S425" s="369">
        <f t="shared" si="36"/>
        <v>0</v>
      </c>
      <c r="T425" s="624"/>
      <c r="U425" s="625"/>
      <c r="V425" s="625"/>
      <c r="W425" s="625"/>
      <c r="X425" s="626"/>
    </row>
    <row r="426" spans="1:24" thickBot="1" x14ac:dyDescent="0.4">
      <c r="A426" s="432">
        <f t="shared" si="35"/>
        <v>414</v>
      </c>
      <c r="B426" s="132"/>
      <c r="C426" s="124"/>
      <c r="D426" s="135"/>
      <c r="E426" s="124"/>
      <c r="F426" s="125"/>
      <c r="G426" s="125"/>
      <c r="H426" s="126"/>
      <c r="I426" s="127"/>
      <c r="J426" s="133"/>
      <c r="K426" s="484"/>
      <c r="L426" s="520">
        <f t="shared" si="32"/>
        <v>0</v>
      </c>
      <c r="M426" s="478">
        <f t="shared" si="33"/>
        <v>0</v>
      </c>
      <c r="N426" s="124"/>
      <c r="O426" s="377"/>
      <c r="P426" s="80">
        <f t="shared" si="34"/>
        <v>0</v>
      </c>
      <c r="Q426" s="378"/>
      <c r="R426" s="379"/>
      <c r="S426" s="369">
        <f t="shared" si="36"/>
        <v>0</v>
      </c>
      <c r="T426" s="624"/>
      <c r="U426" s="625"/>
      <c r="V426" s="625"/>
      <c r="W426" s="625"/>
      <c r="X426" s="626"/>
    </row>
    <row r="427" spans="1:24" thickBot="1" x14ac:dyDescent="0.4">
      <c r="A427" s="432">
        <f t="shared" si="35"/>
        <v>415</v>
      </c>
      <c r="B427" s="132"/>
      <c r="C427" s="124"/>
      <c r="D427" s="135"/>
      <c r="E427" s="124"/>
      <c r="F427" s="125"/>
      <c r="G427" s="125"/>
      <c r="H427" s="126"/>
      <c r="I427" s="127"/>
      <c r="J427" s="133"/>
      <c r="K427" s="484"/>
      <c r="L427" s="520">
        <f t="shared" si="32"/>
        <v>0</v>
      </c>
      <c r="M427" s="478">
        <f t="shared" si="33"/>
        <v>0</v>
      </c>
      <c r="N427" s="124"/>
      <c r="O427" s="377"/>
      <c r="P427" s="80">
        <f t="shared" si="34"/>
        <v>0</v>
      </c>
      <c r="Q427" s="378"/>
      <c r="R427" s="379"/>
      <c r="S427" s="369">
        <f t="shared" si="36"/>
        <v>0</v>
      </c>
      <c r="T427" s="624"/>
      <c r="U427" s="625"/>
      <c r="V427" s="625"/>
      <c r="W427" s="625"/>
      <c r="X427" s="626"/>
    </row>
    <row r="428" spans="1:24" thickBot="1" x14ac:dyDescent="0.4">
      <c r="A428" s="432">
        <f t="shared" si="35"/>
        <v>416</v>
      </c>
      <c r="B428" s="132"/>
      <c r="C428" s="124"/>
      <c r="D428" s="135"/>
      <c r="E428" s="124"/>
      <c r="F428" s="125"/>
      <c r="G428" s="125"/>
      <c r="H428" s="126"/>
      <c r="I428" s="127"/>
      <c r="J428" s="133"/>
      <c r="K428" s="484"/>
      <c r="L428" s="520">
        <f t="shared" si="32"/>
        <v>0</v>
      </c>
      <c r="M428" s="478">
        <f t="shared" si="33"/>
        <v>0</v>
      </c>
      <c r="N428" s="124"/>
      <c r="O428" s="377"/>
      <c r="P428" s="80">
        <f t="shared" si="34"/>
        <v>0</v>
      </c>
      <c r="Q428" s="378"/>
      <c r="R428" s="379"/>
      <c r="S428" s="369">
        <f t="shared" si="36"/>
        <v>0</v>
      </c>
      <c r="T428" s="624"/>
      <c r="U428" s="625"/>
      <c r="V428" s="625"/>
      <c r="W428" s="625"/>
      <c r="X428" s="626"/>
    </row>
    <row r="429" spans="1:24" thickBot="1" x14ac:dyDescent="0.4">
      <c r="A429" s="432">
        <f t="shared" si="35"/>
        <v>417</v>
      </c>
      <c r="B429" s="132"/>
      <c r="C429" s="124"/>
      <c r="D429" s="135"/>
      <c r="E429" s="124"/>
      <c r="F429" s="125"/>
      <c r="G429" s="125"/>
      <c r="H429" s="126"/>
      <c r="I429" s="127"/>
      <c r="J429" s="133"/>
      <c r="K429" s="484"/>
      <c r="L429" s="520">
        <f t="shared" si="32"/>
        <v>0</v>
      </c>
      <c r="M429" s="478">
        <f t="shared" si="33"/>
        <v>0</v>
      </c>
      <c r="N429" s="124"/>
      <c r="O429" s="377"/>
      <c r="P429" s="80">
        <f t="shared" si="34"/>
        <v>0</v>
      </c>
      <c r="Q429" s="378"/>
      <c r="R429" s="379"/>
      <c r="S429" s="369">
        <f t="shared" si="36"/>
        <v>0</v>
      </c>
      <c r="T429" s="624"/>
      <c r="U429" s="625"/>
      <c r="V429" s="625"/>
      <c r="W429" s="625"/>
      <c r="X429" s="626"/>
    </row>
    <row r="430" spans="1:24" thickBot="1" x14ac:dyDescent="0.4">
      <c r="A430" s="432">
        <f t="shared" si="35"/>
        <v>418</v>
      </c>
      <c r="B430" s="132"/>
      <c r="C430" s="124"/>
      <c r="D430" s="135"/>
      <c r="E430" s="124"/>
      <c r="F430" s="125"/>
      <c r="G430" s="125"/>
      <c r="H430" s="126"/>
      <c r="I430" s="127"/>
      <c r="J430" s="133"/>
      <c r="K430" s="484"/>
      <c r="L430" s="520">
        <f t="shared" ref="L430:L462" si="37">IF(K430="",I430,I430/K430)</f>
        <v>0</v>
      </c>
      <c r="M430" s="478">
        <f t="shared" ref="M430:M462" si="38">IF(K430="",J430,J430/K430)</f>
        <v>0</v>
      </c>
      <c r="N430" s="124"/>
      <c r="O430" s="377"/>
      <c r="P430" s="80">
        <f t="shared" ref="P430:P462" si="39">IF(O430&gt;0,(I430+J430)/O430,L430+M430)</f>
        <v>0</v>
      </c>
      <c r="Q430" s="378"/>
      <c r="R430" s="379"/>
      <c r="S430" s="369">
        <f t="shared" si="36"/>
        <v>0</v>
      </c>
      <c r="T430" s="624"/>
      <c r="U430" s="625"/>
      <c r="V430" s="625"/>
      <c r="W430" s="625"/>
      <c r="X430" s="626"/>
    </row>
    <row r="431" spans="1:24" thickBot="1" x14ac:dyDescent="0.4">
      <c r="A431" s="432">
        <f t="shared" ref="A431:A462" si="40">A430+1</f>
        <v>419</v>
      </c>
      <c r="B431" s="132"/>
      <c r="C431" s="124"/>
      <c r="D431" s="135"/>
      <c r="E431" s="124"/>
      <c r="F431" s="125"/>
      <c r="G431" s="125"/>
      <c r="H431" s="126"/>
      <c r="I431" s="127"/>
      <c r="J431" s="133"/>
      <c r="K431" s="484"/>
      <c r="L431" s="520">
        <f t="shared" si="37"/>
        <v>0</v>
      </c>
      <c r="M431" s="478">
        <f t="shared" si="38"/>
        <v>0</v>
      </c>
      <c r="N431" s="124"/>
      <c r="O431" s="377"/>
      <c r="P431" s="80">
        <f t="shared" si="39"/>
        <v>0</v>
      </c>
      <c r="Q431" s="378"/>
      <c r="R431" s="379"/>
      <c r="S431" s="369">
        <f t="shared" si="36"/>
        <v>0</v>
      </c>
      <c r="T431" s="624"/>
      <c r="U431" s="625"/>
      <c r="V431" s="625"/>
      <c r="W431" s="625"/>
      <c r="X431" s="626"/>
    </row>
    <row r="432" spans="1:24" thickBot="1" x14ac:dyDescent="0.4">
      <c r="A432" s="432">
        <f t="shared" si="40"/>
        <v>420</v>
      </c>
      <c r="B432" s="132"/>
      <c r="C432" s="124"/>
      <c r="D432" s="135"/>
      <c r="E432" s="124"/>
      <c r="F432" s="125"/>
      <c r="G432" s="125"/>
      <c r="H432" s="126"/>
      <c r="I432" s="127"/>
      <c r="J432" s="133"/>
      <c r="K432" s="484"/>
      <c r="L432" s="520">
        <f t="shared" si="37"/>
        <v>0</v>
      </c>
      <c r="M432" s="478">
        <f t="shared" si="38"/>
        <v>0</v>
      </c>
      <c r="N432" s="124"/>
      <c r="O432" s="377"/>
      <c r="P432" s="80">
        <f t="shared" si="39"/>
        <v>0</v>
      </c>
      <c r="Q432" s="378"/>
      <c r="R432" s="379"/>
      <c r="S432" s="369">
        <f t="shared" si="36"/>
        <v>0</v>
      </c>
      <c r="T432" s="624"/>
      <c r="U432" s="625"/>
      <c r="V432" s="625"/>
      <c r="W432" s="625"/>
      <c r="X432" s="626"/>
    </row>
    <row r="433" spans="1:24" thickBot="1" x14ac:dyDescent="0.4">
      <c r="A433" s="432">
        <f t="shared" si="40"/>
        <v>421</v>
      </c>
      <c r="B433" s="132"/>
      <c r="C433" s="124"/>
      <c r="D433" s="135"/>
      <c r="E433" s="124"/>
      <c r="F433" s="125"/>
      <c r="G433" s="125"/>
      <c r="H433" s="126"/>
      <c r="I433" s="127"/>
      <c r="J433" s="133"/>
      <c r="K433" s="484"/>
      <c r="L433" s="520">
        <f t="shared" si="37"/>
        <v>0</v>
      </c>
      <c r="M433" s="478">
        <f t="shared" si="38"/>
        <v>0</v>
      </c>
      <c r="N433" s="124"/>
      <c r="O433" s="377"/>
      <c r="P433" s="80">
        <f t="shared" si="39"/>
        <v>0</v>
      </c>
      <c r="Q433" s="378"/>
      <c r="R433" s="379"/>
      <c r="S433" s="369">
        <f t="shared" si="36"/>
        <v>0</v>
      </c>
      <c r="T433" s="624"/>
      <c r="U433" s="625"/>
      <c r="V433" s="625"/>
      <c r="W433" s="625"/>
      <c r="X433" s="626"/>
    </row>
    <row r="434" spans="1:24" thickBot="1" x14ac:dyDescent="0.4">
      <c r="A434" s="432">
        <f t="shared" si="40"/>
        <v>422</v>
      </c>
      <c r="B434" s="132"/>
      <c r="C434" s="124"/>
      <c r="D434" s="135"/>
      <c r="E434" s="124"/>
      <c r="F434" s="125"/>
      <c r="G434" s="125"/>
      <c r="H434" s="126"/>
      <c r="I434" s="127"/>
      <c r="J434" s="133"/>
      <c r="K434" s="484"/>
      <c r="L434" s="520">
        <f t="shared" si="37"/>
        <v>0</v>
      </c>
      <c r="M434" s="478">
        <f t="shared" si="38"/>
        <v>0</v>
      </c>
      <c r="N434" s="124"/>
      <c r="O434" s="377"/>
      <c r="P434" s="80">
        <f t="shared" si="39"/>
        <v>0</v>
      </c>
      <c r="Q434" s="378"/>
      <c r="R434" s="379"/>
      <c r="S434" s="369">
        <f t="shared" si="36"/>
        <v>0</v>
      </c>
      <c r="T434" s="624"/>
      <c r="U434" s="625"/>
      <c r="V434" s="625"/>
      <c r="W434" s="625"/>
      <c r="X434" s="626"/>
    </row>
    <row r="435" spans="1:24" thickBot="1" x14ac:dyDescent="0.4">
      <c r="A435" s="432">
        <f t="shared" si="40"/>
        <v>423</v>
      </c>
      <c r="B435" s="132"/>
      <c r="C435" s="124"/>
      <c r="D435" s="135"/>
      <c r="E435" s="124"/>
      <c r="F435" s="125"/>
      <c r="G435" s="125"/>
      <c r="H435" s="126"/>
      <c r="I435" s="127"/>
      <c r="J435" s="133"/>
      <c r="K435" s="484"/>
      <c r="L435" s="520">
        <f t="shared" si="37"/>
        <v>0</v>
      </c>
      <c r="M435" s="478">
        <f t="shared" si="38"/>
        <v>0</v>
      </c>
      <c r="N435" s="124"/>
      <c r="O435" s="377"/>
      <c r="P435" s="80">
        <f t="shared" si="39"/>
        <v>0</v>
      </c>
      <c r="Q435" s="378"/>
      <c r="R435" s="379"/>
      <c r="S435" s="369">
        <f t="shared" si="36"/>
        <v>0</v>
      </c>
      <c r="T435" s="624"/>
      <c r="U435" s="625"/>
      <c r="V435" s="625"/>
      <c r="W435" s="625"/>
      <c r="X435" s="626"/>
    </row>
    <row r="436" spans="1:24" thickBot="1" x14ac:dyDescent="0.4">
      <c r="A436" s="432">
        <f t="shared" si="40"/>
        <v>424</v>
      </c>
      <c r="B436" s="132"/>
      <c r="C436" s="124"/>
      <c r="D436" s="135"/>
      <c r="E436" s="124"/>
      <c r="F436" s="125"/>
      <c r="G436" s="125"/>
      <c r="H436" s="126"/>
      <c r="I436" s="127"/>
      <c r="J436" s="133"/>
      <c r="K436" s="484"/>
      <c r="L436" s="520">
        <f t="shared" si="37"/>
        <v>0</v>
      </c>
      <c r="M436" s="478">
        <f t="shared" si="38"/>
        <v>0</v>
      </c>
      <c r="N436" s="124"/>
      <c r="O436" s="377"/>
      <c r="P436" s="80">
        <f t="shared" si="39"/>
        <v>0</v>
      </c>
      <c r="Q436" s="378"/>
      <c r="R436" s="379"/>
      <c r="S436" s="369">
        <f t="shared" si="36"/>
        <v>0</v>
      </c>
      <c r="T436" s="624"/>
      <c r="U436" s="625"/>
      <c r="V436" s="625"/>
      <c r="W436" s="625"/>
      <c r="X436" s="626"/>
    </row>
    <row r="437" spans="1:24" thickBot="1" x14ac:dyDescent="0.4">
      <c r="A437" s="432">
        <f t="shared" si="40"/>
        <v>425</v>
      </c>
      <c r="B437" s="132"/>
      <c r="C437" s="124"/>
      <c r="D437" s="135"/>
      <c r="E437" s="124"/>
      <c r="F437" s="125"/>
      <c r="G437" s="125"/>
      <c r="H437" s="126"/>
      <c r="I437" s="127"/>
      <c r="J437" s="133"/>
      <c r="K437" s="484"/>
      <c r="L437" s="520">
        <f t="shared" si="37"/>
        <v>0</v>
      </c>
      <c r="M437" s="478">
        <f t="shared" si="38"/>
        <v>0</v>
      </c>
      <c r="N437" s="124"/>
      <c r="O437" s="377"/>
      <c r="P437" s="80">
        <f t="shared" si="39"/>
        <v>0</v>
      </c>
      <c r="Q437" s="378"/>
      <c r="R437" s="379"/>
      <c r="S437" s="369">
        <f t="shared" si="36"/>
        <v>0</v>
      </c>
      <c r="T437" s="624"/>
      <c r="U437" s="625"/>
      <c r="V437" s="625"/>
      <c r="W437" s="625"/>
      <c r="X437" s="626"/>
    </row>
    <row r="438" spans="1:24" thickBot="1" x14ac:dyDescent="0.4">
      <c r="A438" s="432">
        <f t="shared" si="40"/>
        <v>426</v>
      </c>
      <c r="B438" s="132"/>
      <c r="C438" s="124"/>
      <c r="D438" s="135"/>
      <c r="E438" s="124"/>
      <c r="F438" s="125"/>
      <c r="G438" s="125"/>
      <c r="H438" s="126"/>
      <c r="I438" s="127"/>
      <c r="J438" s="133"/>
      <c r="K438" s="484"/>
      <c r="L438" s="520">
        <f t="shared" si="37"/>
        <v>0</v>
      </c>
      <c r="M438" s="478">
        <f t="shared" si="38"/>
        <v>0</v>
      </c>
      <c r="N438" s="124"/>
      <c r="O438" s="377"/>
      <c r="P438" s="80">
        <f t="shared" si="39"/>
        <v>0</v>
      </c>
      <c r="Q438" s="378"/>
      <c r="R438" s="379"/>
      <c r="S438" s="369">
        <f t="shared" si="36"/>
        <v>0</v>
      </c>
      <c r="T438" s="624"/>
      <c r="U438" s="625"/>
      <c r="V438" s="625"/>
      <c r="W438" s="625"/>
      <c r="X438" s="626"/>
    </row>
    <row r="439" spans="1:24" thickBot="1" x14ac:dyDescent="0.4">
      <c r="A439" s="432">
        <f t="shared" si="40"/>
        <v>427</v>
      </c>
      <c r="B439" s="132"/>
      <c r="C439" s="124"/>
      <c r="D439" s="135"/>
      <c r="E439" s="124"/>
      <c r="F439" s="125"/>
      <c r="G439" s="125"/>
      <c r="H439" s="126"/>
      <c r="I439" s="127"/>
      <c r="J439" s="133"/>
      <c r="K439" s="484"/>
      <c r="L439" s="520">
        <f t="shared" si="37"/>
        <v>0</v>
      </c>
      <c r="M439" s="478">
        <f t="shared" si="38"/>
        <v>0</v>
      </c>
      <c r="N439" s="124"/>
      <c r="O439" s="377"/>
      <c r="P439" s="80">
        <f t="shared" si="39"/>
        <v>0</v>
      </c>
      <c r="Q439" s="378"/>
      <c r="R439" s="379"/>
      <c r="S439" s="369">
        <f t="shared" si="36"/>
        <v>0</v>
      </c>
      <c r="T439" s="624"/>
      <c r="U439" s="625"/>
      <c r="V439" s="625"/>
      <c r="W439" s="625"/>
      <c r="X439" s="626"/>
    </row>
    <row r="440" spans="1:24" thickBot="1" x14ac:dyDescent="0.4">
      <c r="A440" s="432">
        <f t="shared" si="40"/>
        <v>428</v>
      </c>
      <c r="B440" s="132"/>
      <c r="C440" s="124"/>
      <c r="D440" s="135"/>
      <c r="E440" s="124"/>
      <c r="F440" s="125"/>
      <c r="G440" s="125"/>
      <c r="H440" s="126"/>
      <c r="I440" s="127"/>
      <c r="J440" s="133"/>
      <c r="K440" s="484"/>
      <c r="L440" s="520">
        <f t="shared" si="37"/>
        <v>0</v>
      </c>
      <c r="M440" s="478">
        <f t="shared" si="38"/>
        <v>0</v>
      </c>
      <c r="N440" s="124"/>
      <c r="O440" s="377"/>
      <c r="P440" s="80">
        <f t="shared" si="39"/>
        <v>0</v>
      </c>
      <c r="Q440" s="378"/>
      <c r="R440" s="379"/>
      <c r="S440" s="369">
        <f t="shared" si="36"/>
        <v>0</v>
      </c>
      <c r="T440" s="624"/>
      <c r="U440" s="625"/>
      <c r="V440" s="625"/>
      <c r="W440" s="625"/>
      <c r="X440" s="626"/>
    </row>
    <row r="441" spans="1:24" thickBot="1" x14ac:dyDescent="0.4">
      <c r="A441" s="432">
        <f t="shared" si="40"/>
        <v>429</v>
      </c>
      <c r="B441" s="132"/>
      <c r="C441" s="124"/>
      <c r="D441" s="135"/>
      <c r="E441" s="124"/>
      <c r="F441" s="125"/>
      <c r="G441" s="125"/>
      <c r="H441" s="126"/>
      <c r="I441" s="127"/>
      <c r="J441" s="133"/>
      <c r="K441" s="484"/>
      <c r="L441" s="520">
        <f t="shared" si="37"/>
        <v>0</v>
      </c>
      <c r="M441" s="478">
        <f t="shared" si="38"/>
        <v>0</v>
      </c>
      <c r="N441" s="124"/>
      <c r="O441" s="377"/>
      <c r="P441" s="80">
        <f t="shared" si="39"/>
        <v>0</v>
      </c>
      <c r="Q441" s="378"/>
      <c r="R441" s="379"/>
      <c r="S441" s="369">
        <f t="shared" si="36"/>
        <v>0</v>
      </c>
      <c r="T441" s="624"/>
      <c r="U441" s="625"/>
      <c r="V441" s="625"/>
      <c r="W441" s="625"/>
      <c r="X441" s="626"/>
    </row>
    <row r="442" spans="1:24" thickBot="1" x14ac:dyDescent="0.4">
      <c r="A442" s="432">
        <f t="shared" si="40"/>
        <v>430</v>
      </c>
      <c r="B442" s="132"/>
      <c r="C442" s="124"/>
      <c r="D442" s="135"/>
      <c r="E442" s="124"/>
      <c r="F442" s="125"/>
      <c r="G442" s="125"/>
      <c r="H442" s="126"/>
      <c r="I442" s="127"/>
      <c r="J442" s="133"/>
      <c r="K442" s="484"/>
      <c r="L442" s="520">
        <f t="shared" si="37"/>
        <v>0</v>
      </c>
      <c r="M442" s="478">
        <f t="shared" si="38"/>
        <v>0</v>
      </c>
      <c r="N442" s="124"/>
      <c r="O442" s="377"/>
      <c r="P442" s="80">
        <f t="shared" si="39"/>
        <v>0</v>
      </c>
      <c r="Q442" s="378"/>
      <c r="R442" s="379"/>
      <c r="S442" s="369">
        <f t="shared" si="36"/>
        <v>0</v>
      </c>
      <c r="T442" s="624"/>
      <c r="U442" s="625"/>
      <c r="V442" s="625"/>
      <c r="W442" s="625"/>
      <c r="X442" s="626"/>
    </row>
    <row r="443" spans="1:24" thickBot="1" x14ac:dyDescent="0.4">
      <c r="A443" s="432">
        <f t="shared" si="40"/>
        <v>431</v>
      </c>
      <c r="B443" s="132"/>
      <c r="C443" s="124"/>
      <c r="D443" s="135"/>
      <c r="E443" s="124"/>
      <c r="F443" s="125"/>
      <c r="G443" s="125"/>
      <c r="H443" s="126"/>
      <c r="I443" s="127"/>
      <c r="J443" s="133"/>
      <c r="K443" s="484"/>
      <c r="L443" s="520">
        <f t="shared" si="37"/>
        <v>0</v>
      </c>
      <c r="M443" s="478">
        <f t="shared" si="38"/>
        <v>0</v>
      </c>
      <c r="N443" s="124"/>
      <c r="O443" s="377"/>
      <c r="P443" s="80">
        <f t="shared" si="39"/>
        <v>0</v>
      </c>
      <c r="Q443" s="378"/>
      <c r="R443" s="379"/>
      <c r="S443" s="369">
        <f t="shared" si="36"/>
        <v>0</v>
      </c>
      <c r="T443" s="624"/>
      <c r="U443" s="625"/>
      <c r="V443" s="625"/>
      <c r="W443" s="625"/>
      <c r="X443" s="626"/>
    </row>
    <row r="444" spans="1:24" thickBot="1" x14ac:dyDescent="0.4">
      <c r="A444" s="432">
        <f t="shared" si="40"/>
        <v>432</v>
      </c>
      <c r="B444" s="132"/>
      <c r="C444" s="124"/>
      <c r="D444" s="135"/>
      <c r="E444" s="124"/>
      <c r="F444" s="125"/>
      <c r="G444" s="125"/>
      <c r="H444" s="126"/>
      <c r="I444" s="127"/>
      <c r="J444" s="133"/>
      <c r="K444" s="484"/>
      <c r="L444" s="520">
        <f t="shared" si="37"/>
        <v>0</v>
      </c>
      <c r="M444" s="478">
        <f t="shared" si="38"/>
        <v>0</v>
      </c>
      <c r="N444" s="124"/>
      <c r="O444" s="377"/>
      <c r="P444" s="80">
        <f t="shared" si="39"/>
        <v>0</v>
      </c>
      <c r="Q444" s="378"/>
      <c r="R444" s="379"/>
      <c r="S444" s="369">
        <f t="shared" si="36"/>
        <v>0</v>
      </c>
      <c r="T444" s="624"/>
      <c r="U444" s="625"/>
      <c r="V444" s="625"/>
      <c r="W444" s="625"/>
      <c r="X444" s="626"/>
    </row>
    <row r="445" spans="1:24" thickBot="1" x14ac:dyDescent="0.4">
      <c r="A445" s="432">
        <f t="shared" si="40"/>
        <v>433</v>
      </c>
      <c r="B445" s="132"/>
      <c r="C445" s="124"/>
      <c r="D445" s="135"/>
      <c r="E445" s="124"/>
      <c r="F445" s="125"/>
      <c r="G445" s="125"/>
      <c r="H445" s="126"/>
      <c r="I445" s="127"/>
      <c r="J445" s="133"/>
      <c r="K445" s="484"/>
      <c r="L445" s="520">
        <f t="shared" si="37"/>
        <v>0</v>
      </c>
      <c r="M445" s="478">
        <f t="shared" si="38"/>
        <v>0</v>
      </c>
      <c r="N445" s="124"/>
      <c r="O445" s="377"/>
      <c r="P445" s="80">
        <f t="shared" si="39"/>
        <v>0</v>
      </c>
      <c r="Q445" s="378"/>
      <c r="R445" s="379"/>
      <c r="S445" s="369">
        <f t="shared" si="36"/>
        <v>0</v>
      </c>
      <c r="T445" s="624"/>
      <c r="U445" s="625"/>
      <c r="V445" s="625"/>
      <c r="W445" s="625"/>
      <c r="X445" s="626"/>
    </row>
    <row r="446" spans="1:24" thickBot="1" x14ac:dyDescent="0.4">
      <c r="A446" s="432">
        <f t="shared" si="40"/>
        <v>434</v>
      </c>
      <c r="B446" s="132"/>
      <c r="C446" s="124"/>
      <c r="D446" s="135"/>
      <c r="E446" s="124"/>
      <c r="F446" s="125"/>
      <c r="G446" s="125"/>
      <c r="H446" s="126"/>
      <c r="I446" s="127"/>
      <c r="J446" s="133"/>
      <c r="K446" s="484"/>
      <c r="L446" s="520">
        <f t="shared" si="37"/>
        <v>0</v>
      </c>
      <c r="M446" s="478">
        <f t="shared" si="38"/>
        <v>0</v>
      </c>
      <c r="N446" s="124"/>
      <c r="O446" s="377"/>
      <c r="P446" s="80">
        <f t="shared" si="39"/>
        <v>0</v>
      </c>
      <c r="Q446" s="378"/>
      <c r="R446" s="379"/>
      <c r="S446" s="369">
        <f t="shared" si="36"/>
        <v>0</v>
      </c>
      <c r="T446" s="624"/>
      <c r="U446" s="625"/>
      <c r="V446" s="625"/>
      <c r="W446" s="625"/>
      <c r="X446" s="626"/>
    </row>
    <row r="447" spans="1:24" thickBot="1" x14ac:dyDescent="0.4">
      <c r="A447" s="432">
        <f t="shared" si="40"/>
        <v>435</v>
      </c>
      <c r="B447" s="132"/>
      <c r="C447" s="124"/>
      <c r="D447" s="135"/>
      <c r="E447" s="124"/>
      <c r="F447" s="125"/>
      <c r="G447" s="125"/>
      <c r="H447" s="126"/>
      <c r="I447" s="127"/>
      <c r="J447" s="133"/>
      <c r="K447" s="484"/>
      <c r="L447" s="520">
        <f t="shared" si="37"/>
        <v>0</v>
      </c>
      <c r="M447" s="478">
        <f t="shared" si="38"/>
        <v>0</v>
      </c>
      <c r="N447" s="124"/>
      <c r="O447" s="377"/>
      <c r="P447" s="80">
        <f t="shared" si="39"/>
        <v>0</v>
      </c>
      <c r="Q447" s="378"/>
      <c r="R447" s="379"/>
      <c r="S447" s="369">
        <f t="shared" si="36"/>
        <v>0</v>
      </c>
      <c r="T447" s="624"/>
      <c r="U447" s="625"/>
      <c r="V447" s="625"/>
      <c r="W447" s="625"/>
      <c r="X447" s="626"/>
    </row>
    <row r="448" spans="1:24" thickBot="1" x14ac:dyDescent="0.4">
      <c r="A448" s="432">
        <f t="shared" si="40"/>
        <v>436</v>
      </c>
      <c r="B448" s="132"/>
      <c r="C448" s="124"/>
      <c r="D448" s="135"/>
      <c r="E448" s="124"/>
      <c r="F448" s="125"/>
      <c r="G448" s="125"/>
      <c r="H448" s="126"/>
      <c r="I448" s="127"/>
      <c r="J448" s="133"/>
      <c r="K448" s="484"/>
      <c r="L448" s="520">
        <f t="shared" si="37"/>
        <v>0</v>
      </c>
      <c r="M448" s="478">
        <f t="shared" si="38"/>
        <v>0</v>
      </c>
      <c r="N448" s="124"/>
      <c r="O448" s="377"/>
      <c r="P448" s="80">
        <f t="shared" si="39"/>
        <v>0</v>
      </c>
      <c r="Q448" s="378"/>
      <c r="R448" s="379"/>
      <c r="S448" s="369">
        <f t="shared" si="36"/>
        <v>0</v>
      </c>
      <c r="T448" s="624"/>
      <c r="U448" s="625"/>
      <c r="V448" s="625"/>
      <c r="W448" s="625"/>
      <c r="X448" s="626"/>
    </row>
    <row r="449" spans="1:24" thickBot="1" x14ac:dyDescent="0.4">
      <c r="A449" s="432">
        <f t="shared" si="40"/>
        <v>437</v>
      </c>
      <c r="B449" s="132"/>
      <c r="C449" s="124"/>
      <c r="D449" s="135"/>
      <c r="E449" s="124"/>
      <c r="F449" s="125"/>
      <c r="G449" s="125"/>
      <c r="H449" s="126"/>
      <c r="I449" s="127"/>
      <c r="J449" s="133"/>
      <c r="K449" s="484"/>
      <c r="L449" s="520">
        <f t="shared" si="37"/>
        <v>0</v>
      </c>
      <c r="M449" s="478">
        <f t="shared" si="38"/>
        <v>0</v>
      </c>
      <c r="N449" s="124"/>
      <c r="O449" s="377"/>
      <c r="P449" s="80">
        <f t="shared" si="39"/>
        <v>0</v>
      </c>
      <c r="Q449" s="378"/>
      <c r="R449" s="379"/>
      <c r="S449" s="369">
        <f t="shared" si="36"/>
        <v>0</v>
      </c>
      <c r="T449" s="624"/>
      <c r="U449" s="625"/>
      <c r="V449" s="625"/>
      <c r="W449" s="625"/>
      <c r="X449" s="626"/>
    </row>
    <row r="450" spans="1:24" thickBot="1" x14ac:dyDescent="0.4">
      <c r="A450" s="432">
        <f t="shared" si="40"/>
        <v>438</v>
      </c>
      <c r="B450" s="132"/>
      <c r="C450" s="124"/>
      <c r="D450" s="135"/>
      <c r="E450" s="124"/>
      <c r="F450" s="125"/>
      <c r="G450" s="125"/>
      <c r="H450" s="126"/>
      <c r="I450" s="127"/>
      <c r="J450" s="133"/>
      <c r="K450" s="484"/>
      <c r="L450" s="520">
        <f t="shared" si="37"/>
        <v>0</v>
      </c>
      <c r="M450" s="478">
        <f t="shared" si="38"/>
        <v>0</v>
      </c>
      <c r="N450" s="124"/>
      <c r="O450" s="377"/>
      <c r="P450" s="80">
        <f t="shared" si="39"/>
        <v>0</v>
      </c>
      <c r="Q450" s="378"/>
      <c r="R450" s="379"/>
      <c r="S450" s="369">
        <f t="shared" si="36"/>
        <v>0</v>
      </c>
      <c r="T450" s="624"/>
      <c r="U450" s="625"/>
      <c r="V450" s="625"/>
      <c r="W450" s="625"/>
      <c r="X450" s="626"/>
    </row>
    <row r="451" spans="1:24" thickBot="1" x14ac:dyDescent="0.4">
      <c r="A451" s="432">
        <f t="shared" si="40"/>
        <v>439</v>
      </c>
      <c r="B451" s="132"/>
      <c r="C451" s="124"/>
      <c r="D451" s="135"/>
      <c r="E451" s="124"/>
      <c r="F451" s="125"/>
      <c r="G451" s="125"/>
      <c r="H451" s="126"/>
      <c r="I451" s="127"/>
      <c r="J451" s="133"/>
      <c r="K451" s="484"/>
      <c r="L451" s="520">
        <f t="shared" si="37"/>
        <v>0</v>
      </c>
      <c r="M451" s="478">
        <f t="shared" si="38"/>
        <v>0</v>
      </c>
      <c r="N451" s="124"/>
      <c r="O451" s="377"/>
      <c r="P451" s="80">
        <f t="shared" si="39"/>
        <v>0</v>
      </c>
      <c r="Q451" s="378"/>
      <c r="R451" s="379"/>
      <c r="S451" s="369">
        <f t="shared" si="36"/>
        <v>0</v>
      </c>
      <c r="T451" s="624"/>
      <c r="U451" s="625"/>
      <c r="V451" s="625"/>
      <c r="W451" s="625"/>
      <c r="X451" s="626"/>
    </row>
    <row r="452" spans="1:24" thickBot="1" x14ac:dyDescent="0.4">
      <c r="A452" s="432">
        <f t="shared" si="40"/>
        <v>440</v>
      </c>
      <c r="B452" s="132"/>
      <c r="C452" s="124"/>
      <c r="D452" s="135"/>
      <c r="E452" s="124"/>
      <c r="F452" s="125"/>
      <c r="G452" s="125"/>
      <c r="H452" s="126"/>
      <c r="I452" s="127"/>
      <c r="J452" s="133"/>
      <c r="K452" s="484"/>
      <c r="L452" s="520">
        <f t="shared" si="37"/>
        <v>0</v>
      </c>
      <c r="M452" s="478">
        <f t="shared" si="38"/>
        <v>0</v>
      </c>
      <c r="N452" s="124"/>
      <c r="O452" s="377"/>
      <c r="P452" s="80">
        <f t="shared" si="39"/>
        <v>0</v>
      </c>
      <c r="Q452" s="378"/>
      <c r="R452" s="379"/>
      <c r="S452" s="369">
        <f t="shared" si="36"/>
        <v>0</v>
      </c>
      <c r="T452" s="624"/>
      <c r="U452" s="625"/>
      <c r="V452" s="625"/>
      <c r="W452" s="625"/>
      <c r="X452" s="626"/>
    </row>
    <row r="453" spans="1:24" thickBot="1" x14ac:dyDescent="0.4">
      <c r="A453" s="432">
        <f t="shared" si="40"/>
        <v>441</v>
      </c>
      <c r="B453" s="132"/>
      <c r="C453" s="124"/>
      <c r="D453" s="135"/>
      <c r="E453" s="124"/>
      <c r="F453" s="125"/>
      <c r="G453" s="125"/>
      <c r="H453" s="126"/>
      <c r="I453" s="127"/>
      <c r="J453" s="133"/>
      <c r="K453" s="484"/>
      <c r="L453" s="520">
        <f t="shared" si="37"/>
        <v>0</v>
      </c>
      <c r="M453" s="478">
        <f t="shared" si="38"/>
        <v>0</v>
      </c>
      <c r="N453" s="124"/>
      <c r="O453" s="377"/>
      <c r="P453" s="80">
        <f t="shared" si="39"/>
        <v>0</v>
      </c>
      <c r="Q453" s="378"/>
      <c r="R453" s="379"/>
      <c r="S453" s="369">
        <f t="shared" si="36"/>
        <v>0</v>
      </c>
      <c r="T453" s="624"/>
      <c r="U453" s="625"/>
      <c r="V453" s="625"/>
      <c r="W453" s="625"/>
      <c r="X453" s="626"/>
    </row>
    <row r="454" spans="1:24" thickBot="1" x14ac:dyDescent="0.4">
      <c r="A454" s="432">
        <f t="shared" si="40"/>
        <v>442</v>
      </c>
      <c r="B454" s="132"/>
      <c r="C454" s="124"/>
      <c r="D454" s="135"/>
      <c r="E454" s="124"/>
      <c r="F454" s="125"/>
      <c r="G454" s="125"/>
      <c r="H454" s="126"/>
      <c r="I454" s="127"/>
      <c r="J454" s="133"/>
      <c r="K454" s="484"/>
      <c r="L454" s="520">
        <f t="shared" si="37"/>
        <v>0</v>
      </c>
      <c r="M454" s="478">
        <f t="shared" si="38"/>
        <v>0</v>
      </c>
      <c r="N454" s="124"/>
      <c r="O454" s="377"/>
      <c r="P454" s="80">
        <f t="shared" si="39"/>
        <v>0</v>
      </c>
      <c r="Q454" s="378"/>
      <c r="R454" s="379"/>
      <c r="S454" s="369">
        <f t="shared" si="36"/>
        <v>0</v>
      </c>
      <c r="T454" s="624"/>
      <c r="U454" s="625"/>
      <c r="V454" s="625"/>
      <c r="W454" s="625"/>
      <c r="X454" s="626"/>
    </row>
    <row r="455" spans="1:24" thickBot="1" x14ac:dyDescent="0.4">
      <c r="A455" s="432">
        <f t="shared" si="40"/>
        <v>443</v>
      </c>
      <c r="B455" s="132"/>
      <c r="C455" s="124"/>
      <c r="D455" s="135"/>
      <c r="E455" s="124"/>
      <c r="F455" s="125"/>
      <c r="G455" s="125"/>
      <c r="H455" s="126"/>
      <c r="I455" s="127"/>
      <c r="J455" s="133"/>
      <c r="K455" s="484"/>
      <c r="L455" s="520">
        <f t="shared" si="37"/>
        <v>0</v>
      </c>
      <c r="M455" s="478">
        <f t="shared" si="38"/>
        <v>0</v>
      </c>
      <c r="N455" s="124"/>
      <c r="O455" s="377"/>
      <c r="P455" s="80">
        <f t="shared" si="39"/>
        <v>0</v>
      </c>
      <c r="Q455" s="378"/>
      <c r="R455" s="379"/>
      <c r="S455" s="369">
        <f t="shared" si="36"/>
        <v>0</v>
      </c>
      <c r="T455" s="624"/>
      <c r="U455" s="625"/>
      <c r="V455" s="625"/>
      <c r="W455" s="625"/>
      <c r="X455" s="626"/>
    </row>
    <row r="456" spans="1:24" thickBot="1" x14ac:dyDescent="0.4">
      <c r="A456" s="432">
        <f t="shared" si="40"/>
        <v>444</v>
      </c>
      <c r="B456" s="132"/>
      <c r="C456" s="124"/>
      <c r="D456" s="135"/>
      <c r="E456" s="124"/>
      <c r="F456" s="125"/>
      <c r="G456" s="125"/>
      <c r="H456" s="126"/>
      <c r="I456" s="127"/>
      <c r="J456" s="133"/>
      <c r="K456" s="484"/>
      <c r="L456" s="520">
        <f t="shared" si="37"/>
        <v>0</v>
      </c>
      <c r="M456" s="478">
        <f t="shared" si="38"/>
        <v>0</v>
      </c>
      <c r="N456" s="124"/>
      <c r="O456" s="377"/>
      <c r="P456" s="80">
        <f t="shared" si="39"/>
        <v>0</v>
      </c>
      <c r="Q456" s="378"/>
      <c r="R456" s="379"/>
      <c r="S456" s="369">
        <f t="shared" si="36"/>
        <v>0</v>
      </c>
      <c r="T456" s="624"/>
      <c r="U456" s="625"/>
      <c r="V456" s="625"/>
      <c r="W456" s="625"/>
      <c r="X456" s="626"/>
    </row>
    <row r="457" spans="1:24" thickBot="1" x14ac:dyDescent="0.4">
      <c r="A457" s="432">
        <f t="shared" si="40"/>
        <v>445</v>
      </c>
      <c r="B457" s="132"/>
      <c r="C457" s="124"/>
      <c r="D457" s="135"/>
      <c r="E457" s="124"/>
      <c r="F457" s="125"/>
      <c r="G457" s="125"/>
      <c r="H457" s="126"/>
      <c r="I457" s="127"/>
      <c r="J457" s="133"/>
      <c r="K457" s="484"/>
      <c r="L457" s="520">
        <f t="shared" si="37"/>
        <v>0</v>
      </c>
      <c r="M457" s="478">
        <f t="shared" si="38"/>
        <v>0</v>
      </c>
      <c r="N457" s="124"/>
      <c r="O457" s="377"/>
      <c r="P457" s="80">
        <f t="shared" si="39"/>
        <v>0</v>
      </c>
      <c r="Q457" s="378"/>
      <c r="R457" s="379"/>
      <c r="S457" s="369">
        <f t="shared" si="36"/>
        <v>0</v>
      </c>
      <c r="T457" s="624"/>
      <c r="U457" s="625"/>
      <c r="V457" s="625"/>
      <c r="W457" s="625"/>
      <c r="X457" s="626"/>
    </row>
    <row r="458" spans="1:24" thickBot="1" x14ac:dyDescent="0.4">
      <c r="A458" s="432">
        <f t="shared" si="40"/>
        <v>446</v>
      </c>
      <c r="B458" s="132"/>
      <c r="C458" s="124"/>
      <c r="D458" s="135"/>
      <c r="E458" s="124"/>
      <c r="F458" s="125"/>
      <c r="G458" s="125"/>
      <c r="H458" s="126"/>
      <c r="I458" s="127"/>
      <c r="J458" s="133"/>
      <c r="K458" s="484"/>
      <c r="L458" s="520">
        <f t="shared" si="37"/>
        <v>0</v>
      </c>
      <c r="M458" s="478">
        <f t="shared" si="38"/>
        <v>0</v>
      </c>
      <c r="N458" s="124"/>
      <c r="O458" s="377"/>
      <c r="P458" s="80">
        <f t="shared" si="39"/>
        <v>0</v>
      </c>
      <c r="Q458" s="378"/>
      <c r="R458" s="379"/>
      <c r="S458" s="369">
        <f t="shared" si="36"/>
        <v>0</v>
      </c>
      <c r="T458" s="624"/>
      <c r="U458" s="625"/>
      <c r="V458" s="625"/>
      <c r="W458" s="625"/>
      <c r="X458" s="626"/>
    </row>
    <row r="459" spans="1:24" thickBot="1" x14ac:dyDescent="0.4">
      <c r="A459" s="432">
        <f t="shared" si="40"/>
        <v>447</v>
      </c>
      <c r="B459" s="132"/>
      <c r="C459" s="124"/>
      <c r="D459" s="135"/>
      <c r="E459" s="124"/>
      <c r="F459" s="125"/>
      <c r="G459" s="125"/>
      <c r="H459" s="126"/>
      <c r="I459" s="127"/>
      <c r="J459" s="133"/>
      <c r="K459" s="484"/>
      <c r="L459" s="520">
        <f t="shared" si="37"/>
        <v>0</v>
      </c>
      <c r="M459" s="478">
        <f t="shared" si="38"/>
        <v>0</v>
      </c>
      <c r="N459" s="124"/>
      <c r="O459" s="377"/>
      <c r="P459" s="80">
        <f t="shared" si="39"/>
        <v>0</v>
      </c>
      <c r="Q459" s="378"/>
      <c r="R459" s="379"/>
      <c r="S459" s="369">
        <f t="shared" si="36"/>
        <v>0</v>
      </c>
      <c r="T459" s="624"/>
      <c r="U459" s="625"/>
      <c r="V459" s="625"/>
      <c r="W459" s="625"/>
      <c r="X459" s="626"/>
    </row>
    <row r="460" spans="1:24" thickBot="1" x14ac:dyDescent="0.4">
      <c r="A460" s="432">
        <f t="shared" si="40"/>
        <v>448</v>
      </c>
      <c r="B460" s="132"/>
      <c r="C460" s="124"/>
      <c r="D460" s="135"/>
      <c r="E460" s="124"/>
      <c r="F460" s="125"/>
      <c r="G460" s="125"/>
      <c r="H460" s="126"/>
      <c r="I460" s="127"/>
      <c r="J460" s="133"/>
      <c r="K460" s="484"/>
      <c r="L460" s="520">
        <f t="shared" si="37"/>
        <v>0</v>
      </c>
      <c r="M460" s="478">
        <f t="shared" si="38"/>
        <v>0</v>
      </c>
      <c r="N460" s="124"/>
      <c r="O460" s="377"/>
      <c r="P460" s="80">
        <f t="shared" si="39"/>
        <v>0</v>
      </c>
      <c r="Q460" s="378"/>
      <c r="R460" s="379"/>
      <c r="S460" s="369">
        <f t="shared" si="36"/>
        <v>0</v>
      </c>
      <c r="T460" s="624"/>
      <c r="U460" s="625"/>
      <c r="V460" s="625"/>
      <c r="W460" s="625"/>
      <c r="X460" s="626"/>
    </row>
    <row r="461" spans="1:24" thickBot="1" x14ac:dyDescent="0.4">
      <c r="A461" s="432">
        <f t="shared" si="40"/>
        <v>449</v>
      </c>
      <c r="B461" s="132"/>
      <c r="C461" s="124"/>
      <c r="D461" s="135"/>
      <c r="E461" s="124"/>
      <c r="F461" s="125"/>
      <c r="G461" s="125"/>
      <c r="H461" s="126"/>
      <c r="I461" s="127"/>
      <c r="J461" s="133"/>
      <c r="K461" s="484"/>
      <c r="L461" s="520">
        <f t="shared" si="37"/>
        <v>0</v>
      </c>
      <c r="M461" s="478">
        <f t="shared" si="38"/>
        <v>0</v>
      </c>
      <c r="N461" s="124"/>
      <c r="O461" s="377"/>
      <c r="P461" s="80">
        <f t="shared" si="39"/>
        <v>0</v>
      </c>
      <c r="Q461" s="378"/>
      <c r="R461" s="379"/>
      <c r="S461" s="369">
        <f t="shared" si="36"/>
        <v>0</v>
      </c>
      <c r="T461" s="624"/>
      <c r="U461" s="625"/>
      <c r="V461" s="625"/>
      <c r="W461" s="625"/>
      <c r="X461" s="626"/>
    </row>
    <row r="462" spans="1:24" ht="15.5" x14ac:dyDescent="0.35">
      <c r="A462" s="372">
        <f t="shared" si="40"/>
        <v>450</v>
      </c>
      <c r="B462" s="140"/>
      <c r="C462" s="147"/>
      <c r="D462" s="147"/>
      <c r="E462" s="147"/>
      <c r="F462" s="142"/>
      <c r="G462" s="142"/>
      <c r="H462" s="143"/>
      <c r="I462" s="144"/>
      <c r="J462" s="496"/>
      <c r="K462" s="146"/>
      <c r="L462" s="479">
        <f t="shared" si="37"/>
        <v>0</v>
      </c>
      <c r="M462" s="479">
        <f t="shared" si="38"/>
        <v>0</v>
      </c>
      <c r="N462" s="147"/>
      <c r="O462" s="93"/>
      <c r="P462" s="356">
        <f t="shared" si="39"/>
        <v>0</v>
      </c>
      <c r="Q462" s="357"/>
      <c r="R462" s="358"/>
      <c r="S462" s="493">
        <f t="shared" ref="S462" si="41">P462-R462+Q462</f>
        <v>0</v>
      </c>
      <c r="T462" s="733"/>
      <c r="U462" s="733"/>
      <c r="V462" s="733"/>
      <c r="W462" s="733"/>
      <c r="X462" s="733"/>
    </row>
    <row r="463" spans="1:24" ht="15.5" x14ac:dyDescent="0.35">
      <c r="O463" s="339"/>
      <c r="P463" s="390">
        <f>SUM(P13:P462)</f>
        <v>0</v>
      </c>
      <c r="Q463" s="405">
        <f>SUM(Q13:Q462)</f>
        <v>0</v>
      </c>
      <c r="R463" s="361">
        <f>SUM(R13:R462)</f>
        <v>0</v>
      </c>
      <c r="S463" s="391">
        <f>SUM(S13:S462)</f>
        <v>0</v>
      </c>
      <c r="T463" s="503"/>
      <c r="U463" s="503"/>
      <c r="V463" s="503"/>
      <c r="W463" s="503"/>
      <c r="X463" s="503"/>
    </row>
    <row r="464" spans="1:24" thickBot="1" x14ac:dyDescent="0.4">
      <c r="L464" s="61" t="s">
        <v>9</v>
      </c>
      <c r="M464" s="61" t="s">
        <v>8</v>
      </c>
      <c r="S464" s="490"/>
    </row>
    <row r="465" spans="12:13" thickBot="1" x14ac:dyDescent="0.4">
      <c r="L465" s="482">
        <f>SUM(L13:L462)</f>
        <v>0</v>
      </c>
      <c r="M465" s="482">
        <f>SUM(M13:M462)</f>
        <v>0</v>
      </c>
    </row>
    <row r="466" spans="12:13" thickBot="1" x14ac:dyDescent="0.4">
      <c r="L466" s="102"/>
      <c r="M466" s="102"/>
    </row>
    <row r="467" spans="12:13" thickBot="1" x14ac:dyDescent="0.4">
      <c r="L467" s="729" t="s">
        <v>10</v>
      </c>
      <c r="M467" s="700"/>
    </row>
    <row r="468" spans="12:13" thickBot="1" x14ac:dyDescent="0.4">
      <c r="L468" s="761" t="s">
        <v>13</v>
      </c>
      <c r="M468" s="762"/>
    </row>
    <row r="469" spans="12:13" thickBot="1" x14ac:dyDescent="0.4">
      <c r="L469" s="737">
        <f>SUM(L465+M465)</f>
        <v>0</v>
      </c>
      <c r="M469" s="738"/>
    </row>
    <row r="472" spans="12:13" ht="15.5" x14ac:dyDescent="0.35"/>
    <row r="473" spans="12:13" ht="15.5" x14ac:dyDescent="0.35"/>
    <row r="474" spans="12:13" ht="15.5" x14ac:dyDescent="0.35"/>
    <row r="475" spans="12:13" ht="15.5" x14ac:dyDescent="0.35"/>
    <row r="476" spans="12:13" ht="15.5" x14ac:dyDescent="0.35"/>
    <row r="477" spans="12:13" ht="15.5" x14ac:dyDescent="0.35"/>
    <row r="478" spans="12:13" ht="15.5" x14ac:dyDescent="0.35"/>
    <row r="479" spans="12:13" ht="15.5" x14ac:dyDescent="0.35"/>
    <row r="481" ht="15.5" x14ac:dyDescent="0.35"/>
    <row r="482" ht="15.5" x14ac:dyDescent="0.35"/>
    <row r="483" ht="15.5" x14ac:dyDescent="0.35"/>
    <row r="484" ht="15.5" x14ac:dyDescent="0.35"/>
    <row r="485" ht="15.5" x14ac:dyDescent="0.35"/>
  </sheetData>
  <sheetProtection algorithmName="SHA-512" hashValue="25yWHmIy3Ch2XB2cAiwjo/e07YJabTDOA3eGxrTEVid6X4EhEXSWaGzSG2fOKRH+yzDKfBgzkfrJG5+bzp9b2Q==" saltValue="nAxg8hG6VMpMhnmhWWBjsQ==" spinCount="100000" sheet="1" objects="1" scenarios="1"/>
  <mergeCells count="475">
    <mergeCell ref="L11:M11"/>
    <mergeCell ref="A11:A12"/>
    <mergeCell ref="B11:B12"/>
    <mergeCell ref="F11:F12"/>
    <mergeCell ref="G11:G12"/>
    <mergeCell ref="D11:D12"/>
    <mergeCell ref="E11:E12"/>
    <mergeCell ref="D2:E2"/>
    <mergeCell ref="D3:E3"/>
    <mergeCell ref="B2:C2"/>
    <mergeCell ref="B3:C3"/>
    <mergeCell ref="H11:J11"/>
    <mergeCell ref="C8:C9"/>
    <mergeCell ref="D8:G9"/>
    <mergeCell ref="C6:C7"/>
    <mergeCell ref="D6:G7"/>
    <mergeCell ref="T11:X12"/>
    <mergeCell ref="T13:X13"/>
    <mergeCell ref="T14:X14"/>
    <mergeCell ref="T15:X15"/>
    <mergeCell ref="O11:O12"/>
    <mergeCell ref="P11:P12"/>
    <mergeCell ref="R11:R12"/>
    <mergeCell ref="T35:X35"/>
    <mergeCell ref="T36:X36"/>
    <mergeCell ref="T27:X27"/>
    <mergeCell ref="T16:X16"/>
    <mergeCell ref="T17:X17"/>
    <mergeCell ref="T18:X18"/>
    <mergeCell ref="T19:X19"/>
    <mergeCell ref="T20:X20"/>
    <mergeCell ref="T21:X21"/>
    <mergeCell ref="T22:X22"/>
    <mergeCell ref="T23:X23"/>
    <mergeCell ref="T25:X25"/>
    <mergeCell ref="T24:X24"/>
    <mergeCell ref="T26:X26"/>
    <mergeCell ref="S11:S12"/>
    <mergeCell ref="Q11:Q12"/>
    <mergeCell ref="T37:X37"/>
    <mergeCell ref="T38:X38"/>
    <mergeCell ref="T39:X39"/>
    <mergeCell ref="L469:M469"/>
    <mergeCell ref="T45:X45"/>
    <mergeCell ref="T28:X28"/>
    <mergeCell ref="T40:X40"/>
    <mergeCell ref="T41:X41"/>
    <mergeCell ref="T42:X42"/>
    <mergeCell ref="T43:X43"/>
    <mergeCell ref="T44:X44"/>
    <mergeCell ref="L468:M468"/>
    <mergeCell ref="L467:M467"/>
    <mergeCell ref="T29:X29"/>
    <mergeCell ref="T30:X30"/>
    <mergeCell ref="T31:X31"/>
    <mergeCell ref="T32:X32"/>
    <mergeCell ref="T33:X33"/>
    <mergeCell ref="T34:X34"/>
    <mergeCell ref="T51:X51"/>
    <mergeCell ref="T52:X52"/>
    <mergeCell ref="T53:X53"/>
    <mergeCell ref="T54:X54"/>
    <mergeCell ref="T55:X55"/>
    <mergeCell ref="T46:X46"/>
    <mergeCell ref="T47:X47"/>
    <mergeCell ref="T48:X48"/>
    <mergeCell ref="T49:X49"/>
    <mergeCell ref="T50:X50"/>
    <mergeCell ref="T61:X61"/>
    <mergeCell ref="T62:X62"/>
    <mergeCell ref="T63:X63"/>
    <mergeCell ref="T64:X64"/>
    <mergeCell ref="T65:X65"/>
    <mergeCell ref="T56:X56"/>
    <mergeCell ref="T57:X57"/>
    <mergeCell ref="T58:X58"/>
    <mergeCell ref="T59:X59"/>
    <mergeCell ref="T60:X60"/>
    <mergeCell ref="T71:X71"/>
    <mergeCell ref="T72:X72"/>
    <mergeCell ref="T73:X73"/>
    <mergeCell ref="T91:X91"/>
    <mergeCell ref="T74:X74"/>
    <mergeCell ref="T75:X75"/>
    <mergeCell ref="T66:X66"/>
    <mergeCell ref="T67:X67"/>
    <mergeCell ref="T68:X68"/>
    <mergeCell ref="T69:X69"/>
    <mergeCell ref="T70:X70"/>
    <mergeCell ref="T81:X81"/>
    <mergeCell ref="T82:X82"/>
    <mergeCell ref="T86:X86"/>
    <mergeCell ref="T87:X87"/>
    <mergeCell ref="T88:X88"/>
    <mergeCell ref="T89:X89"/>
    <mergeCell ref="T90:X90"/>
    <mergeCell ref="T83:X83"/>
    <mergeCell ref="T84:X84"/>
    <mergeCell ref="T85:X85"/>
    <mergeCell ref="T76:X76"/>
    <mergeCell ref="T77:X77"/>
    <mergeCell ref="T78:X78"/>
    <mergeCell ref="T79:X79"/>
    <mergeCell ref="T80:X80"/>
    <mergeCell ref="T96:X96"/>
    <mergeCell ref="T97:X97"/>
    <mergeCell ref="T98:X98"/>
    <mergeCell ref="T99:X99"/>
    <mergeCell ref="T100:X100"/>
    <mergeCell ref="T92:X92"/>
    <mergeCell ref="T93:X93"/>
    <mergeCell ref="T94:X94"/>
    <mergeCell ref="T95:X95"/>
    <mergeCell ref="T106:X106"/>
    <mergeCell ref="T107:X107"/>
    <mergeCell ref="T108:X108"/>
    <mergeCell ref="T109:X109"/>
    <mergeCell ref="T110:X110"/>
    <mergeCell ref="T101:X101"/>
    <mergeCell ref="T102:X102"/>
    <mergeCell ref="T103:X103"/>
    <mergeCell ref="T104:X104"/>
    <mergeCell ref="T105:X105"/>
    <mergeCell ref="T116:X116"/>
    <mergeCell ref="T117:X117"/>
    <mergeCell ref="T118:X118"/>
    <mergeCell ref="T119:X119"/>
    <mergeCell ref="T120:X120"/>
    <mergeCell ref="T111:X111"/>
    <mergeCell ref="T112:X112"/>
    <mergeCell ref="T113:X113"/>
    <mergeCell ref="T114:X114"/>
    <mergeCell ref="T115:X115"/>
    <mergeCell ref="T126:X126"/>
    <mergeCell ref="T127:X127"/>
    <mergeCell ref="T128:X128"/>
    <mergeCell ref="T129:X129"/>
    <mergeCell ref="T130:X130"/>
    <mergeCell ref="T121:X121"/>
    <mergeCell ref="T122:X122"/>
    <mergeCell ref="T123:X123"/>
    <mergeCell ref="T124:X124"/>
    <mergeCell ref="T125:X125"/>
    <mergeCell ref="T136:X136"/>
    <mergeCell ref="T137:X137"/>
    <mergeCell ref="T138:X138"/>
    <mergeCell ref="T139:X139"/>
    <mergeCell ref="T140:X140"/>
    <mergeCell ref="T131:X131"/>
    <mergeCell ref="T132:X132"/>
    <mergeCell ref="T133:X133"/>
    <mergeCell ref="T134:X134"/>
    <mergeCell ref="T135:X135"/>
    <mergeCell ref="T146:X146"/>
    <mergeCell ref="T147:X147"/>
    <mergeCell ref="T148:X148"/>
    <mergeCell ref="T149:X149"/>
    <mergeCell ref="T150:X150"/>
    <mergeCell ref="T141:X141"/>
    <mergeCell ref="T142:X142"/>
    <mergeCell ref="T143:X143"/>
    <mergeCell ref="T144:X144"/>
    <mergeCell ref="T145:X145"/>
    <mergeCell ref="T156:X156"/>
    <mergeCell ref="T157:X157"/>
    <mergeCell ref="T158:X158"/>
    <mergeCell ref="T159:X159"/>
    <mergeCell ref="T160:X160"/>
    <mergeCell ref="T151:X151"/>
    <mergeCell ref="T152:X152"/>
    <mergeCell ref="T153:X153"/>
    <mergeCell ref="T154:X154"/>
    <mergeCell ref="T155:X155"/>
    <mergeCell ref="T166:X166"/>
    <mergeCell ref="T167:X167"/>
    <mergeCell ref="T168:X168"/>
    <mergeCell ref="T169:X169"/>
    <mergeCell ref="T170:X170"/>
    <mergeCell ref="T161:X161"/>
    <mergeCell ref="T162:X162"/>
    <mergeCell ref="T163:X163"/>
    <mergeCell ref="T164:X164"/>
    <mergeCell ref="T165:X165"/>
    <mergeCell ref="T176:X176"/>
    <mergeCell ref="T177:X177"/>
    <mergeCell ref="T178:X178"/>
    <mergeCell ref="T179:X179"/>
    <mergeCell ref="T180:X180"/>
    <mergeCell ref="T171:X171"/>
    <mergeCell ref="T172:X172"/>
    <mergeCell ref="T173:X173"/>
    <mergeCell ref="T174:X174"/>
    <mergeCell ref="T175:X175"/>
    <mergeCell ref="T186:X186"/>
    <mergeCell ref="T187:X187"/>
    <mergeCell ref="T188:X188"/>
    <mergeCell ref="T189:X189"/>
    <mergeCell ref="T190:X190"/>
    <mergeCell ref="T181:X181"/>
    <mergeCell ref="T182:X182"/>
    <mergeCell ref="T183:X183"/>
    <mergeCell ref="T184:X184"/>
    <mergeCell ref="T185:X185"/>
    <mergeCell ref="T196:X196"/>
    <mergeCell ref="T197:X197"/>
    <mergeCell ref="T198:X198"/>
    <mergeCell ref="T199:X199"/>
    <mergeCell ref="T200:X200"/>
    <mergeCell ref="T191:X191"/>
    <mergeCell ref="T192:X192"/>
    <mergeCell ref="T193:X193"/>
    <mergeCell ref="T194:X194"/>
    <mergeCell ref="T195:X195"/>
    <mergeCell ref="T206:X206"/>
    <mergeCell ref="T207:X207"/>
    <mergeCell ref="T208:X208"/>
    <mergeCell ref="T209:X209"/>
    <mergeCell ref="T210:X210"/>
    <mergeCell ref="T201:X201"/>
    <mergeCell ref="T202:X202"/>
    <mergeCell ref="T203:X203"/>
    <mergeCell ref="T204:X204"/>
    <mergeCell ref="T205:X205"/>
    <mergeCell ref="T216:X216"/>
    <mergeCell ref="T217:X217"/>
    <mergeCell ref="T218:X218"/>
    <mergeCell ref="T219:X219"/>
    <mergeCell ref="T220:X220"/>
    <mergeCell ref="T211:X211"/>
    <mergeCell ref="T212:X212"/>
    <mergeCell ref="T213:X213"/>
    <mergeCell ref="T214:X214"/>
    <mergeCell ref="T215:X215"/>
    <mergeCell ref="T226:X226"/>
    <mergeCell ref="T227:X227"/>
    <mergeCell ref="T228:X228"/>
    <mergeCell ref="T229:X229"/>
    <mergeCell ref="T230:X230"/>
    <mergeCell ref="T221:X221"/>
    <mergeCell ref="T222:X222"/>
    <mergeCell ref="T223:X223"/>
    <mergeCell ref="T224:X224"/>
    <mergeCell ref="T225:X225"/>
    <mergeCell ref="T236:X236"/>
    <mergeCell ref="T237:X237"/>
    <mergeCell ref="T238:X238"/>
    <mergeCell ref="T239:X239"/>
    <mergeCell ref="T240:X240"/>
    <mergeCell ref="T231:X231"/>
    <mergeCell ref="T232:X232"/>
    <mergeCell ref="T233:X233"/>
    <mergeCell ref="T234:X234"/>
    <mergeCell ref="T235:X235"/>
    <mergeCell ref="T246:X246"/>
    <mergeCell ref="T247:X247"/>
    <mergeCell ref="T248:X248"/>
    <mergeCell ref="T249:X249"/>
    <mergeCell ref="T250:X250"/>
    <mergeCell ref="T241:X241"/>
    <mergeCell ref="T242:X242"/>
    <mergeCell ref="T243:X243"/>
    <mergeCell ref="T244:X244"/>
    <mergeCell ref="T245:X245"/>
    <mergeCell ref="T256:X256"/>
    <mergeCell ref="T257:X257"/>
    <mergeCell ref="T258:X258"/>
    <mergeCell ref="T259:X259"/>
    <mergeCell ref="T260:X260"/>
    <mergeCell ref="T251:X251"/>
    <mergeCell ref="T252:X252"/>
    <mergeCell ref="T253:X253"/>
    <mergeCell ref="T254:X254"/>
    <mergeCell ref="T255:X255"/>
    <mergeCell ref="T266:X266"/>
    <mergeCell ref="T267:X267"/>
    <mergeCell ref="T268:X268"/>
    <mergeCell ref="T269:X269"/>
    <mergeCell ref="T270:X270"/>
    <mergeCell ref="T261:X261"/>
    <mergeCell ref="T262:X262"/>
    <mergeCell ref="T263:X263"/>
    <mergeCell ref="T264:X264"/>
    <mergeCell ref="T265:X265"/>
    <mergeCell ref="T276:X276"/>
    <mergeCell ref="T277:X277"/>
    <mergeCell ref="T278:X278"/>
    <mergeCell ref="T279:X279"/>
    <mergeCell ref="T280:X280"/>
    <mergeCell ref="T271:X271"/>
    <mergeCell ref="T272:X272"/>
    <mergeCell ref="T273:X273"/>
    <mergeCell ref="T274:X274"/>
    <mergeCell ref="T275:X275"/>
    <mergeCell ref="T286:X286"/>
    <mergeCell ref="T287:X287"/>
    <mergeCell ref="T288:X288"/>
    <mergeCell ref="T289:X289"/>
    <mergeCell ref="T290:X290"/>
    <mergeCell ref="T281:X281"/>
    <mergeCell ref="T282:X282"/>
    <mergeCell ref="T283:X283"/>
    <mergeCell ref="T284:X284"/>
    <mergeCell ref="T285:X285"/>
    <mergeCell ref="T296:X296"/>
    <mergeCell ref="T297:X297"/>
    <mergeCell ref="T298:X298"/>
    <mergeCell ref="T299:X299"/>
    <mergeCell ref="T300:X300"/>
    <mergeCell ref="T291:X291"/>
    <mergeCell ref="T292:X292"/>
    <mergeCell ref="T293:X293"/>
    <mergeCell ref="T294:X294"/>
    <mergeCell ref="T295:X295"/>
    <mergeCell ref="T306:X306"/>
    <mergeCell ref="T307:X307"/>
    <mergeCell ref="T308:X308"/>
    <mergeCell ref="T309:X309"/>
    <mergeCell ref="T310:X310"/>
    <mergeCell ref="T301:X301"/>
    <mergeCell ref="T302:X302"/>
    <mergeCell ref="T303:X303"/>
    <mergeCell ref="T304:X304"/>
    <mergeCell ref="T305:X305"/>
    <mergeCell ref="T316:X316"/>
    <mergeCell ref="T317:X317"/>
    <mergeCell ref="T318:X318"/>
    <mergeCell ref="T319:X319"/>
    <mergeCell ref="T320:X320"/>
    <mergeCell ref="T311:X311"/>
    <mergeCell ref="T312:X312"/>
    <mergeCell ref="T313:X313"/>
    <mergeCell ref="T314:X314"/>
    <mergeCell ref="T315:X315"/>
    <mergeCell ref="T326:X326"/>
    <mergeCell ref="T327:X327"/>
    <mergeCell ref="T328:X328"/>
    <mergeCell ref="T329:X329"/>
    <mergeCell ref="T330:X330"/>
    <mergeCell ref="T321:X321"/>
    <mergeCell ref="T322:X322"/>
    <mergeCell ref="T323:X323"/>
    <mergeCell ref="T324:X324"/>
    <mergeCell ref="T325:X325"/>
    <mergeCell ref="T336:X336"/>
    <mergeCell ref="T337:X337"/>
    <mergeCell ref="T338:X338"/>
    <mergeCell ref="T339:X339"/>
    <mergeCell ref="T340:X340"/>
    <mergeCell ref="T331:X331"/>
    <mergeCell ref="T332:X332"/>
    <mergeCell ref="T333:X333"/>
    <mergeCell ref="T334:X334"/>
    <mergeCell ref="T335:X335"/>
    <mergeCell ref="T346:X346"/>
    <mergeCell ref="T347:X347"/>
    <mergeCell ref="T348:X348"/>
    <mergeCell ref="T349:X349"/>
    <mergeCell ref="T350:X350"/>
    <mergeCell ref="T341:X341"/>
    <mergeCell ref="T342:X342"/>
    <mergeCell ref="T343:X343"/>
    <mergeCell ref="T344:X344"/>
    <mergeCell ref="T345:X345"/>
    <mergeCell ref="T356:X356"/>
    <mergeCell ref="T357:X357"/>
    <mergeCell ref="T358:X358"/>
    <mergeCell ref="T359:X359"/>
    <mergeCell ref="T360:X360"/>
    <mergeCell ref="T351:X351"/>
    <mergeCell ref="T352:X352"/>
    <mergeCell ref="T353:X353"/>
    <mergeCell ref="T354:X354"/>
    <mergeCell ref="T355:X355"/>
    <mergeCell ref="T366:X366"/>
    <mergeCell ref="T367:X367"/>
    <mergeCell ref="T368:X368"/>
    <mergeCell ref="T369:X369"/>
    <mergeCell ref="T370:X370"/>
    <mergeCell ref="T361:X361"/>
    <mergeCell ref="T362:X362"/>
    <mergeCell ref="T363:X363"/>
    <mergeCell ref="T364:X364"/>
    <mergeCell ref="T365:X365"/>
    <mergeCell ref="T376:X376"/>
    <mergeCell ref="T377:X377"/>
    <mergeCell ref="T378:X378"/>
    <mergeCell ref="T379:X379"/>
    <mergeCell ref="T380:X380"/>
    <mergeCell ref="T371:X371"/>
    <mergeCell ref="T372:X372"/>
    <mergeCell ref="T373:X373"/>
    <mergeCell ref="T374:X374"/>
    <mergeCell ref="T375:X375"/>
    <mergeCell ref="T386:X386"/>
    <mergeCell ref="T387:X387"/>
    <mergeCell ref="T388:X388"/>
    <mergeCell ref="T389:X389"/>
    <mergeCell ref="T390:X390"/>
    <mergeCell ref="T381:X381"/>
    <mergeCell ref="T382:X382"/>
    <mergeCell ref="T383:X383"/>
    <mergeCell ref="T384:X384"/>
    <mergeCell ref="T385:X385"/>
    <mergeCell ref="T396:X396"/>
    <mergeCell ref="T397:X397"/>
    <mergeCell ref="T398:X398"/>
    <mergeCell ref="T399:X399"/>
    <mergeCell ref="T400:X400"/>
    <mergeCell ref="T391:X391"/>
    <mergeCell ref="T392:X392"/>
    <mergeCell ref="T393:X393"/>
    <mergeCell ref="T394:X394"/>
    <mergeCell ref="T395:X395"/>
    <mergeCell ref="T406:X406"/>
    <mergeCell ref="T407:X407"/>
    <mergeCell ref="T408:X408"/>
    <mergeCell ref="T409:X409"/>
    <mergeCell ref="T410:X410"/>
    <mergeCell ref="T401:X401"/>
    <mergeCell ref="T402:X402"/>
    <mergeCell ref="T403:X403"/>
    <mergeCell ref="T404:X404"/>
    <mergeCell ref="T405:X405"/>
    <mergeCell ref="T416:X416"/>
    <mergeCell ref="T417:X417"/>
    <mergeCell ref="T418:X418"/>
    <mergeCell ref="T419:X419"/>
    <mergeCell ref="T420:X420"/>
    <mergeCell ref="T411:X411"/>
    <mergeCell ref="T412:X412"/>
    <mergeCell ref="T413:X413"/>
    <mergeCell ref="T414:X414"/>
    <mergeCell ref="T415:X415"/>
    <mergeCell ref="T426:X426"/>
    <mergeCell ref="T427:X427"/>
    <mergeCell ref="T428:X428"/>
    <mergeCell ref="T429:X429"/>
    <mergeCell ref="T430:X430"/>
    <mergeCell ref="T421:X421"/>
    <mergeCell ref="T422:X422"/>
    <mergeCell ref="T423:X423"/>
    <mergeCell ref="T424:X424"/>
    <mergeCell ref="T425:X425"/>
    <mergeCell ref="T436:X436"/>
    <mergeCell ref="T437:X437"/>
    <mergeCell ref="T438:X438"/>
    <mergeCell ref="T439:X439"/>
    <mergeCell ref="T440:X440"/>
    <mergeCell ref="T431:X431"/>
    <mergeCell ref="T432:X432"/>
    <mergeCell ref="T433:X433"/>
    <mergeCell ref="T434:X434"/>
    <mergeCell ref="T435:X435"/>
    <mergeCell ref="T446:X446"/>
    <mergeCell ref="T447:X447"/>
    <mergeCell ref="T448:X448"/>
    <mergeCell ref="T449:X449"/>
    <mergeCell ref="T450:X450"/>
    <mergeCell ref="T441:X441"/>
    <mergeCell ref="T442:X442"/>
    <mergeCell ref="T443:X443"/>
    <mergeCell ref="T444:X444"/>
    <mergeCell ref="T445:X445"/>
    <mergeCell ref="T461:X461"/>
    <mergeCell ref="T462:X462"/>
    <mergeCell ref="T456:X456"/>
    <mergeCell ref="T457:X457"/>
    <mergeCell ref="T458:X458"/>
    <mergeCell ref="T459:X459"/>
    <mergeCell ref="T460:X460"/>
    <mergeCell ref="T451:X451"/>
    <mergeCell ref="T452:X452"/>
    <mergeCell ref="T453:X453"/>
    <mergeCell ref="T454:X454"/>
    <mergeCell ref="T455:X455"/>
  </mergeCells>
  <dataValidations count="3">
    <dataValidation allowBlank="1" showInputMessage="1" showErrorMessage="1" promptTitle="FOR EXAMPLE:" prompt="AT, BE, CY, CZ, DE, DK, EE, ES, FI, FR, GB, GR, HU, IE, IT, LT, LU, LV, MT, NL, PL, PT, RO, SE, SI, SK, IS, LI, NO, TR" sqref="D11"/>
    <dataValidation allowBlank="1" showInputMessage="1" showErrorMessage="1" promptTitle="FOR EXAMPLE:" prompt="BGN - CYP - CZK - DKK - EEK - GBP - HUF - ISK - LTL - LVL - MTL - NOK - PLN - ROL - SEK - SIT - SKK - TRL ..." sqref="H12"/>
    <dataValidation allowBlank="1" showErrorMessage="1" sqref="K12"/>
  </dataValidations>
  <pageMargins left="0.6692913385826772" right="0.6692913385826772" top="0.39370078740157483" bottom="0.31496062992125984" header="0.15748031496062992" footer="0.15748031496062992"/>
  <pageSetup paperSize="9" scale="45" orientation="landscape" r:id="rId1"/>
  <headerFooter alignWithMargins="0">
    <oddHeader>&amp;C&amp;"Arial,Gras"&amp;26LIST OF INVOICES&amp;R&amp;"Arial,Gras Italique"&amp;16&amp;A</oddHeader>
    <oddFooter>&amp;RPage &amp;P of &amp;N</oddFooter>
  </headerFooter>
  <colBreaks count="1" manualBreakCount="1">
    <brk id="14"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tint="0.499984740745262"/>
  </sheetPr>
  <dimension ref="A1:L46"/>
  <sheetViews>
    <sheetView tabSelected="1" zoomScaleNormal="100" workbookViewId="0">
      <selection activeCell="I5" sqref="I5"/>
    </sheetView>
  </sheetViews>
  <sheetFormatPr defaultColWidth="9.1796875" defaultRowHeight="14" x14ac:dyDescent="0.3"/>
  <cols>
    <col min="1" max="1" width="15.26953125" style="152" customWidth="1"/>
    <col min="2" max="2" width="51.26953125" style="152" customWidth="1"/>
    <col min="3" max="3" width="2.7265625" style="182" customWidth="1"/>
    <col min="4" max="4" width="20" style="152" customWidth="1"/>
    <col min="5" max="5" width="2.7265625" style="156" customWidth="1"/>
    <col min="6" max="6" width="19.453125" style="152" customWidth="1"/>
    <col min="7" max="7" width="23.81640625" style="152" customWidth="1"/>
    <col min="8" max="8" width="11.26953125" style="152" hidden="1" customWidth="1"/>
    <col min="9" max="9" width="20.26953125" style="152" bestFit="1" customWidth="1"/>
    <col min="10" max="10" width="9.1796875" style="152"/>
    <col min="11" max="11" width="9.54296875" style="152" bestFit="1" customWidth="1"/>
    <col min="12" max="16384" width="9.1796875" style="152"/>
  </cols>
  <sheetData>
    <row r="1" spans="1:6" ht="51.75" customHeight="1" x14ac:dyDescent="0.3">
      <c r="B1" s="594" t="s">
        <v>103</v>
      </c>
      <c r="C1" s="595"/>
      <c r="D1" s="595"/>
      <c r="E1" s="595"/>
      <c r="F1" s="595"/>
    </row>
    <row r="3" spans="1:6" ht="24" customHeight="1" x14ac:dyDescent="0.3">
      <c r="A3" s="592" t="s">
        <v>102</v>
      </c>
      <c r="B3" s="593"/>
      <c r="C3" s="593"/>
      <c r="D3" s="593"/>
      <c r="E3" s="593"/>
      <c r="F3" s="593"/>
    </row>
    <row r="5" spans="1:6" s="153" customFormat="1" ht="57.75" customHeight="1" x14ac:dyDescent="0.25">
      <c r="A5" s="596" t="s">
        <v>195</v>
      </c>
      <c r="B5" s="597"/>
      <c r="C5" s="597"/>
      <c r="D5" s="597"/>
      <c r="E5" s="597"/>
      <c r="F5" s="598"/>
    </row>
    <row r="6" spans="1:6" ht="9" customHeight="1" x14ac:dyDescent="0.3">
      <c r="A6" s="154"/>
      <c r="B6" s="154"/>
      <c r="C6" s="155"/>
      <c r="D6" s="156"/>
      <c r="E6" s="157"/>
      <c r="F6" s="156"/>
    </row>
    <row r="7" spans="1:6" s="153" customFormat="1" ht="31.5" customHeight="1" x14ac:dyDescent="0.25">
      <c r="A7" s="590" t="s">
        <v>118</v>
      </c>
      <c r="B7" s="590"/>
      <c r="C7" s="565" t="s">
        <v>218</v>
      </c>
      <c r="D7" s="566"/>
      <c r="E7" s="566"/>
      <c r="F7" s="567"/>
    </row>
    <row r="8" spans="1:6" s="153" customFormat="1" ht="31.5" customHeight="1" x14ac:dyDescent="0.25">
      <c r="A8" s="591" t="s">
        <v>101</v>
      </c>
      <c r="B8" s="591"/>
      <c r="C8" s="560"/>
      <c r="D8" s="561"/>
      <c r="E8" s="561"/>
      <c r="F8" s="562"/>
    </row>
    <row r="9" spans="1:6" s="153" customFormat="1" ht="16.5" customHeight="1" x14ac:dyDescent="0.25">
      <c r="A9" s="576" t="s">
        <v>210</v>
      </c>
      <c r="B9" s="577"/>
      <c r="C9" s="158"/>
      <c r="D9" s="467" t="s">
        <v>104</v>
      </c>
      <c r="E9" s="409"/>
      <c r="F9" s="161" t="s">
        <v>105</v>
      </c>
    </row>
    <row r="10" spans="1:6" s="153" customFormat="1" ht="26.25" customHeight="1" x14ac:dyDescent="0.25">
      <c r="A10" s="578"/>
      <c r="B10" s="579"/>
      <c r="C10" s="162"/>
      <c r="D10" s="466"/>
      <c r="E10" s="410"/>
      <c r="F10" s="165"/>
    </row>
    <row r="11" spans="1:6" ht="15" customHeight="1" thickBot="1" x14ac:dyDescent="0.35">
      <c r="A11" s="154"/>
      <c r="B11" s="154"/>
      <c r="C11" s="155"/>
      <c r="D11" s="156"/>
      <c r="E11" s="157"/>
      <c r="F11" s="167"/>
    </row>
    <row r="12" spans="1:6" ht="46.5" customHeight="1" x14ac:dyDescent="0.3">
      <c r="A12" s="602" t="s">
        <v>100</v>
      </c>
      <c r="B12" s="603"/>
      <c r="C12" s="168"/>
      <c r="D12" s="305" t="s">
        <v>189</v>
      </c>
      <c r="E12" s="411"/>
      <c r="F12" s="306" t="s">
        <v>79</v>
      </c>
    </row>
    <row r="13" spans="1:6" s="182" customFormat="1" ht="9" customHeight="1" x14ac:dyDescent="0.3">
      <c r="A13" s="307"/>
      <c r="B13" s="308"/>
      <c r="C13" s="178"/>
      <c r="D13" s="309"/>
      <c r="E13" s="310"/>
      <c r="F13" s="326"/>
    </row>
    <row r="14" spans="1:6" s="186" customFormat="1" ht="30" customHeight="1" x14ac:dyDescent="0.35">
      <c r="A14" s="548" t="s">
        <v>99</v>
      </c>
      <c r="B14" s="549"/>
      <c r="C14" s="222"/>
      <c r="D14" s="311"/>
      <c r="E14" s="311"/>
      <c r="F14" s="486"/>
    </row>
    <row r="15" spans="1:6" ht="21" customHeight="1" x14ac:dyDescent="0.3">
      <c r="A15" s="583" t="s">
        <v>98</v>
      </c>
      <c r="B15" s="584"/>
      <c r="C15" s="188"/>
      <c r="D15" s="189"/>
      <c r="E15" s="312"/>
      <c r="F15" s="469">
        <f>'1. Human Resources'!K614</f>
        <v>0</v>
      </c>
    </row>
    <row r="16" spans="1:6" ht="21" customHeight="1" x14ac:dyDescent="0.3">
      <c r="A16" s="583" t="s">
        <v>97</v>
      </c>
      <c r="B16" s="584"/>
      <c r="C16" s="188"/>
      <c r="D16" s="196">
        <f>SUM(D17:D21)</f>
        <v>0</v>
      </c>
      <c r="E16" s="197"/>
      <c r="F16" s="469">
        <f>SUM(F17:F21)</f>
        <v>0</v>
      </c>
    </row>
    <row r="17" spans="1:8" ht="18" customHeight="1" x14ac:dyDescent="0.3">
      <c r="A17" s="556" t="s">
        <v>96</v>
      </c>
      <c r="B17" s="557"/>
      <c r="C17" s="188"/>
      <c r="D17" s="201"/>
      <c r="E17" s="313"/>
      <c r="F17" s="470">
        <f>'2.1 Travel costs'!O584</f>
        <v>0</v>
      </c>
      <c r="G17" s="297"/>
    </row>
    <row r="18" spans="1:8" ht="18" customHeight="1" x14ac:dyDescent="0.3">
      <c r="A18" s="556" t="s">
        <v>95</v>
      </c>
      <c r="B18" s="557"/>
      <c r="C18" s="188"/>
      <c r="D18" s="201"/>
      <c r="E18" s="313"/>
      <c r="F18" s="470">
        <f>'2.2 Subsistence costs'!M569</f>
        <v>0</v>
      </c>
      <c r="G18" s="297"/>
    </row>
    <row r="19" spans="1:8" ht="18" customHeight="1" x14ac:dyDescent="0.3">
      <c r="A19" s="556" t="s">
        <v>94</v>
      </c>
      <c r="B19" s="557"/>
      <c r="C19" s="188"/>
      <c r="D19" s="201"/>
      <c r="E19" s="313"/>
      <c r="F19" s="470">
        <f>'2.3 Visa and vacc. costs'!M168</f>
        <v>0</v>
      </c>
      <c r="G19" s="297"/>
    </row>
    <row r="20" spans="1:8" ht="18" customHeight="1" x14ac:dyDescent="0.3">
      <c r="A20" s="556" t="s">
        <v>93</v>
      </c>
      <c r="B20" s="557"/>
      <c r="C20" s="188"/>
      <c r="D20" s="201"/>
      <c r="E20" s="313"/>
      <c r="F20" s="470">
        <f>'2.4 Equipment costs'!M218</f>
        <v>0</v>
      </c>
      <c r="G20" s="297"/>
    </row>
    <row r="21" spans="1:8" ht="18" customHeight="1" x14ac:dyDescent="0.3">
      <c r="A21" s="550" t="s">
        <v>92</v>
      </c>
      <c r="B21" s="599"/>
      <c r="C21" s="188"/>
      <c r="D21" s="201"/>
      <c r="E21" s="313"/>
      <c r="F21" s="470">
        <f>'2.5 Rental costs'!L219</f>
        <v>0</v>
      </c>
      <c r="G21" s="297"/>
    </row>
    <row r="22" spans="1:8" ht="21" customHeight="1" x14ac:dyDescent="0.3">
      <c r="A22" s="585" t="s">
        <v>91</v>
      </c>
      <c r="B22" s="607"/>
      <c r="C22" s="188"/>
      <c r="D22" s="196">
        <f>SUM(D23:D25)</f>
        <v>0</v>
      </c>
      <c r="E22" s="210"/>
      <c r="F22" s="469">
        <f>SUM(F23:F25)</f>
        <v>0</v>
      </c>
      <c r="G22" s="297"/>
    </row>
    <row r="23" spans="1:8" ht="18" customHeight="1" x14ac:dyDescent="0.3">
      <c r="A23" s="550" t="s">
        <v>90</v>
      </c>
      <c r="B23" s="551"/>
      <c r="C23" s="188"/>
      <c r="D23" s="201"/>
      <c r="E23" s="313"/>
      <c r="F23" s="470">
        <f>'3.1 Visibility costs'!L219</f>
        <v>0</v>
      </c>
      <c r="G23" s="297"/>
    </row>
    <row r="24" spans="1:8" ht="18" customHeight="1" x14ac:dyDescent="0.3">
      <c r="A24" s="550" t="s">
        <v>89</v>
      </c>
      <c r="B24" s="551"/>
      <c r="C24" s="188"/>
      <c r="D24" s="201"/>
      <c r="E24" s="313"/>
      <c r="F24" s="470">
        <f>'3.2 Publication costs'!L219</f>
        <v>0</v>
      </c>
      <c r="G24" s="297"/>
    </row>
    <row r="25" spans="1:8" ht="18" customHeight="1" x14ac:dyDescent="0.3">
      <c r="A25" s="550" t="s">
        <v>88</v>
      </c>
      <c r="B25" s="551"/>
      <c r="C25" s="188"/>
      <c r="D25" s="201"/>
      <c r="E25" s="313"/>
      <c r="F25" s="470">
        <f>'3.3 Interp &amp; transl. costs'!L169</f>
        <v>0</v>
      </c>
      <c r="G25" s="297"/>
    </row>
    <row r="26" spans="1:8" ht="21" customHeight="1" x14ac:dyDescent="0.3">
      <c r="A26" s="552" t="s">
        <v>87</v>
      </c>
      <c r="B26" s="599"/>
      <c r="C26" s="188"/>
      <c r="D26" s="189"/>
      <c r="E26" s="210"/>
      <c r="F26" s="469">
        <f>'4. Subcontracting '!L318</f>
        <v>0</v>
      </c>
      <c r="G26" s="297"/>
    </row>
    <row r="27" spans="1:8" ht="21" customHeight="1" x14ac:dyDescent="0.3">
      <c r="A27" s="552" t="s">
        <v>86</v>
      </c>
      <c r="B27" s="599"/>
      <c r="C27" s="188"/>
      <c r="D27" s="189"/>
      <c r="E27" s="210"/>
      <c r="F27" s="469">
        <f>'5. Other costs '!L469</f>
        <v>0</v>
      </c>
      <c r="G27" s="297"/>
    </row>
    <row r="28" spans="1:8" ht="25.5" customHeight="1" x14ac:dyDescent="0.3">
      <c r="A28" s="554" t="s">
        <v>85</v>
      </c>
      <c r="B28" s="555"/>
      <c r="C28" s="214"/>
      <c r="D28" s="215">
        <f>D15+D16+D22+D26+D27</f>
        <v>0</v>
      </c>
      <c r="E28" s="216"/>
      <c r="F28" s="471">
        <f>F15+F16+F22+F26+F27</f>
        <v>0</v>
      </c>
      <c r="G28" s="296"/>
      <c r="H28" s="296"/>
    </row>
    <row r="29" spans="1:8" ht="9" customHeight="1" x14ac:dyDescent="0.3">
      <c r="A29" s="220"/>
      <c r="B29" s="221"/>
      <c r="C29" s="222"/>
      <c r="D29" s="243"/>
      <c r="E29" s="224"/>
      <c r="F29" s="485"/>
      <c r="G29" s="296"/>
      <c r="H29" s="296"/>
    </row>
    <row r="30" spans="1:8" s="182" customFormat="1" ht="30" customHeight="1" x14ac:dyDescent="0.3">
      <c r="A30" s="548" t="s">
        <v>84</v>
      </c>
      <c r="B30" s="549"/>
      <c r="C30" s="222"/>
      <c r="D30" s="184"/>
      <c r="E30" s="228"/>
      <c r="F30" s="267"/>
      <c r="G30" s="314"/>
      <c r="H30" s="314"/>
    </row>
    <row r="31" spans="1:8" ht="21" customHeight="1" x14ac:dyDescent="0.3">
      <c r="A31" s="605" t="s">
        <v>83</v>
      </c>
      <c r="B31" s="606"/>
      <c r="C31" s="188"/>
      <c r="D31" s="229"/>
      <c r="E31" s="315"/>
      <c r="F31" s="316"/>
      <c r="G31" s="317"/>
      <c r="H31" s="296"/>
    </row>
    <row r="32" spans="1:8" ht="21" customHeight="1" x14ac:dyDescent="0.3">
      <c r="A32" s="600" t="s">
        <v>82</v>
      </c>
      <c r="B32" s="601"/>
      <c r="C32" s="222"/>
      <c r="D32" s="318" t="e">
        <f>D31/D28</f>
        <v>#DIV/0!</v>
      </c>
      <c r="E32" s="319"/>
      <c r="F32" s="236" t="e">
        <f>F31/F28</f>
        <v>#DIV/0!</v>
      </c>
      <c r="G32" s="296"/>
      <c r="H32" s="296"/>
    </row>
    <row r="33" spans="1:12" ht="25.5" customHeight="1" x14ac:dyDescent="0.3">
      <c r="A33" s="554" t="s">
        <v>81</v>
      </c>
      <c r="B33" s="555"/>
      <c r="C33" s="214"/>
      <c r="D33" s="215">
        <f>D31</f>
        <v>0</v>
      </c>
      <c r="E33" s="320"/>
      <c r="F33" s="489">
        <f>IF(F31&gt;(F28*0.07),"Indirect costs should not exceed 7% of total direct costs",F31)</f>
        <v>0</v>
      </c>
      <c r="G33" s="296"/>
      <c r="H33" s="296"/>
    </row>
    <row r="34" spans="1:12" ht="9" customHeight="1" x14ac:dyDescent="0.3">
      <c r="A34" s="241"/>
      <c r="B34" s="242"/>
      <c r="C34" s="222"/>
      <c r="D34" s="243"/>
      <c r="E34" s="224"/>
      <c r="F34" s="321"/>
      <c r="G34" s="296"/>
      <c r="H34" s="296"/>
    </row>
    <row r="35" spans="1:12" s="182" customFormat="1" ht="30" customHeight="1" thickBot="1" x14ac:dyDescent="0.35">
      <c r="A35" s="558" t="s">
        <v>10</v>
      </c>
      <c r="B35" s="559"/>
      <c r="C35" s="245"/>
      <c r="D35" s="322">
        <f>D28+D33</f>
        <v>0</v>
      </c>
      <c r="E35" s="412"/>
      <c r="F35" s="472">
        <f>F33+F28</f>
        <v>0</v>
      </c>
      <c r="G35" s="314"/>
      <c r="H35" s="314"/>
    </row>
    <row r="36" spans="1:12" s="153" customFormat="1" ht="15" customHeight="1" thickBot="1" x14ac:dyDescent="0.35">
      <c r="A36" s="468"/>
      <c r="B36" s="253"/>
      <c r="C36" s="253"/>
      <c r="D36" s="254"/>
      <c r="E36" s="216"/>
      <c r="F36" s="254"/>
      <c r="G36" s="255"/>
      <c r="H36" s="255"/>
    </row>
    <row r="37" spans="1:12" s="156" customFormat="1" ht="36" customHeight="1" x14ac:dyDescent="0.3">
      <c r="A37" s="568" t="s">
        <v>80</v>
      </c>
      <c r="B37" s="569"/>
      <c r="C37" s="168"/>
      <c r="D37" s="323" t="s">
        <v>119</v>
      </c>
      <c r="E37" s="411"/>
      <c r="F37" s="324" t="s">
        <v>79</v>
      </c>
      <c r="G37" s="218"/>
      <c r="H37" s="218"/>
      <c r="I37" s="325"/>
    </row>
    <row r="38" spans="1:12" s="266" customFormat="1" ht="9" customHeight="1" x14ac:dyDescent="0.4">
      <c r="A38" s="260"/>
      <c r="B38" s="178"/>
      <c r="C38" s="178"/>
      <c r="D38" s="326"/>
      <c r="E38" s="310"/>
      <c r="F38" s="326"/>
      <c r="G38" s="327"/>
      <c r="H38" s="327"/>
    </row>
    <row r="39" spans="1:12" s="182" customFormat="1" ht="30" customHeight="1" x14ac:dyDescent="0.3">
      <c r="A39" s="548" t="s">
        <v>78</v>
      </c>
      <c r="B39" s="549"/>
      <c r="C39" s="222"/>
      <c r="D39" s="267"/>
      <c r="E39" s="180"/>
      <c r="F39" s="267"/>
    </row>
    <row r="40" spans="1:12" s="186" customFormat="1" ht="24.65" customHeight="1" x14ac:dyDescent="0.35">
      <c r="A40" s="556" t="s">
        <v>128</v>
      </c>
      <c r="B40" s="557"/>
      <c r="C40" s="188"/>
      <c r="D40" s="476">
        <f>D35-D41</f>
        <v>0</v>
      </c>
      <c r="E40" s="216"/>
      <c r="F40" s="476">
        <f>F35-F41</f>
        <v>0</v>
      </c>
    </row>
    <row r="41" spans="1:12" ht="21" customHeight="1" x14ac:dyDescent="0.3">
      <c r="A41" s="563" t="s">
        <v>142</v>
      </c>
      <c r="B41" s="604"/>
      <c r="C41" s="276"/>
      <c r="D41" s="229"/>
      <c r="E41" s="328"/>
      <c r="F41" s="329"/>
      <c r="G41" s="317"/>
      <c r="H41" s="296"/>
      <c r="I41" s="330"/>
    </row>
    <row r="42" spans="1:12" ht="21" customHeight="1" x14ac:dyDescent="0.3">
      <c r="A42" s="600" t="s">
        <v>219</v>
      </c>
      <c r="B42" s="601"/>
      <c r="C42" s="276"/>
      <c r="D42" s="234" t="e">
        <f>D41/D35</f>
        <v>#DIV/0!</v>
      </c>
      <c r="E42" s="216"/>
      <c r="F42" s="236" t="e">
        <f>F41/F35</f>
        <v>#DIV/0!</v>
      </c>
      <c r="G42" s="296"/>
      <c r="H42" s="296"/>
      <c r="I42" s="330"/>
      <c r="J42" s="284"/>
      <c r="K42" s="284"/>
      <c r="L42" s="284"/>
    </row>
    <row r="43" spans="1:12" ht="30" customHeight="1" thickBot="1" x14ac:dyDescent="0.35">
      <c r="A43" s="535" t="s">
        <v>77</v>
      </c>
      <c r="B43" s="536"/>
      <c r="C43" s="285"/>
      <c r="D43" s="473">
        <f>D40+D41</f>
        <v>0</v>
      </c>
      <c r="E43" s="474"/>
      <c r="F43" s="475">
        <f>F40+F41</f>
        <v>0</v>
      </c>
      <c r="G43" s="296"/>
      <c r="H43" s="296"/>
      <c r="I43" s="330"/>
      <c r="J43" s="284"/>
      <c r="K43" s="284"/>
      <c r="L43" s="284"/>
    </row>
    <row r="44" spans="1:12" ht="25.5" customHeight="1" x14ac:dyDescent="0.3">
      <c r="E44" s="413"/>
      <c r="G44" s="296"/>
      <c r="H44" s="296"/>
    </row>
    <row r="45" spans="1:12" x14ac:dyDescent="0.3">
      <c r="G45" s="297"/>
    </row>
    <row r="46" spans="1:12" ht="15.75" customHeight="1" x14ac:dyDescent="0.3"/>
  </sheetData>
  <sheetProtection algorithmName="SHA-512" hashValue="vcp93fN0SDnyZJj/TewMfY/KP1r2kYdR1U7Ea5kzmB6NpNm7MdXBqkR79DQvpB+hzxQziCLOW6c6mgtkTTyBdQ==" saltValue="0qitZrIZMY0RwYjtEWmVDg==" spinCount="100000" sheet="1" objects="1" scenarios="1"/>
  <mergeCells count="35">
    <mergeCell ref="A41:B41"/>
    <mergeCell ref="A43:B43"/>
    <mergeCell ref="A19:B19"/>
    <mergeCell ref="A28:B28"/>
    <mergeCell ref="A30:B30"/>
    <mergeCell ref="A33:B33"/>
    <mergeCell ref="A37:B37"/>
    <mergeCell ref="A20:B20"/>
    <mergeCell ref="A31:B31"/>
    <mergeCell ref="A42:B42"/>
    <mergeCell ref="A35:B35"/>
    <mergeCell ref="A39:B39"/>
    <mergeCell ref="A22:B22"/>
    <mergeCell ref="A27:B27"/>
    <mergeCell ref="A23:B23"/>
    <mergeCell ref="A24:B24"/>
    <mergeCell ref="A40:B40"/>
    <mergeCell ref="A8:B8"/>
    <mergeCell ref="C8:F8"/>
    <mergeCell ref="A15:B15"/>
    <mergeCell ref="A14:B14"/>
    <mergeCell ref="A16:B16"/>
    <mergeCell ref="A17:B17"/>
    <mergeCell ref="A21:B21"/>
    <mergeCell ref="A32:B32"/>
    <mergeCell ref="A9:B10"/>
    <mergeCell ref="A25:B25"/>
    <mergeCell ref="A26:B26"/>
    <mergeCell ref="A18:B18"/>
    <mergeCell ref="A12:B12"/>
    <mergeCell ref="A3:F3"/>
    <mergeCell ref="C7:F7"/>
    <mergeCell ref="B1:F1"/>
    <mergeCell ref="A5:F5"/>
    <mergeCell ref="A7:B7"/>
  </mergeCells>
  <printOptions horizontalCentered="1" verticalCentered="1"/>
  <pageMargins left="0.31496062992125984" right="0.31496062992125984" top="0.35433070866141736" bottom="0.51031249999999995" header="0.31496062992125984" footer="0.31496062992125984"/>
  <pageSetup paperSize="9" scale="71" orientation="portrait" r:id="rId1"/>
  <headerFooter>
    <oddFooter>&amp;LVersion: &amp;D&amp;R&amp;P/&amp;N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4"/>
  </sheetPr>
  <dimension ref="A1:H57"/>
  <sheetViews>
    <sheetView view="pageBreakPreview" zoomScale="80" zoomScaleNormal="80" zoomScaleSheetLayoutView="80" workbookViewId="0">
      <selection activeCell="E2" sqref="E2"/>
    </sheetView>
  </sheetViews>
  <sheetFormatPr defaultColWidth="15.7265625" defaultRowHeight="13" x14ac:dyDescent="0.3"/>
  <cols>
    <col min="1" max="1" width="10.7265625" style="10" customWidth="1"/>
    <col min="2" max="2" width="30.54296875" style="9" customWidth="1"/>
    <col min="3" max="3" width="52.26953125" style="9" customWidth="1"/>
    <col min="4" max="4" width="19.1796875" style="9" bestFit="1" customWidth="1"/>
    <col min="5" max="5" width="17.54296875" style="8" bestFit="1" customWidth="1"/>
    <col min="6" max="6" width="145.26953125" style="9" customWidth="1"/>
    <col min="7" max="7" width="15.7265625" style="8"/>
    <col min="8" max="8" width="14.7265625" style="9" customWidth="1"/>
    <col min="9" max="9" width="1.26953125" style="8" customWidth="1"/>
    <col min="10" max="16384" width="15.7265625" style="8"/>
  </cols>
  <sheetData>
    <row r="1" spans="1:8" ht="21" customHeight="1" x14ac:dyDescent="0.3">
      <c r="A1" s="11"/>
      <c r="B1" s="608"/>
      <c r="C1" s="608"/>
      <c r="D1" s="608"/>
      <c r="E1" s="608"/>
      <c r="F1" s="12"/>
    </row>
    <row r="2" spans="1:8" s="6" customFormat="1" ht="30" customHeight="1" x14ac:dyDescent="0.25">
      <c r="A2" s="1"/>
      <c r="B2" s="5" t="s">
        <v>64</v>
      </c>
      <c r="C2" s="14" t="str">
        <f>'Financial Statement SUMMARY'!C7:F7</f>
        <v>2018-</v>
      </c>
      <c r="D2" s="3" t="s">
        <v>22</v>
      </c>
      <c r="E2" s="13">
        <f>'Financial Statement SUMMARY'!D10</f>
        <v>0</v>
      </c>
      <c r="F2" s="12"/>
      <c r="H2" s="7"/>
    </row>
    <row r="3" spans="1:8" s="6" customFormat="1" ht="30" customHeight="1" x14ac:dyDescent="0.25">
      <c r="A3" s="2"/>
      <c r="B3" s="15" t="s">
        <v>44</v>
      </c>
      <c r="C3" s="14">
        <f>'Financial Statement SUMMARY'!C8</f>
        <v>0</v>
      </c>
      <c r="D3" s="4" t="s">
        <v>23</v>
      </c>
      <c r="E3" s="13">
        <f>'Financial Statement SUMMARY'!F10</f>
        <v>0</v>
      </c>
      <c r="F3" s="12"/>
      <c r="H3" s="7"/>
    </row>
    <row r="4" spans="1:8" s="6" customFormat="1" ht="30" customHeight="1" x14ac:dyDescent="0.25">
      <c r="A4" s="618" t="s">
        <v>0</v>
      </c>
      <c r="B4" s="619"/>
      <c r="C4" s="619"/>
      <c r="D4" s="619"/>
      <c r="E4" s="619"/>
      <c r="F4" s="620"/>
      <c r="H4" s="7"/>
    </row>
    <row r="5" spans="1:8" s="6" customFormat="1" ht="20.25" customHeight="1" x14ac:dyDescent="0.25">
      <c r="A5" s="612" t="s">
        <v>61</v>
      </c>
      <c r="B5" s="613"/>
      <c r="C5" s="613"/>
      <c r="D5" s="613"/>
      <c r="E5" s="613"/>
      <c r="F5" s="614"/>
      <c r="H5" s="7"/>
    </row>
    <row r="6" spans="1:8" s="6" customFormat="1" ht="20.25" customHeight="1" x14ac:dyDescent="0.25">
      <c r="A6" s="612" t="s">
        <v>56</v>
      </c>
      <c r="B6" s="613"/>
      <c r="C6" s="613"/>
      <c r="D6" s="613"/>
      <c r="E6" s="613"/>
      <c r="F6" s="614"/>
      <c r="H6" s="7"/>
    </row>
    <row r="7" spans="1:8" s="6" customFormat="1" ht="20.25" customHeight="1" x14ac:dyDescent="0.25">
      <c r="A7" s="621" t="s">
        <v>76</v>
      </c>
      <c r="B7" s="622"/>
      <c r="C7" s="622"/>
      <c r="D7" s="622"/>
      <c r="E7" s="622"/>
      <c r="F7" s="623"/>
      <c r="H7" s="7"/>
    </row>
    <row r="8" spans="1:8" s="6" customFormat="1" ht="20.25" customHeight="1" x14ac:dyDescent="0.25">
      <c r="A8" s="612" t="s">
        <v>43</v>
      </c>
      <c r="B8" s="613"/>
      <c r="C8" s="613"/>
      <c r="D8" s="613"/>
      <c r="E8" s="613"/>
      <c r="F8" s="614"/>
      <c r="H8" s="7"/>
    </row>
    <row r="9" spans="1:8" s="6" customFormat="1" ht="20.25" customHeight="1" x14ac:dyDescent="0.25">
      <c r="A9" s="615" t="s">
        <v>45</v>
      </c>
      <c r="B9" s="616"/>
      <c r="C9" s="616"/>
      <c r="D9" s="616"/>
      <c r="E9" s="616"/>
      <c r="F9" s="617"/>
      <c r="H9" s="7"/>
    </row>
    <row r="10" spans="1:8" s="6" customFormat="1" ht="30" customHeight="1" x14ac:dyDescent="0.25">
      <c r="A10" s="16" t="s">
        <v>46</v>
      </c>
      <c r="B10" s="17"/>
      <c r="C10" s="18"/>
      <c r="D10" s="17"/>
      <c r="E10" s="19"/>
      <c r="F10" s="20"/>
      <c r="H10" s="7"/>
    </row>
    <row r="11" spans="1:8" s="6" customFormat="1" ht="15" customHeight="1" x14ac:dyDescent="0.25">
      <c r="A11" s="21" t="s">
        <v>16</v>
      </c>
      <c r="B11" s="22"/>
      <c r="C11" s="23"/>
      <c r="D11" s="24"/>
      <c r="E11" s="25"/>
      <c r="F11" s="26"/>
      <c r="H11" s="7"/>
    </row>
    <row r="12" spans="1:8" s="6" customFormat="1" ht="17.25" customHeight="1" x14ac:dyDescent="0.25">
      <c r="A12" s="27" t="s">
        <v>47</v>
      </c>
      <c r="B12" s="24"/>
      <c r="C12" s="23"/>
      <c r="D12" s="24"/>
      <c r="E12" s="25"/>
      <c r="F12" s="26"/>
      <c r="H12" s="7"/>
    </row>
    <row r="13" spans="1:8" s="6" customFormat="1" ht="17.25" customHeight="1" x14ac:dyDescent="0.25">
      <c r="A13" s="28"/>
      <c r="B13" s="24"/>
      <c r="C13" s="23"/>
      <c r="D13" s="24"/>
      <c r="E13" s="25"/>
      <c r="F13" s="26"/>
      <c r="H13" s="7"/>
    </row>
    <row r="14" spans="1:8" s="6" customFormat="1" ht="15" customHeight="1" x14ac:dyDescent="0.25">
      <c r="A14" s="21" t="s">
        <v>53</v>
      </c>
      <c r="B14" s="24"/>
      <c r="C14" s="23"/>
      <c r="D14" s="24"/>
      <c r="E14" s="25"/>
      <c r="F14" s="26"/>
      <c r="H14" s="7"/>
    </row>
    <row r="15" spans="1:8" s="6" customFormat="1" ht="17.25" customHeight="1" x14ac:dyDescent="0.25">
      <c r="A15" s="27" t="s">
        <v>32</v>
      </c>
      <c r="B15" s="24"/>
      <c r="C15" s="23"/>
      <c r="D15" s="24"/>
      <c r="E15" s="25"/>
      <c r="F15" s="26"/>
      <c r="H15" s="7"/>
    </row>
    <row r="16" spans="1:8" s="6" customFormat="1" ht="17.25" customHeight="1" x14ac:dyDescent="0.25">
      <c r="A16" s="28"/>
      <c r="B16" s="24"/>
      <c r="C16" s="23"/>
      <c r="D16" s="24"/>
      <c r="E16" s="25"/>
      <c r="F16" s="26"/>
      <c r="H16" s="7"/>
    </row>
    <row r="17" spans="1:8" s="6" customFormat="1" ht="15" customHeight="1" x14ac:dyDescent="0.25">
      <c r="A17" s="21" t="s">
        <v>4</v>
      </c>
      <c r="B17" s="24"/>
      <c r="C17" s="23"/>
      <c r="D17" s="24"/>
      <c r="E17" s="25"/>
      <c r="F17" s="26"/>
      <c r="H17" s="7"/>
    </row>
    <row r="18" spans="1:8" s="6" customFormat="1" ht="17.25" customHeight="1" x14ac:dyDescent="0.25">
      <c r="A18" s="27" t="s">
        <v>33</v>
      </c>
      <c r="B18" s="24"/>
      <c r="C18" s="23"/>
      <c r="D18" s="24"/>
      <c r="E18" s="25"/>
      <c r="F18" s="26"/>
      <c r="H18" s="7"/>
    </row>
    <row r="19" spans="1:8" s="6" customFormat="1" ht="17.25" customHeight="1" x14ac:dyDescent="0.25">
      <c r="A19" s="28"/>
      <c r="B19" s="24"/>
      <c r="C19" s="23"/>
      <c r="D19" s="24"/>
      <c r="E19" s="25"/>
      <c r="F19" s="26"/>
      <c r="H19" s="7"/>
    </row>
    <row r="20" spans="1:8" s="6" customFormat="1" ht="14.25" customHeight="1" x14ac:dyDescent="0.25">
      <c r="A20" s="21" t="s">
        <v>15</v>
      </c>
      <c r="B20" s="24"/>
      <c r="C20" s="23"/>
      <c r="D20" s="24"/>
      <c r="E20" s="25"/>
      <c r="F20" s="26"/>
      <c r="H20" s="7"/>
    </row>
    <row r="21" spans="1:8" s="6" customFormat="1" ht="17.25" customHeight="1" x14ac:dyDescent="0.25">
      <c r="A21" s="27" t="s">
        <v>48</v>
      </c>
      <c r="B21" s="24"/>
      <c r="C21" s="23"/>
      <c r="D21" s="24"/>
      <c r="E21" s="25"/>
      <c r="F21" s="26"/>
      <c r="H21" s="7"/>
    </row>
    <row r="22" spans="1:8" s="6" customFormat="1" ht="17.25" customHeight="1" x14ac:dyDescent="0.25">
      <c r="A22" s="28"/>
      <c r="B22" s="24"/>
      <c r="C22" s="23"/>
      <c r="D22" s="24"/>
      <c r="E22" s="25"/>
      <c r="F22" s="26"/>
      <c r="H22" s="7"/>
    </row>
    <row r="23" spans="1:8" s="6" customFormat="1" ht="15" customHeight="1" x14ac:dyDescent="0.25">
      <c r="A23" s="21" t="s">
        <v>24</v>
      </c>
      <c r="B23" s="24"/>
      <c r="C23" s="23"/>
      <c r="D23" s="24"/>
      <c r="E23" s="25"/>
      <c r="F23" s="26"/>
      <c r="H23" s="7"/>
    </row>
    <row r="24" spans="1:8" s="6" customFormat="1" ht="17.25" customHeight="1" x14ac:dyDescent="0.25">
      <c r="A24" s="27" t="s">
        <v>25</v>
      </c>
      <c r="B24" s="24"/>
      <c r="C24" s="23"/>
      <c r="D24" s="24"/>
      <c r="E24" s="25"/>
      <c r="F24" s="26"/>
      <c r="H24" s="7"/>
    </row>
    <row r="25" spans="1:8" s="6" customFormat="1" ht="17.25" customHeight="1" x14ac:dyDescent="0.25">
      <c r="A25" s="28"/>
      <c r="B25" s="24"/>
      <c r="C25" s="23"/>
      <c r="D25" s="24"/>
      <c r="E25" s="25"/>
      <c r="F25" s="26"/>
      <c r="H25" s="7"/>
    </row>
    <row r="26" spans="1:8" s="6" customFormat="1" ht="15" customHeight="1" x14ac:dyDescent="0.25">
      <c r="A26" s="21" t="s">
        <v>26</v>
      </c>
      <c r="B26" s="24"/>
      <c r="C26" s="23"/>
      <c r="D26" s="24"/>
      <c r="E26" s="25"/>
      <c r="F26" s="26"/>
      <c r="H26" s="7"/>
    </row>
    <row r="27" spans="1:8" s="6" customFormat="1" ht="17.25" customHeight="1" x14ac:dyDescent="0.25">
      <c r="A27" s="27" t="s">
        <v>51</v>
      </c>
      <c r="B27" s="24"/>
      <c r="C27" s="23"/>
      <c r="D27" s="24"/>
      <c r="E27" s="25"/>
      <c r="F27" s="26"/>
      <c r="H27" s="7"/>
    </row>
    <row r="28" spans="1:8" s="6" customFormat="1" ht="15" customHeight="1" x14ac:dyDescent="0.25">
      <c r="A28" s="28"/>
      <c r="B28" s="29" t="s">
        <v>27</v>
      </c>
      <c r="C28" s="23"/>
      <c r="D28" s="24"/>
      <c r="E28" s="25"/>
      <c r="F28" s="26"/>
      <c r="H28" s="7"/>
    </row>
    <row r="29" spans="1:8" s="6" customFormat="1" ht="17.25" customHeight="1" x14ac:dyDescent="0.25">
      <c r="A29" s="30"/>
      <c r="B29" s="31" t="s">
        <v>2</v>
      </c>
      <c r="C29" s="23"/>
      <c r="D29" s="24"/>
      <c r="E29" s="25"/>
      <c r="F29" s="26"/>
      <c r="H29" s="7"/>
    </row>
    <row r="30" spans="1:8" s="6" customFormat="1" ht="17.25" customHeight="1" x14ac:dyDescent="0.25">
      <c r="A30" s="30"/>
      <c r="B30" s="32" t="s">
        <v>49</v>
      </c>
      <c r="C30" s="23"/>
      <c r="D30" s="33" t="s">
        <v>3</v>
      </c>
      <c r="E30" s="25"/>
      <c r="F30" s="26"/>
      <c r="H30" s="7"/>
    </row>
    <row r="31" spans="1:8" s="6" customFormat="1" ht="15" customHeight="1" x14ac:dyDescent="0.25">
      <c r="A31" s="30"/>
      <c r="B31" s="29" t="s">
        <v>28</v>
      </c>
      <c r="C31" s="23"/>
      <c r="D31" s="24"/>
      <c r="E31" s="25"/>
      <c r="F31" s="26"/>
      <c r="H31" s="7"/>
    </row>
    <row r="32" spans="1:8" s="6" customFormat="1" ht="17.25" customHeight="1" x14ac:dyDescent="0.25">
      <c r="A32" s="28"/>
      <c r="B32" s="31" t="s">
        <v>34</v>
      </c>
      <c r="C32" s="23"/>
      <c r="D32" s="24"/>
      <c r="E32" s="25"/>
      <c r="F32" s="26"/>
      <c r="H32" s="7"/>
    </row>
    <row r="33" spans="1:8" s="6" customFormat="1" ht="17.25" customHeight="1" x14ac:dyDescent="0.25">
      <c r="A33" s="28"/>
      <c r="B33" s="31" t="s">
        <v>36</v>
      </c>
      <c r="C33" s="23"/>
      <c r="D33" s="24"/>
      <c r="E33" s="25"/>
      <c r="F33" s="26"/>
      <c r="H33" s="7"/>
    </row>
    <row r="34" spans="1:8" s="6" customFormat="1" ht="17.25" customHeight="1" x14ac:dyDescent="0.25">
      <c r="A34" s="28"/>
      <c r="B34" s="31" t="s">
        <v>37</v>
      </c>
      <c r="C34" s="23"/>
      <c r="D34" s="24"/>
      <c r="E34" s="25"/>
      <c r="F34" s="26"/>
      <c r="H34" s="7"/>
    </row>
    <row r="35" spans="1:8" s="6" customFormat="1" ht="15" customHeight="1" x14ac:dyDescent="0.25">
      <c r="A35" s="30"/>
      <c r="B35" s="29" t="s">
        <v>29</v>
      </c>
      <c r="C35" s="23"/>
      <c r="D35" s="24"/>
      <c r="E35" s="25"/>
      <c r="F35" s="26"/>
      <c r="H35" s="7"/>
    </row>
    <row r="36" spans="1:8" s="6" customFormat="1" ht="17.25" customHeight="1" x14ac:dyDescent="0.25">
      <c r="A36" s="30"/>
      <c r="B36" s="31" t="s">
        <v>35</v>
      </c>
      <c r="C36" s="23"/>
      <c r="D36" s="24"/>
      <c r="E36" s="25"/>
      <c r="F36" s="26"/>
      <c r="H36" s="7"/>
    </row>
    <row r="37" spans="1:8" s="6" customFormat="1" ht="17.25" customHeight="1" x14ac:dyDescent="0.25">
      <c r="A37" s="34"/>
      <c r="B37" s="31" t="s">
        <v>50</v>
      </c>
      <c r="C37" s="23"/>
      <c r="D37" s="24"/>
      <c r="E37" s="25"/>
      <c r="F37" s="26"/>
      <c r="H37" s="7"/>
    </row>
    <row r="38" spans="1:8" s="6" customFormat="1" ht="17.25" customHeight="1" x14ac:dyDescent="0.25">
      <c r="A38" s="30"/>
      <c r="B38" s="31" t="s">
        <v>38</v>
      </c>
      <c r="C38" s="23"/>
      <c r="D38" s="24"/>
      <c r="E38" s="25"/>
      <c r="F38" s="26"/>
      <c r="H38" s="7"/>
    </row>
    <row r="39" spans="1:8" s="6" customFormat="1" ht="17.25" customHeight="1" x14ac:dyDescent="0.25">
      <c r="A39" s="30"/>
      <c r="B39" s="24"/>
      <c r="C39" s="23"/>
      <c r="D39" s="24"/>
      <c r="E39" s="25"/>
      <c r="F39" s="26"/>
      <c r="H39" s="7"/>
    </row>
    <row r="40" spans="1:8" s="6" customFormat="1" ht="15" customHeight="1" x14ac:dyDescent="0.25">
      <c r="A40" s="21" t="s">
        <v>30</v>
      </c>
      <c r="B40" s="24"/>
      <c r="C40" s="23"/>
      <c r="D40" s="24"/>
      <c r="E40" s="25"/>
      <c r="F40" s="26"/>
      <c r="H40" s="7"/>
    </row>
    <row r="41" spans="1:8" s="6" customFormat="1" ht="18" x14ac:dyDescent="0.25">
      <c r="A41" s="27" t="s">
        <v>39</v>
      </c>
      <c r="B41" s="24"/>
      <c r="C41" s="23"/>
      <c r="D41" s="24"/>
      <c r="E41" s="25"/>
      <c r="F41" s="26"/>
      <c r="H41" s="7"/>
    </row>
    <row r="42" spans="1:8" s="6" customFormat="1" ht="15.75" customHeight="1" x14ac:dyDescent="0.25">
      <c r="A42" s="609" t="s">
        <v>67</v>
      </c>
      <c r="B42" s="610"/>
      <c r="C42" s="610"/>
      <c r="D42" s="610"/>
      <c r="E42" s="610"/>
      <c r="F42" s="611"/>
      <c r="H42" s="7"/>
    </row>
    <row r="43" spans="1:8" s="6" customFormat="1" ht="18" customHeight="1" x14ac:dyDescent="0.25">
      <c r="A43" s="35"/>
      <c r="B43" s="24"/>
      <c r="C43" s="23"/>
      <c r="D43" s="33"/>
      <c r="E43" s="25"/>
      <c r="F43" s="26"/>
      <c r="H43" s="7"/>
    </row>
    <row r="44" spans="1:8" s="6" customFormat="1" ht="15" customHeight="1" x14ac:dyDescent="0.25">
      <c r="A44" s="21" t="s">
        <v>31</v>
      </c>
      <c r="B44" s="24"/>
      <c r="C44" s="23"/>
      <c r="D44" s="24"/>
      <c r="E44" s="25"/>
      <c r="F44" s="26"/>
      <c r="H44" s="7"/>
    </row>
    <row r="45" spans="1:8" s="6" customFormat="1" ht="17.25" customHeight="1" x14ac:dyDescent="0.25">
      <c r="A45" s="27" t="s">
        <v>42</v>
      </c>
      <c r="B45" s="24"/>
      <c r="C45" s="23"/>
      <c r="D45" s="24"/>
      <c r="E45" s="25"/>
      <c r="F45" s="26"/>
      <c r="H45" s="7"/>
    </row>
    <row r="46" spans="1:8" s="6" customFormat="1" ht="18" customHeight="1" x14ac:dyDescent="0.25">
      <c r="A46" s="36" t="s">
        <v>40</v>
      </c>
      <c r="B46" s="24"/>
      <c r="C46" s="23"/>
      <c r="D46" s="24"/>
      <c r="E46" s="25"/>
      <c r="F46" s="26"/>
      <c r="H46" s="7"/>
    </row>
    <row r="47" spans="1:8" s="6" customFormat="1" ht="15" customHeight="1" x14ac:dyDescent="0.25">
      <c r="A47" s="34"/>
      <c r="B47" s="29" t="s">
        <v>28</v>
      </c>
      <c r="C47" s="23"/>
      <c r="D47" s="24"/>
      <c r="E47" s="25"/>
      <c r="F47" s="26"/>
      <c r="H47" s="7"/>
    </row>
    <row r="48" spans="1:8" s="6" customFormat="1" ht="18" customHeight="1" x14ac:dyDescent="0.25">
      <c r="A48" s="34"/>
      <c r="B48" s="31" t="s">
        <v>34</v>
      </c>
      <c r="C48" s="23"/>
      <c r="D48" s="24"/>
      <c r="E48" s="25"/>
      <c r="F48" s="26"/>
      <c r="H48" s="7"/>
    </row>
    <row r="49" spans="1:8" s="6" customFormat="1" ht="18" customHeight="1" x14ac:dyDescent="0.25">
      <c r="A49" s="34"/>
      <c r="B49" s="31" t="s">
        <v>36</v>
      </c>
      <c r="C49" s="23"/>
      <c r="D49" s="24"/>
      <c r="E49" s="25"/>
      <c r="F49" s="26"/>
      <c r="H49" s="7"/>
    </row>
    <row r="50" spans="1:8" s="6" customFormat="1" ht="18" customHeight="1" x14ac:dyDescent="0.25">
      <c r="A50" s="34"/>
      <c r="B50" s="31" t="s">
        <v>37</v>
      </c>
      <c r="C50" s="23"/>
      <c r="D50" s="24"/>
      <c r="E50" s="25"/>
      <c r="F50" s="26"/>
      <c r="H50" s="7"/>
    </row>
    <row r="51" spans="1:8" s="6" customFormat="1" ht="15" customHeight="1" x14ac:dyDescent="0.25">
      <c r="A51" s="34"/>
      <c r="B51" s="29" t="s">
        <v>29</v>
      </c>
      <c r="C51" s="23"/>
      <c r="D51" s="24"/>
      <c r="E51" s="25"/>
      <c r="F51" s="26"/>
      <c r="H51" s="7"/>
    </row>
    <row r="52" spans="1:8" s="6" customFormat="1" ht="18" customHeight="1" x14ac:dyDescent="0.25">
      <c r="A52" s="34"/>
      <c r="B52" s="31" t="s">
        <v>35</v>
      </c>
      <c r="C52" s="23"/>
      <c r="D52" s="24"/>
      <c r="E52" s="25"/>
      <c r="F52" s="26"/>
      <c r="H52" s="7"/>
    </row>
    <row r="53" spans="1:8" s="6" customFormat="1" ht="18" customHeight="1" x14ac:dyDescent="0.25">
      <c r="A53" s="34"/>
      <c r="B53" s="31" t="s">
        <v>1</v>
      </c>
      <c r="C53" s="23"/>
      <c r="D53" s="24"/>
      <c r="E53" s="25"/>
      <c r="F53" s="26"/>
      <c r="H53" s="7"/>
    </row>
    <row r="54" spans="1:8" s="6" customFormat="1" ht="18" customHeight="1" x14ac:dyDescent="0.25">
      <c r="A54" s="34"/>
      <c r="B54" s="31" t="s">
        <v>38</v>
      </c>
      <c r="C54" s="23"/>
      <c r="D54" s="24"/>
      <c r="E54" s="25"/>
      <c r="F54" s="26"/>
      <c r="H54" s="7"/>
    </row>
    <row r="55" spans="1:8" s="6" customFormat="1" ht="17.25" customHeight="1" x14ac:dyDescent="0.25">
      <c r="A55" s="34"/>
      <c r="B55" s="24"/>
      <c r="C55" s="23"/>
      <c r="D55" s="24"/>
      <c r="E55" s="25"/>
      <c r="F55" s="26"/>
      <c r="H55" s="7"/>
    </row>
    <row r="56" spans="1:8" s="6" customFormat="1" ht="15" customHeight="1" x14ac:dyDescent="0.25">
      <c r="A56" s="21" t="s">
        <v>12</v>
      </c>
      <c r="B56" s="24"/>
      <c r="C56" s="23"/>
      <c r="D56" s="24"/>
      <c r="E56" s="25"/>
      <c r="F56" s="26"/>
      <c r="H56" s="7"/>
    </row>
    <row r="57" spans="1:8" s="6" customFormat="1" ht="18" x14ac:dyDescent="0.25">
      <c r="A57" s="37" t="s">
        <v>41</v>
      </c>
      <c r="B57" s="38"/>
      <c r="C57" s="39"/>
      <c r="D57" s="38"/>
      <c r="E57" s="40"/>
      <c r="F57" s="41"/>
      <c r="H57" s="7"/>
    </row>
  </sheetData>
  <sheetProtection algorithmName="SHA-512" hashValue="qeAn3BeXITTJCeI8fmJWkccFEfJHerN3LihYhrhl+WMCi8r+AoHAWh95rQnSrV2nmxWMJhoK8i7b/Eqw+Topow==" saltValue="lDoiSbXG+eVC6Kk0T6/+gw==" spinCount="100000" sheet="1" objects="1" scenarios="1"/>
  <mergeCells count="8">
    <mergeCell ref="B1:E1"/>
    <mergeCell ref="A42:F42"/>
    <mergeCell ref="A8:F8"/>
    <mergeCell ref="A9:F9"/>
    <mergeCell ref="A4:F4"/>
    <mergeCell ref="A5:F5"/>
    <mergeCell ref="A6:F6"/>
    <mergeCell ref="A7:F7"/>
  </mergeCells>
  <phoneticPr fontId="0" type="noConversion"/>
  <hyperlinks>
    <hyperlink ref="D30" r:id="rId1"/>
  </hyperlinks>
  <pageMargins left="0.6692913385826772" right="0.6692913385826772" top="0.39370078740157483" bottom="0.31496062992125984" header="0.15748031496062992" footer="0.15748031496062992"/>
  <pageSetup paperSize="9" scale="46" orientation="landscape" r:id="rId2"/>
  <headerFooter alignWithMargins="0">
    <oddHeader>&amp;C&amp;"Arial,Gras"&amp;26LIST OF INVOICES&amp;R&amp;"Arial,Gras Italique"&amp;16&amp;A</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6:AA31"/>
  <sheetViews>
    <sheetView topLeftCell="A9" workbookViewId="0">
      <selection activeCell="C18" sqref="C18"/>
    </sheetView>
  </sheetViews>
  <sheetFormatPr defaultColWidth="9.1796875" defaultRowHeight="15.5" x14ac:dyDescent="0.35"/>
  <cols>
    <col min="1" max="1" width="48.81640625" style="137" customWidth="1"/>
    <col min="2" max="2" width="11" style="137" customWidth="1"/>
    <col min="3" max="26" width="9.1796875" style="137"/>
    <col min="27" max="27" width="10.7265625" style="137" bestFit="1" customWidth="1"/>
    <col min="28" max="16384" width="9.1796875" style="137"/>
  </cols>
  <sheetData>
    <row r="6" spans="1:27" ht="20" x14ac:dyDescent="0.4">
      <c r="A6" s="464" t="s">
        <v>190</v>
      </c>
    </row>
    <row r="11" spans="1:27" ht="16" thickBot="1" x14ac:dyDescent="0.4"/>
    <row r="12" spans="1:27" ht="60.5" thickBot="1" x14ac:dyDescent="0.4">
      <c r="A12" s="437" t="s">
        <v>150</v>
      </c>
      <c r="B12" s="438" t="s">
        <v>151</v>
      </c>
      <c r="C12" s="439" t="s">
        <v>152</v>
      </c>
      <c r="D12" s="439" t="s">
        <v>153</v>
      </c>
      <c r="E12" s="439" t="s">
        <v>154</v>
      </c>
      <c r="F12" s="439" t="s">
        <v>155</v>
      </c>
      <c r="G12" s="440" t="s">
        <v>156</v>
      </c>
      <c r="H12" s="440" t="s">
        <v>157</v>
      </c>
      <c r="I12" s="440" t="s">
        <v>158</v>
      </c>
      <c r="J12" s="440" t="s">
        <v>159</v>
      </c>
      <c r="K12" s="440" t="s">
        <v>160</v>
      </c>
      <c r="L12" s="440" t="s">
        <v>161</v>
      </c>
      <c r="M12" s="440" t="s">
        <v>162</v>
      </c>
      <c r="N12" s="440" t="s">
        <v>163</v>
      </c>
      <c r="O12" s="440" t="s">
        <v>164</v>
      </c>
      <c r="P12" s="440" t="s">
        <v>165</v>
      </c>
      <c r="Q12" s="440" t="s">
        <v>166</v>
      </c>
      <c r="R12" s="440" t="s">
        <v>167</v>
      </c>
      <c r="S12" s="440" t="s">
        <v>168</v>
      </c>
      <c r="T12" s="440" t="s">
        <v>169</v>
      </c>
      <c r="U12" s="440" t="s">
        <v>170</v>
      </c>
      <c r="V12" s="440" t="s">
        <v>171</v>
      </c>
      <c r="W12" s="440" t="s">
        <v>172</v>
      </c>
      <c r="X12" s="440" t="s">
        <v>173</v>
      </c>
      <c r="Y12" s="440" t="s">
        <v>174</v>
      </c>
      <c r="Z12" s="440" t="s">
        <v>175</v>
      </c>
      <c r="AA12" s="441" t="s">
        <v>176</v>
      </c>
    </row>
    <row r="13" spans="1:27" x14ac:dyDescent="0.35">
      <c r="A13" s="442" t="s">
        <v>182</v>
      </c>
      <c r="B13" s="443"/>
      <c r="C13" s="443"/>
      <c r="D13" s="443"/>
      <c r="E13" s="443"/>
      <c r="F13" s="443"/>
      <c r="G13" s="443"/>
      <c r="H13" s="444"/>
      <c r="I13" s="444"/>
      <c r="J13" s="444"/>
      <c r="K13" s="444"/>
      <c r="L13" s="444"/>
      <c r="M13" s="444"/>
      <c r="N13" s="444"/>
      <c r="O13" s="444"/>
      <c r="P13" s="444"/>
      <c r="Q13" s="444"/>
      <c r="R13" s="444"/>
      <c r="S13" s="444"/>
      <c r="T13" s="444"/>
      <c r="U13" s="444"/>
      <c r="V13" s="444"/>
      <c r="W13" s="444"/>
      <c r="X13" s="444"/>
      <c r="Y13" s="444"/>
      <c r="Z13" s="444"/>
      <c r="AA13" s="445">
        <f t="shared" ref="AA13:AA20" si="0">SUM(B13:Z13)</f>
        <v>0</v>
      </c>
    </row>
    <row r="14" spans="1:27" x14ac:dyDescent="0.35">
      <c r="A14" s="446" t="s">
        <v>97</v>
      </c>
      <c r="B14" s="443"/>
      <c r="C14" s="443"/>
      <c r="D14" s="443"/>
      <c r="E14" s="443"/>
      <c r="F14" s="443"/>
      <c r="G14" s="443"/>
      <c r="H14" s="444"/>
      <c r="I14" s="444"/>
      <c r="J14" s="444"/>
      <c r="K14" s="444"/>
      <c r="L14" s="444"/>
      <c r="M14" s="444"/>
      <c r="N14" s="444"/>
      <c r="O14" s="444"/>
      <c r="P14" s="444"/>
      <c r="Q14" s="444"/>
      <c r="R14" s="444"/>
      <c r="S14" s="444"/>
      <c r="T14" s="444"/>
      <c r="U14" s="444"/>
      <c r="V14" s="444"/>
      <c r="W14" s="444"/>
      <c r="X14" s="444"/>
      <c r="Y14" s="444"/>
      <c r="Z14" s="444"/>
      <c r="AA14" s="445">
        <f t="shared" si="0"/>
        <v>0</v>
      </c>
    </row>
    <row r="15" spans="1:27" x14ac:dyDescent="0.35">
      <c r="A15" s="446" t="s">
        <v>91</v>
      </c>
      <c r="B15" s="443"/>
      <c r="C15" s="443"/>
      <c r="D15" s="443"/>
      <c r="E15" s="443"/>
      <c r="F15" s="443"/>
      <c r="G15" s="443"/>
      <c r="H15" s="444"/>
      <c r="I15" s="444"/>
      <c r="J15" s="444"/>
      <c r="K15" s="444"/>
      <c r="L15" s="444"/>
      <c r="M15" s="444"/>
      <c r="N15" s="444"/>
      <c r="O15" s="444"/>
      <c r="P15" s="444"/>
      <c r="Q15" s="444"/>
      <c r="R15" s="444"/>
      <c r="S15" s="444"/>
      <c r="T15" s="444"/>
      <c r="U15" s="444"/>
      <c r="V15" s="444"/>
      <c r="W15" s="444"/>
      <c r="X15" s="444"/>
      <c r="Y15" s="444"/>
      <c r="Z15" s="444"/>
      <c r="AA15" s="445">
        <f t="shared" si="0"/>
        <v>0</v>
      </c>
    </row>
    <row r="16" spans="1:27" x14ac:dyDescent="0.35">
      <c r="A16" s="446" t="s">
        <v>87</v>
      </c>
      <c r="B16" s="443"/>
      <c r="C16" s="443"/>
      <c r="D16" s="443"/>
      <c r="E16" s="443"/>
      <c r="F16" s="443"/>
      <c r="G16" s="443"/>
      <c r="H16" s="444"/>
      <c r="I16" s="444"/>
      <c r="J16" s="444"/>
      <c r="K16" s="444"/>
      <c r="L16" s="444"/>
      <c r="M16" s="444"/>
      <c r="N16" s="444"/>
      <c r="O16" s="444"/>
      <c r="P16" s="444"/>
      <c r="Q16" s="444"/>
      <c r="R16" s="444"/>
      <c r="S16" s="444"/>
      <c r="T16" s="444"/>
      <c r="U16" s="444"/>
      <c r="V16" s="444"/>
      <c r="W16" s="444"/>
      <c r="X16" s="444"/>
      <c r="Y16" s="444"/>
      <c r="Z16" s="444"/>
      <c r="AA16" s="445">
        <f t="shared" si="0"/>
        <v>0</v>
      </c>
    </row>
    <row r="17" spans="1:27" ht="16" thickBot="1" x14ac:dyDescent="0.4">
      <c r="A17" s="446" t="s">
        <v>86</v>
      </c>
      <c r="B17" s="443"/>
      <c r="C17" s="443"/>
      <c r="D17" s="443"/>
      <c r="E17" s="443"/>
      <c r="F17" s="443"/>
      <c r="G17" s="443"/>
      <c r="H17" s="447"/>
      <c r="I17" s="447"/>
      <c r="J17" s="447"/>
      <c r="K17" s="447"/>
      <c r="L17" s="447"/>
      <c r="M17" s="447"/>
      <c r="N17" s="447"/>
      <c r="O17" s="447"/>
      <c r="P17" s="447"/>
      <c r="Q17" s="447"/>
      <c r="R17" s="447"/>
      <c r="S17" s="447"/>
      <c r="T17" s="447"/>
      <c r="U17" s="447"/>
      <c r="V17" s="447"/>
      <c r="W17" s="447"/>
      <c r="X17" s="447"/>
      <c r="Y17" s="447"/>
      <c r="Z17" s="447"/>
      <c r="AA17" s="445">
        <f t="shared" si="0"/>
        <v>0</v>
      </c>
    </row>
    <row r="18" spans="1:27" ht="30.5" thickBot="1" x14ac:dyDescent="0.4">
      <c r="A18" s="463" t="s">
        <v>177</v>
      </c>
      <c r="B18" s="448">
        <f>SUM(B13:B17)</f>
        <v>0</v>
      </c>
      <c r="C18" s="448">
        <f t="shared" ref="C18:Z18" si="1">SUM(C13:C17)</f>
        <v>0</v>
      </c>
      <c r="D18" s="448">
        <f t="shared" si="1"/>
        <v>0</v>
      </c>
      <c r="E18" s="448">
        <f t="shared" si="1"/>
        <v>0</v>
      </c>
      <c r="F18" s="448">
        <f t="shared" si="1"/>
        <v>0</v>
      </c>
      <c r="G18" s="448">
        <f t="shared" si="1"/>
        <v>0</v>
      </c>
      <c r="H18" s="448">
        <f t="shared" si="1"/>
        <v>0</v>
      </c>
      <c r="I18" s="448">
        <f t="shared" si="1"/>
        <v>0</v>
      </c>
      <c r="J18" s="448">
        <f t="shared" si="1"/>
        <v>0</v>
      </c>
      <c r="K18" s="448">
        <f t="shared" si="1"/>
        <v>0</v>
      </c>
      <c r="L18" s="448">
        <f t="shared" si="1"/>
        <v>0</v>
      </c>
      <c r="M18" s="448">
        <f t="shared" si="1"/>
        <v>0</v>
      </c>
      <c r="N18" s="448">
        <f t="shared" si="1"/>
        <v>0</v>
      </c>
      <c r="O18" s="448">
        <f t="shared" si="1"/>
        <v>0</v>
      </c>
      <c r="P18" s="448">
        <f t="shared" si="1"/>
        <v>0</v>
      </c>
      <c r="Q18" s="448">
        <f t="shared" si="1"/>
        <v>0</v>
      </c>
      <c r="R18" s="448">
        <f t="shared" si="1"/>
        <v>0</v>
      </c>
      <c r="S18" s="448">
        <f t="shared" si="1"/>
        <v>0</v>
      </c>
      <c r="T18" s="448">
        <f t="shared" si="1"/>
        <v>0</v>
      </c>
      <c r="U18" s="448">
        <f t="shared" si="1"/>
        <v>0</v>
      </c>
      <c r="V18" s="448">
        <f t="shared" si="1"/>
        <v>0</v>
      </c>
      <c r="W18" s="448">
        <f t="shared" si="1"/>
        <v>0</v>
      </c>
      <c r="X18" s="448">
        <f t="shared" si="1"/>
        <v>0</v>
      </c>
      <c r="Y18" s="448">
        <f t="shared" si="1"/>
        <v>0</v>
      </c>
      <c r="Z18" s="448">
        <f t="shared" si="1"/>
        <v>0</v>
      </c>
      <c r="AA18" s="449">
        <f t="shared" si="0"/>
        <v>0</v>
      </c>
    </row>
    <row r="19" spans="1:27" ht="47" thickBot="1" x14ac:dyDescent="0.4">
      <c r="A19" s="450" t="s">
        <v>217</v>
      </c>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2">
        <f t="shared" si="0"/>
        <v>0</v>
      </c>
    </row>
    <row r="20" spans="1:27" ht="16" thickBot="1" x14ac:dyDescent="0.4">
      <c r="A20" s="463" t="s">
        <v>178</v>
      </c>
      <c r="B20" s="448">
        <f>B18+B19</f>
        <v>0</v>
      </c>
      <c r="C20" s="448">
        <f t="shared" ref="C20:Z20" si="2">C18+C19</f>
        <v>0</v>
      </c>
      <c r="D20" s="448">
        <f t="shared" si="2"/>
        <v>0</v>
      </c>
      <c r="E20" s="448">
        <f t="shared" si="2"/>
        <v>0</v>
      </c>
      <c r="F20" s="448">
        <f t="shared" si="2"/>
        <v>0</v>
      </c>
      <c r="G20" s="448">
        <f t="shared" si="2"/>
        <v>0</v>
      </c>
      <c r="H20" s="448">
        <f t="shared" si="2"/>
        <v>0</v>
      </c>
      <c r="I20" s="448">
        <f t="shared" si="2"/>
        <v>0</v>
      </c>
      <c r="J20" s="448">
        <f t="shared" si="2"/>
        <v>0</v>
      </c>
      <c r="K20" s="448">
        <f t="shared" si="2"/>
        <v>0</v>
      </c>
      <c r="L20" s="448">
        <f t="shared" si="2"/>
        <v>0</v>
      </c>
      <c r="M20" s="448">
        <f t="shared" si="2"/>
        <v>0</v>
      </c>
      <c r="N20" s="448">
        <f t="shared" si="2"/>
        <v>0</v>
      </c>
      <c r="O20" s="448">
        <f t="shared" si="2"/>
        <v>0</v>
      </c>
      <c r="P20" s="448">
        <f t="shared" si="2"/>
        <v>0</v>
      </c>
      <c r="Q20" s="448">
        <f t="shared" si="2"/>
        <v>0</v>
      </c>
      <c r="R20" s="448">
        <f t="shared" si="2"/>
        <v>0</v>
      </c>
      <c r="S20" s="448">
        <f t="shared" si="2"/>
        <v>0</v>
      </c>
      <c r="T20" s="448">
        <f t="shared" si="2"/>
        <v>0</v>
      </c>
      <c r="U20" s="448">
        <f>U18+U19</f>
        <v>0</v>
      </c>
      <c r="V20" s="448">
        <f>V18+V19</f>
        <v>0</v>
      </c>
      <c r="W20" s="448">
        <f>W18+W19</f>
        <v>0</v>
      </c>
      <c r="X20" s="448">
        <f>X18+X19</f>
        <v>0</v>
      </c>
      <c r="Y20" s="448">
        <f>Y18+Y19</f>
        <v>0</v>
      </c>
      <c r="Z20" s="448">
        <f t="shared" si="2"/>
        <v>0</v>
      </c>
      <c r="AA20" s="453">
        <f t="shared" si="0"/>
        <v>0</v>
      </c>
    </row>
    <row r="21" spans="1:27" x14ac:dyDescent="0.35">
      <c r="A21" s="454"/>
      <c r="B21" s="455"/>
      <c r="C21" s="456"/>
      <c r="D21" s="456"/>
      <c r="E21" s="456"/>
      <c r="F21" s="456"/>
      <c r="G21" s="456"/>
      <c r="H21" s="456"/>
      <c r="I21" s="456"/>
      <c r="J21" s="456"/>
      <c r="K21" s="456"/>
      <c r="L21" s="456"/>
      <c r="M21" s="456"/>
      <c r="N21" s="456"/>
      <c r="O21" s="456"/>
      <c r="P21" s="456"/>
      <c r="Q21" s="456"/>
      <c r="R21" s="456"/>
      <c r="S21" s="456"/>
      <c r="T21" s="456"/>
      <c r="U21" s="456"/>
      <c r="V21" s="456"/>
      <c r="W21" s="457"/>
    </row>
    <row r="22" spans="1:27" x14ac:dyDescent="0.35">
      <c r="A22" s="454"/>
      <c r="B22" s="455"/>
      <c r="C22" s="456"/>
      <c r="D22" s="456"/>
      <c r="E22" s="456"/>
      <c r="F22" s="456"/>
      <c r="G22" s="456"/>
      <c r="H22" s="456"/>
      <c r="I22" s="456"/>
      <c r="J22" s="456"/>
      <c r="K22" s="456"/>
      <c r="L22" s="456"/>
      <c r="M22" s="456"/>
      <c r="N22" s="456"/>
      <c r="O22" s="456"/>
      <c r="P22" s="456"/>
      <c r="Q22" s="456"/>
      <c r="R22" s="456"/>
      <c r="S22" s="456"/>
      <c r="T22" s="456"/>
      <c r="U22" s="456"/>
      <c r="V22" s="456"/>
      <c r="W22" s="457"/>
    </row>
    <row r="23" spans="1:27" ht="16" thickBot="1" x14ac:dyDescent="0.4">
      <c r="A23" s="458"/>
      <c r="B23" s="458"/>
      <c r="C23" s="458"/>
      <c r="D23" s="458"/>
      <c r="E23" s="458"/>
      <c r="F23" s="458"/>
      <c r="G23" s="456"/>
      <c r="H23" s="456"/>
      <c r="I23" s="456"/>
      <c r="J23" s="456"/>
      <c r="K23" s="456"/>
      <c r="L23" s="456"/>
      <c r="M23" s="456"/>
      <c r="N23" s="456"/>
      <c r="O23" s="456"/>
      <c r="P23" s="456"/>
      <c r="Q23" s="456"/>
      <c r="R23" s="456"/>
      <c r="S23" s="456"/>
      <c r="T23" s="456"/>
      <c r="U23" s="456"/>
      <c r="V23" s="456"/>
      <c r="W23" s="456"/>
    </row>
    <row r="24" spans="1:27" ht="45.5" thickBot="1" x14ac:dyDescent="0.4">
      <c r="A24" s="459" t="s">
        <v>179</v>
      </c>
      <c r="G24" s="460"/>
      <c r="H24" s="460"/>
      <c r="I24" s="460"/>
      <c r="J24" s="460"/>
      <c r="K24" s="460"/>
      <c r="L24" s="460"/>
      <c r="M24" s="460"/>
      <c r="N24" s="460"/>
      <c r="O24" s="460"/>
      <c r="P24" s="460"/>
      <c r="Q24" s="460"/>
      <c r="R24" s="460"/>
      <c r="S24" s="460"/>
      <c r="T24" s="460"/>
      <c r="U24" s="460"/>
      <c r="V24" s="460"/>
      <c r="W24" s="460"/>
    </row>
    <row r="25" spans="1:27" ht="20.25" customHeight="1" x14ac:dyDescent="0.35">
      <c r="A25" s="461" t="s">
        <v>180</v>
      </c>
      <c r="B25" s="487"/>
      <c r="C25" s="487"/>
      <c r="D25" s="487"/>
      <c r="E25" s="487"/>
      <c r="F25" s="487"/>
      <c r="G25" s="487"/>
      <c r="H25" s="487"/>
      <c r="I25" s="487"/>
      <c r="J25" s="487"/>
      <c r="K25" s="487"/>
      <c r="L25" s="487"/>
      <c r="M25" s="487"/>
      <c r="N25" s="487"/>
      <c r="O25" s="487"/>
      <c r="P25" s="487"/>
      <c r="Q25" s="487"/>
      <c r="R25" s="487"/>
      <c r="S25" s="487"/>
      <c r="T25" s="487"/>
      <c r="U25" s="487"/>
      <c r="V25" s="487"/>
      <c r="W25" s="487"/>
      <c r="X25" s="487"/>
      <c r="Y25" s="487"/>
      <c r="Z25" s="487"/>
    </row>
    <row r="26" spans="1:27" ht="30.5" thickBot="1" x14ac:dyDescent="0.4">
      <c r="A26" s="462" t="s">
        <v>181</v>
      </c>
      <c r="B26" s="488"/>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row>
    <row r="30" spans="1:27" x14ac:dyDescent="0.35">
      <c r="A30" s="465" t="s">
        <v>215</v>
      </c>
    </row>
    <row r="31" spans="1:27" x14ac:dyDescent="0.35">
      <c r="A31" s="465" t="s">
        <v>216</v>
      </c>
    </row>
  </sheetData>
  <sheetProtection algorithmName="SHA-512" hashValue="KLpoMkipISHXlh96AQY1kXLlEWX7gTTXUoTYFp695uRP3As27+RPB8oB4YJh0J86o//mjETLaGV1OK+TxRy/WQ==" saltValue="L/PmOPpxTfHFf0/dTNPiEA==" spinCount="100000" sheet="1" objects="1" scenarios="1"/>
  <dataValidations count="2">
    <dataValidation type="list" allowBlank="1" showInputMessage="1" showErrorMessage="1" sqref="B25:Z25">
      <formula1>$A$30:$A$31</formula1>
    </dataValidation>
    <dataValidation type="list" showInputMessage="1" showErrorMessage="1" sqref="B26:Z26">
      <formula1>$A$30:$A$31</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0080"/>
  </sheetPr>
  <dimension ref="A1:V614"/>
  <sheetViews>
    <sheetView topLeftCell="I1" zoomScaleNormal="100" zoomScaleSheetLayoutView="80" workbookViewId="0">
      <selection activeCell="O1" sqref="O1:V1048576"/>
    </sheetView>
  </sheetViews>
  <sheetFormatPr defaultColWidth="15.7265625" defaultRowHeight="15.5" x14ac:dyDescent="0.35"/>
  <cols>
    <col min="1" max="1" width="7.7265625" style="354" bestFit="1" customWidth="1"/>
    <col min="2" max="2" width="37.26953125" style="149" customWidth="1"/>
    <col min="3" max="3" width="15.7265625" style="149" customWidth="1"/>
    <col min="4" max="4" width="13" style="149" customWidth="1"/>
    <col min="5" max="5" width="18.453125" style="149" customWidth="1"/>
    <col min="6" max="6" width="25" style="149" customWidth="1"/>
    <col min="7" max="7" width="33.7265625" style="137" customWidth="1"/>
    <col min="8" max="8" width="12.54296875" style="137" customWidth="1"/>
    <col min="9" max="9" width="17.7265625" style="149" customWidth="1"/>
    <col min="10" max="10" width="15.7265625" style="137" customWidth="1"/>
    <col min="11" max="11" width="17.7265625" style="137" customWidth="1"/>
    <col min="12" max="12" width="15.7265625" style="137" customWidth="1"/>
    <col min="13" max="13" width="20" style="137" customWidth="1"/>
    <col min="14" max="14" width="18.1796875" style="149" customWidth="1"/>
    <col min="15" max="15" width="18.1796875" style="149" hidden="1" customWidth="1"/>
    <col min="16" max="16" width="17.54296875" style="137" hidden="1" customWidth="1"/>
    <col min="17" max="17" width="20.54296875" style="137" hidden="1" customWidth="1"/>
    <col min="18" max="22" width="15.7265625" style="137" hidden="1" customWidth="1"/>
    <col min="23" max="16384" width="15.7265625" style="137"/>
  </cols>
  <sheetData>
    <row r="1" spans="1:22" s="102" customFormat="1" ht="15" customHeight="1" x14ac:dyDescent="0.35">
      <c r="A1" s="342"/>
      <c r="B1" s="101"/>
      <c r="C1" s="101"/>
      <c r="D1" s="101"/>
      <c r="E1" s="101"/>
      <c r="F1" s="101"/>
      <c r="I1" s="101"/>
      <c r="N1" s="101"/>
      <c r="O1" s="101"/>
    </row>
    <row r="2" spans="1:22" s="106" customFormat="1" ht="30" customHeight="1" x14ac:dyDescent="0.25">
      <c r="A2" s="343"/>
      <c r="B2" s="105" t="s">
        <v>120</v>
      </c>
      <c r="C2" s="630" t="str">
        <f>'Financial Statement SUMMARY'!C7:F7</f>
        <v>2018-</v>
      </c>
      <c r="D2" s="630"/>
      <c r="E2" s="630"/>
      <c r="F2" s="105" t="s">
        <v>22</v>
      </c>
      <c r="G2" s="333">
        <f>'Financial Statement SUMMARY'!D10</f>
        <v>0</v>
      </c>
      <c r="I2" s="107"/>
      <c r="N2" s="107"/>
      <c r="O2" s="107"/>
    </row>
    <row r="3" spans="1:22" s="106" customFormat="1" ht="30" customHeight="1" x14ac:dyDescent="0.25">
      <c r="A3" s="343"/>
      <c r="B3" s="105" t="s">
        <v>44</v>
      </c>
      <c r="C3" s="630">
        <f>'Financial Statement SUMMARY'!C8:F8</f>
        <v>0</v>
      </c>
      <c r="D3" s="630"/>
      <c r="E3" s="630"/>
      <c r="F3" s="105" t="s">
        <v>23</v>
      </c>
      <c r="G3" s="333">
        <f>'Financial Statement SUMMARY'!F10</f>
        <v>0</v>
      </c>
      <c r="I3" s="107"/>
      <c r="N3" s="107"/>
      <c r="O3" s="107"/>
    </row>
    <row r="4" spans="1:22" s="106" customFormat="1" ht="15" customHeight="1" x14ac:dyDescent="0.25">
      <c r="A4" s="344"/>
      <c r="B4" s="114"/>
      <c r="C4" s="107"/>
      <c r="D4" s="107"/>
      <c r="E4" s="107"/>
      <c r="F4" s="107"/>
      <c r="N4" s="107"/>
      <c r="O4" s="107"/>
    </row>
    <row r="5" spans="1:22" s="106" customFormat="1" ht="15" customHeight="1" x14ac:dyDescent="0.25">
      <c r="A5" s="344"/>
      <c r="C5" s="655"/>
      <c r="D5" s="659" t="s">
        <v>70</v>
      </c>
      <c r="E5" s="659"/>
      <c r="F5" s="659"/>
      <c r="G5" s="660"/>
      <c r="H5" s="345"/>
      <c r="N5" s="107"/>
      <c r="O5" s="107"/>
    </row>
    <row r="6" spans="1:22" s="106" customFormat="1" ht="15" customHeight="1" x14ac:dyDescent="0.25">
      <c r="A6" s="344"/>
      <c r="C6" s="656"/>
      <c r="D6" s="661"/>
      <c r="E6" s="661"/>
      <c r="F6" s="661"/>
      <c r="G6" s="662"/>
      <c r="H6" s="345"/>
      <c r="N6" s="107"/>
      <c r="O6" s="107"/>
    </row>
    <row r="7" spans="1:22" s="106" customFormat="1" ht="15" customHeight="1" x14ac:dyDescent="0.25">
      <c r="A7" s="344"/>
      <c r="C7" s="657"/>
      <c r="D7" s="663" t="s">
        <v>62</v>
      </c>
      <c r="E7" s="663"/>
      <c r="F7" s="663"/>
      <c r="G7" s="664"/>
      <c r="H7" s="346"/>
      <c r="N7" s="107"/>
      <c r="O7" s="107"/>
    </row>
    <row r="8" spans="1:22" s="106" customFormat="1" ht="15" customHeight="1" x14ac:dyDescent="0.25">
      <c r="A8" s="344"/>
      <c r="C8" s="658"/>
      <c r="D8" s="665"/>
      <c r="E8" s="665"/>
      <c r="F8" s="665"/>
      <c r="G8" s="666"/>
      <c r="H8" s="346"/>
      <c r="N8" s="107"/>
      <c r="O8" s="107"/>
    </row>
    <row r="9" spans="1:22" s="106" customFormat="1" ht="7.5" customHeight="1" x14ac:dyDescent="0.25">
      <c r="A9" s="344"/>
      <c r="D9" s="117"/>
      <c r="F9" s="107"/>
      <c r="I9" s="107"/>
      <c r="N9" s="107"/>
      <c r="O9" s="107"/>
    </row>
    <row r="10" spans="1:22" s="102" customFormat="1" ht="102.75" customHeight="1" x14ac:dyDescent="0.35">
      <c r="A10" s="653" t="s">
        <v>16</v>
      </c>
      <c r="B10" s="631" t="s">
        <v>60</v>
      </c>
      <c r="C10" s="54" t="s">
        <v>4</v>
      </c>
      <c r="D10" s="669" t="s">
        <v>183</v>
      </c>
      <c r="E10" s="671" t="s">
        <v>192</v>
      </c>
      <c r="F10" s="631" t="s">
        <v>193</v>
      </c>
      <c r="G10" s="633" t="s">
        <v>63</v>
      </c>
      <c r="H10" s="647" t="s">
        <v>145</v>
      </c>
      <c r="I10" s="648"/>
      <c r="J10" s="54" t="s">
        <v>17</v>
      </c>
      <c r="K10" s="649" t="s">
        <v>11</v>
      </c>
      <c r="L10" s="55" t="s">
        <v>12</v>
      </c>
      <c r="M10" s="641" t="s">
        <v>121</v>
      </c>
      <c r="N10" s="643" t="s">
        <v>206</v>
      </c>
      <c r="O10" s="651" t="s">
        <v>197</v>
      </c>
      <c r="P10" s="645" t="s">
        <v>122</v>
      </c>
      <c r="Q10" s="667" t="s">
        <v>123</v>
      </c>
      <c r="R10" s="635" t="s">
        <v>147</v>
      </c>
      <c r="S10" s="636"/>
      <c r="T10" s="636"/>
      <c r="U10" s="636"/>
      <c r="V10" s="637"/>
    </row>
    <row r="11" spans="1:22" s="102" customFormat="1" ht="50.25" customHeight="1" x14ac:dyDescent="0.35">
      <c r="A11" s="654"/>
      <c r="B11" s="632"/>
      <c r="C11" s="349" t="s">
        <v>14</v>
      </c>
      <c r="D11" s="670"/>
      <c r="E11" s="672"/>
      <c r="F11" s="632"/>
      <c r="G11" s="634"/>
      <c r="H11" s="119" t="s">
        <v>184</v>
      </c>
      <c r="I11" s="58" t="s">
        <v>124</v>
      </c>
      <c r="J11" s="350" t="s">
        <v>7</v>
      </c>
      <c r="K11" s="650"/>
      <c r="L11" s="121" t="s">
        <v>185</v>
      </c>
      <c r="M11" s="642"/>
      <c r="N11" s="644"/>
      <c r="O11" s="652"/>
      <c r="P11" s="646"/>
      <c r="Q11" s="668"/>
      <c r="R11" s="638"/>
      <c r="S11" s="639"/>
      <c r="T11" s="639"/>
      <c r="U11" s="639"/>
      <c r="V11" s="640"/>
    </row>
    <row r="12" spans="1:22" s="131" customFormat="1" x14ac:dyDescent="0.35">
      <c r="A12" s="351">
        <v>1</v>
      </c>
      <c r="B12" s="123"/>
      <c r="C12" s="124"/>
      <c r="D12" s="124"/>
      <c r="E12" s="124"/>
      <c r="F12" s="125"/>
      <c r="G12" s="125"/>
      <c r="H12" s="126"/>
      <c r="I12" s="127"/>
      <c r="J12" s="134"/>
      <c r="K12" s="478">
        <f>IF(J12="",I12,I12/J12)</f>
        <v>0</v>
      </c>
      <c r="L12" s="130"/>
      <c r="M12" s="70"/>
      <c r="N12" s="71">
        <f>IF(M12&gt;0,(I12/M12),K12)</f>
        <v>0</v>
      </c>
      <c r="O12" s="73"/>
      <c r="P12" s="72"/>
      <c r="Q12" s="335">
        <f>N12-P12+O12</f>
        <v>0</v>
      </c>
      <c r="R12" s="624"/>
      <c r="S12" s="625"/>
      <c r="T12" s="625"/>
      <c r="U12" s="625"/>
      <c r="V12" s="626"/>
    </row>
    <row r="13" spans="1:22" s="131" customFormat="1" x14ac:dyDescent="0.35">
      <c r="A13" s="351">
        <v>2</v>
      </c>
      <c r="B13" s="132"/>
      <c r="C13" s="124"/>
      <c r="D13" s="124"/>
      <c r="E13" s="124"/>
      <c r="F13" s="125"/>
      <c r="G13" s="125"/>
      <c r="H13" s="126"/>
      <c r="I13" s="127"/>
      <c r="J13" s="134"/>
      <c r="K13" s="478">
        <f t="shared" ref="K13:K35" si="0">IF(J13="",I13,I13/J13)</f>
        <v>0</v>
      </c>
      <c r="L13" s="135"/>
      <c r="M13" s="79"/>
      <c r="N13" s="80">
        <f t="shared" ref="N13:N41" si="1">IF(M13&gt;0,(I13/M13),K13)</f>
        <v>0</v>
      </c>
      <c r="O13" s="82"/>
      <c r="P13" s="81"/>
      <c r="Q13" s="336">
        <f t="shared" ref="Q13:Q76" si="2">N13-P13+O13</f>
        <v>0</v>
      </c>
      <c r="R13" s="624"/>
      <c r="S13" s="625"/>
      <c r="T13" s="625"/>
      <c r="U13" s="625"/>
      <c r="V13" s="626"/>
    </row>
    <row r="14" spans="1:22" s="131" customFormat="1" x14ac:dyDescent="0.35">
      <c r="A14" s="351">
        <v>3</v>
      </c>
      <c r="B14" s="132"/>
      <c r="C14" s="124"/>
      <c r="D14" s="124"/>
      <c r="E14" s="124"/>
      <c r="F14" s="125"/>
      <c r="G14" s="125"/>
      <c r="H14" s="126"/>
      <c r="I14" s="127"/>
      <c r="J14" s="134"/>
      <c r="K14" s="478">
        <f t="shared" si="0"/>
        <v>0</v>
      </c>
      <c r="L14" s="135"/>
      <c r="M14" s="79"/>
      <c r="N14" s="80">
        <f t="shared" si="1"/>
        <v>0</v>
      </c>
      <c r="O14" s="82"/>
      <c r="P14" s="81"/>
      <c r="Q14" s="336">
        <f t="shared" si="2"/>
        <v>0</v>
      </c>
      <c r="R14" s="624"/>
      <c r="S14" s="625"/>
      <c r="T14" s="625"/>
      <c r="U14" s="625"/>
      <c r="V14" s="626"/>
    </row>
    <row r="15" spans="1:22" s="131" customFormat="1" x14ac:dyDescent="0.35">
      <c r="A15" s="351">
        <v>4</v>
      </c>
      <c r="B15" s="132"/>
      <c r="C15" s="124"/>
      <c r="D15" s="124"/>
      <c r="E15" s="124"/>
      <c r="F15" s="125"/>
      <c r="G15" s="125"/>
      <c r="H15" s="126"/>
      <c r="I15" s="127"/>
      <c r="J15" s="134"/>
      <c r="K15" s="478">
        <f t="shared" si="0"/>
        <v>0</v>
      </c>
      <c r="L15" s="135"/>
      <c r="M15" s="79"/>
      <c r="N15" s="80">
        <f t="shared" si="1"/>
        <v>0</v>
      </c>
      <c r="O15" s="82"/>
      <c r="P15" s="81"/>
      <c r="Q15" s="336">
        <f t="shared" si="2"/>
        <v>0</v>
      </c>
      <c r="R15" s="624"/>
      <c r="S15" s="625"/>
      <c r="T15" s="625"/>
      <c r="U15" s="625"/>
      <c r="V15" s="626"/>
    </row>
    <row r="16" spans="1:22" s="131" customFormat="1" x14ac:dyDescent="0.35">
      <c r="A16" s="351">
        <v>5</v>
      </c>
      <c r="B16" s="132"/>
      <c r="C16" s="124"/>
      <c r="D16" s="124"/>
      <c r="E16" s="124"/>
      <c r="F16" s="125"/>
      <c r="G16" s="125"/>
      <c r="H16" s="126"/>
      <c r="I16" s="127"/>
      <c r="J16" s="134"/>
      <c r="K16" s="478">
        <f t="shared" si="0"/>
        <v>0</v>
      </c>
      <c r="L16" s="135"/>
      <c r="M16" s="79"/>
      <c r="N16" s="80">
        <f t="shared" si="1"/>
        <v>0</v>
      </c>
      <c r="O16" s="82"/>
      <c r="P16" s="81"/>
      <c r="Q16" s="336">
        <f t="shared" si="2"/>
        <v>0</v>
      </c>
      <c r="R16" s="624"/>
      <c r="S16" s="625"/>
      <c r="T16" s="625"/>
      <c r="U16" s="625"/>
      <c r="V16" s="626"/>
    </row>
    <row r="17" spans="1:22" s="131" customFormat="1" x14ac:dyDescent="0.35">
      <c r="A17" s="351">
        <v>6</v>
      </c>
      <c r="B17" s="132"/>
      <c r="C17" s="124"/>
      <c r="D17" s="124"/>
      <c r="E17" s="124"/>
      <c r="F17" s="125"/>
      <c r="G17" s="125"/>
      <c r="H17" s="126"/>
      <c r="I17" s="127"/>
      <c r="J17" s="134"/>
      <c r="K17" s="478">
        <f t="shared" ref="K17:K23" si="3">IF(J17="",I17,I17/J17)</f>
        <v>0</v>
      </c>
      <c r="L17" s="135"/>
      <c r="M17" s="79"/>
      <c r="N17" s="80">
        <f t="shared" ref="N17:N23" si="4">IF(M17&gt;0,(I17/M17),K17)</f>
        <v>0</v>
      </c>
      <c r="O17" s="82"/>
      <c r="P17" s="81"/>
      <c r="Q17" s="336">
        <f t="shared" si="2"/>
        <v>0</v>
      </c>
      <c r="R17" s="624"/>
      <c r="S17" s="625"/>
      <c r="T17" s="625"/>
      <c r="U17" s="625"/>
      <c r="V17" s="626"/>
    </row>
    <row r="18" spans="1:22" s="131" customFormat="1" x14ac:dyDescent="0.35">
      <c r="A18" s="351">
        <v>7</v>
      </c>
      <c r="B18" s="132"/>
      <c r="C18" s="124"/>
      <c r="D18" s="124"/>
      <c r="E18" s="124"/>
      <c r="F18" s="125"/>
      <c r="G18" s="125"/>
      <c r="H18" s="126"/>
      <c r="I18" s="127"/>
      <c r="J18" s="134"/>
      <c r="K18" s="478">
        <f t="shared" si="3"/>
        <v>0</v>
      </c>
      <c r="L18" s="135"/>
      <c r="M18" s="79"/>
      <c r="N18" s="80">
        <f t="shared" si="4"/>
        <v>0</v>
      </c>
      <c r="O18" s="82"/>
      <c r="P18" s="81"/>
      <c r="Q18" s="336">
        <f t="shared" si="2"/>
        <v>0</v>
      </c>
      <c r="R18" s="624"/>
      <c r="S18" s="625"/>
      <c r="T18" s="625"/>
      <c r="U18" s="625"/>
      <c r="V18" s="626"/>
    </row>
    <row r="19" spans="1:22" s="131" customFormat="1" x14ac:dyDescent="0.35">
      <c r="A19" s="351">
        <v>8</v>
      </c>
      <c r="B19" s="132"/>
      <c r="C19" s="124"/>
      <c r="D19" s="124"/>
      <c r="E19" s="124"/>
      <c r="F19" s="125"/>
      <c r="G19" s="125"/>
      <c r="H19" s="126"/>
      <c r="I19" s="127"/>
      <c r="J19" s="134"/>
      <c r="K19" s="478">
        <f t="shared" si="3"/>
        <v>0</v>
      </c>
      <c r="L19" s="135"/>
      <c r="M19" s="79"/>
      <c r="N19" s="80">
        <f t="shared" si="4"/>
        <v>0</v>
      </c>
      <c r="O19" s="82"/>
      <c r="P19" s="81"/>
      <c r="Q19" s="336">
        <f t="shared" si="2"/>
        <v>0</v>
      </c>
      <c r="R19" s="624"/>
      <c r="S19" s="625"/>
      <c r="T19" s="625"/>
      <c r="U19" s="625"/>
      <c r="V19" s="626"/>
    </row>
    <row r="20" spans="1:22" s="131" customFormat="1" x14ac:dyDescent="0.35">
      <c r="A20" s="351">
        <v>9</v>
      </c>
      <c r="B20" s="132"/>
      <c r="C20" s="124"/>
      <c r="D20" s="124"/>
      <c r="E20" s="124"/>
      <c r="F20" s="125"/>
      <c r="G20" s="125"/>
      <c r="H20" s="126"/>
      <c r="I20" s="127"/>
      <c r="J20" s="134"/>
      <c r="K20" s="478">
        <f t="shared" si="3"/>
        <v>0</v>
      </c>
      <c r="L20" s="135"/>
      <c r="M20" s="79"/>
      <c r="N20" s="80">
        <f t="shared" si="4"/>
        <v>0</v>
      </c>
      <c r="O20" s="82"/>
      <c r="P20" s="81"/>
      <c r="Q20" s="336">
        <f t="shared" si="2"/>
        <v>0</v>
      </c>
      <c r="R20" s="624"/>
      <c r="S20" s="625"/>
      <c r="T20" s="625"/>
      <c r="U20" s="625"/>
      <c r="V20" s="626"/>
    </row>
    <row r="21" spans="1:22" s="131" customFormat="1" x14ac:dyDescent="0.35">
      <c r="A21" s="351">
        <v>10</v>
      </c>
      <c r="B21" s="132"/>
      <c r="C21" s="124"/>
      <c r="D21" s="124"/>
      <c r="E21" s="124"/>
      <c r="F21" s="125"/>
      <c r="G21" s="125"/>
      <c r="H21" s="126"/>
      <c r="I21" s="127"/>
      <c r="J21" s="134"/>
      <c r="K21" s="478">
        <f t="shared" si="3"/>
        <v>0</v>
      </c>
      <c r="L21" s="135"/>
      <c r="M21" s="79"/>
      <c r="N21" s="80">
        <f t="shared" si="4"/>
        <v>0</v>
      </c>
      <c r="O21" s="82"/>
      <c r="P21" s="81"/>
      <c r="Q21" s="336">
        <f t="shared" si="2"/>
        <v>0</v>
      </c>
      <c r="R21" s="624"/>
      <c r="S21" s="625"/>
      <c r="T21" s="625"/>
      <c r="U21" s="625"/>
      <c r="V21" s="626"/>
    </row>
    <row r="22" spans="1:22" s="131" customFormat="1" x14ac:dyDescent="0.35">
      <c r="A22" s="351">
        <v>11</v>
      </c>
      <c r="B22" s="132"/>
      <c r="C22" s="124"/>
      <c r="D22" s="124"/>
      <c r="E22" s="124"/>
      <c r="F22" s="125"/>
      <c r="G22" s="125"/>
      <c r="H22" s="126"/>
      <c r="I22" s="127"/>
      <c r="J22" s="134"/>
      <c r="K22" s="478">
        <f t="shared" si="3"/>
        <v>0</v>
      </c>
      <c r="L22" s="135"/>
      <c r="M22" s="79"/>
      <c r="N22" s="80">
        <f t="shared" si="4"/>
        <v>0</v>
      </c>
      <c r="O22" s="82"/>
      <c r="P22" s="81"/>
      <c r="Q22" s="336">
        <f t="shared" si="2"/>
        <v>0</v>
      </c>
      <c r="R22" s="624"/>
      <c r="S22" s="625"/>
      <c r="T22" s="625"/>
      <c r="U22" s="625"/>
      <c r="V22" s="626"/>
    </row>
    <row r="23" spans="1:22" s="131" customFormat="1" x14ac:dyDescent="0.35">
      <c r="A23" s="351">
        <v>12</v>
      </c>
      <c r="B23" s="132"/>
      <c r="C23" s="124"/>
      <c r="D23" s="124"/>
      <c r="E23" s="124"/>
      <c r="F23" s="125"/>
      <c r="G23" s="125"/>
      <c r="H23" s="126"/>
      <c r="I23" s="127"/>
      <c r="J23" s="134"/>
      <c r="K23" s="478">
        <f t="shared" si="3"/>
        <v>0</v>
      </c>
      <c r="L23" s="135"/>
      <c r="M23" s="79"/>
      <c r="N23" s="80">
        <f t="shared" si="4"/>
        <v>0</v>
      </c>
      <c r="O23" s="82"/>
      <c r="P23" s="81"/>
      <c r="Q23" s="336">
        <f t="shared" si="2"/>
        <v>0</v>
      </c>
      <c r="R23" s="624"/>
      <c r="S23" s="625"/>
      <c r="T23" s="625"/>
      <c r="U23" s="625"/>
      <c r="V23" s="626"/>
    </row>
    <row r="24" spans="1:22" s="131" customFormat="1" x14ac:dyDescent="0.35">
      <c r="A24" s="351">
        <v>13</v>
      </c>
      <c r="B24" s="132"/>
      <c r="C24" s="124"/>
      <c r="D24" s="124"/>
      <c r="E24" s="124"/>
      <c r="F24" s="125"/>
      <c r="G24" s="125"/>
      <c r="H24" s="126"/>
      <c r="I24" s="127"/>
      <c r="J24" s="134"/>
      <c r="K24" s="478">
        <f t="shared" ref="K24" si="5">IF(J24="",I24,I24/J24)</f>
        <v>0</v>
      </c>
      <c r="L24" s="135"/>
      <c r="M24" s="79"/>
      <c r="N24" s="80">
        <f t="shared" ref="N24" si="6">IF(M24&gt;0,(I24/M24),K24)</f>
        <v>0</v>
      </c>
      <c r="O24" s="82"/>
      <c r="P24" s="81"/>
      <c r="Q24" s="336">
        <f t="shared" si="2"/>
        <v>0</v>
      </c>
      <c r="R24" s="624"/>
      <c r="S24" s="625"/>
      <c r="T24" s="625"/>
      <c r="U24" s="625"/>
      <c r="V24" s="626"/>
    </row>
    <row r="25" spans="1:22" s="131" customFormat="1" x14ac:dyDescent="0.35">
      <c r="A25" s="351">
        <v>14</v>
      </c>
      <c r="B25" s="132"/>
      <c r="C25" s="124"/>
      <c r="D25" s="124"/>
      <c r="E25" s="124"/>
      <c r="F25" s="125"/>
      <c r="G25" s="125"/>
      <c r="H25" s="126"/>
      <c r="I25" s="127"/>
      <c r="J25" s="134"/>
      <c r="K25" s="478">
        <f t="shared" ref="K25:K31" si="7">IF(J25="",I25,I25/J25)</f>
        <v>0</v>
      </c>
      <c r="L25" s="135"/>
      <c r="M25" s="79"/>
      <c r="N25" s="80">
        <f t="shared" ref="N25:N31" si="8">IF(M25&gt;0,(I25/M25),K25)</f>
        <v>0</v>
      </c>
      <c r="O25" s="82"/>
      <c r="P25" s="81"/>
      <c r="Q25" s="336">
        <f t="shared" si="2"/>
        <v>0</v>
      </c>
      <c r="R25" s="624"/>
      <c r="S25" s="625"/>
      <c r="T25" s="625"/>
      <c r="U25" s="625"/>
      <c r="V25" s="626"/>
    </row>
    <row r="26" spans="1:22" s="131" customFormat="1" x14ac:dyDescent="0.35">
      <c r="A26" s="351">
        <v>15</v>
      </c>
      <c r="B26" s="132"/>
      <c r="C26" s="124"/>
      <c r="D26" s="124"/>
      <c r="E26" s="124"/>
      <c r="F26" s="125"/>
      <c r="G26" s="125"/>
      <c r="H26" s="126"/>
      <c r="I26" s="127"/>
      <c r="J26" s="134"/>
      <c r="K26" s="478">
        <f t="shared" si="7"/>
        <v>0</v>
      </c>
      <c r="L26" s="135"/>
      <c r="M26" s="79"/>
      <c r="N26" s="80">
        <f t="shared" si="8"/>
        <v>0</v>
      </c>
      <c r="O26" s="82"/>
      <c r="P26" s="81"/>
      <c r="Q26" s="336">
        <f t="shared" si="2"/>
        <v>0</v>
      </c>
      <c r="R26" s="624"/>
      <c r="S26" s="625"/>
      <c r="T26" s="625"/>
      <c r="U26" s="625"/>
      <c r="V26" s="626"/>
    </row>
    <row r="27" spans="1:22" s="131" customFormat="1" x14ac:dyDescent="0.35">
      <c r="A27" s="351">
        <v>16</v>
      </c>
      <c r="B27" s="132"/>
      <c r="C27" s="124"/>
      <c r="D27" s="124"/>
      <c r="E27" s="124"/>
      <c r="F27" s="125"/>
      <c r="G27" s="125"/>
      <c r="H27" s="126"/>
      <c r="I27" s="127"/>
      <c r="J27" s="134"/>
      <c r="K27" s="478">
        <f t="shared" si="7"/>
        <v>0</v>
      </c>
      <c r="L27" s="135"/>
      <c r="M27" s="79"/>
      <c r="N27" s="80">
        <f t="shared" si="8"/>
        <v>0</v>
      </c>
      <c r="O27" s="82"/>
      <c r="P27" s="81"/>
      <c r="Q27" s="336">
        <f t="shared" si="2"/>
        <v>0</v>
      </c>
      <c r="R27" s="624"/>
      <c r="S27" s="625"/>
      <c r="T27" s="625"/>
      <c r="U27" s="625"/>
      <c r="V27" s="626"/>
    </row>
    <row r="28" spans="1:22" s="131" customFormat="1" x14ac:dyDescent="0.35">
      <c r="A28" s="351">
        <v>17</v>
      </c>
      <c r="B28" s="132"/>
      <c r="C28" s="124"/>
      <c r="D28" s="124"/>
      <c r="E28" s="124"/>
      <c r="F28" s="125"/>
      <c r="G28" s="125"/>
      <c r="H28" s="126"/>
      <c r="I28" s="127"/>
      <c r="J28" s="134"/>
      <c r="K28" s="478">
        <f t="shared" si="7"/>
        <v>0</v>
      </c>
      <c r="L28" s="135"/>
      <c r="M28" s="79"/>
      <c r="N28" s="80">
        <f t="shared" si="8"/>
        <v>0</v>
      </c>
      <c r="O28" s="82"/>
      <c r="P28" s="81"/>
      <c r="Q28" s="336">
        <f t="shared" si="2"/>
        <v>0</v>
      </c>
      <c r="R28" s="624"/>
      <c r="S28" s="625"/>
      <c r="T28" s="625"/>
      <c r="U28" s="625"/>
      <c r="V28" s="626"/>
    </row>
    <row r="29" spans="1:22" s="131" customFormat="1" x14ac:dyDescent="0.35">
      <c r="A29" s="351">
        <v>18</v>
      </c>
      <c r="B29" s="132"/>
      <c r="C29" s="124"/>
      <c r="D29" s="124"/>
      <c r="E29" s="124"/>
      <c r="F29" s="125"/>
      <c r="G29" s="125"/>
      <c r="H29" s="126"/>
      <c r="I29" s="127"/>
      <c r="J29" s="134"/>
      <c r="K29" s="478">
        <f t="shared" si="7"/>
        <v>0</v>
      </c>
      <c r="L29" s="135"/>
      <c r="M29" s="79"/>
      <c r="N29" s="80">
        <f t="shared" si="8"/>
        <v>0</v>
      </c>
      <c r="O29" s="82"/>
      <c r="P29" s="81"/>
      <c r="Q29" s="336">
        <f t="shared" si="2"/>
        <v>0</v>
      </c>
      <c r="R29" s="624"/>
      <c r="S29" s="625"/>
      <c r="T29" s="625"/>
      <c r="U29" s="625"/>
      <c r="V29" s="626"/>
    </row>
    <row r="30" spans="1:22" s="131" customFormat="1" x14ac:dyDescent="0.35">
      <c r="A30" s="351">
        <v>19</v>
      </c>
      <c r="B30" s="132"/>
      <c r="C30" s="124"/>
      <c r="D30" s="124"/>
      <c r="E30" s="124"/>
      <c r="F30" s="125"/>
      <c r="G30" s="125"/>
      <c r="H30" s="126"/>
      <c r="I30" s="127"/>
      <c r="J30" s="134"/>
      <c r="K30" s="478">
        <f t="shared" si="7"/>
        <v>0</v>
      </c>
      <c r="L30" s="135"/>
      <c r="M30" s="79"/>
      <c r="N30" s="80">
        <f t="shared" si="8"/>
        <v>0</v>
      </c>
      <c r="O30" s="82"/>
      <c r="P30" s="81"/>
      <c r="Q30" s="336">
        <f t="shared" si="2"/>
        <v>0</v>
      </c>
      <c r="R30" s="624"/>
      <c r="S30" s="625"/>
      <c r="T30" s="625"/>
      <c r="U30" s="625"/>
      <c r="V30" s="626"/>
    </row>
    <row r="31" spans="1:22" s="131" customFormat="1" x14ac:dyDescent="0.35">
      <c r="A31" s="351">
        <v>20</v>
      </c>
      <c r="B31" s="132"/>
      <c r="C31" s="124"/>
      <c r="D31" s="124"/>
      <c r="E31" s="124"/>
      <c r="F31" s="125"/>
      <c r="G31" s="125"/>
      <c r="H31" s="126"/>
      <c r="I31" s="127"/>
      <c r="J31" s="134"/>
      <c r="K31" s="478">
        <f t="shared" si="7"/>
        <v>0</v>
      </c>
      <c r="L31" s="135"/>
      <c r="M31" s="79"/>
      <c r="N31" s="80">
        <f t="shared" si="8"/>
        <v>0</v>
      </c>
      <c r="O31" s="82"/>
      <c r="P31" s="81"/>
      <c r="Q31" s="336">
        <f t="shared" si="2"/>
        <v>0</v>
      </c>
      <c r="R31" s="624"/>
      <c r="S31" s="625"/>
      <c r="T31" s="625"/>
      <c r="U31" s="625"/>
      <c r="V31" s="626"/>
    </row>
    <row r="32" spans="1:22" s="131" customFormat="1" x14ac:dyDescent="0.35">
      <c r="A32" s="351">
        <v>21</v>
      </c>
      <c r="B32" s="132"/>
      <c r="C32" s="124"/>
      <c r="D32" s="124"/>
      <c r="E32" s="124"/>
      <c r="F32" s="125"/>
      <c r="G32" s="125"/>
      <c r="H32" s="126"/>
      <c r="I32" s="127"/>
      <c r="J32" s="134"/>
      <c r="K32" s="478">
        <f t="shared" si="0"/>
        <v>0</v>
      </c>
      <c r="L32" s="135"/>
      <c r="M32" s="79"/>
      <c r="N32" s="80">
        <f t="shared" si="1"/>
        <v>0</v>
      </c>
      <c r="O32" s="82"/>
      <c r="P32" s="81"/>
      <c r="Q32" s="336">
        <f t="shared" si="2"/>
        <v>0</v>
      </c>
      <c r="R32" s="624"/>
      <c r="S32" s="625"/>
      <c r="T32" s="625"/>
      <c r="U32" s="625"/>
      <c r="V32" s="626"/>
    </row>
    <row r="33" spans="1:22" s="131" customFormat="1" x14ac:dyDescent="0.35">
      <c r="A33" s="351">
        <v>22</v>
      </c>
      <c r="B33" s="132"/>
      <c r="C33" s="124"/>
      <c r="D33" s="124"/>
      <c r="E33" s="124"/>
      <c r="F33" s="125"/>
      <c r="G33" s="125"/>
      <c r="H33" s="126"/>
      <c r="I33" s="127"/>
      <c r="J33" s="134"/>
      <c r="K33" s="478">
        <f t="shared" si="0"/>
        <v>0</v>
      </c>
      <c r="L33" s="135"/>
      <c r="M33" s="79"/>
      <c r="N33" s="80">
        <f t="shared" si="1"/>
        <v>0</v>
      </c>
      <c r="O33" s="82"/>
      <c r="P33" s="81"/>
      <c r="Q33" s="336">
        <f t="shared" si="2"/>
        <v>0</v>
      </c>
      <c r="R33" s="624"/>
      <c r="S33" s="625"/>
      <c r="T33" s="625"/>
      <c r="U33" s="625"/>
      <c r="V33" s="626"/>
    </row>
    <row r="34" spans="1:22" s="131" customFormat="1" x14ac:dyDescent="0.35">
      <c r="A34" s="351">
        <v>23</v>
      </c>
      <c r="B34" s="132"/>
      <c r="C34" s="124"/>
      <c r="D34" s="124"/>
      <c r="E34" s="124"/>
      <c r="F34" s="125"/>
      <c r="G34" s="125"/>
      <c r="H34" s="126"/>
      <c r="I34" s="127"/>
      <c r="J34" s="134"/>
      <c r="K34" s="478">
        <f t="shared" si="0"/>
        <v>0</v>
      </c>
      <c r="L34" s="135"/>
      <c r="M34" s="79"/>
      <c r="N34" s="80">
        <f t="shared" si="1"/>
        <v>0</v>
      </c>
      <c r="O34" s="82"/>
      <c r="P34" s="81"/>
      <c r="Q34" s="336">
        <f t="shared" si="2"/>
        <v>0</v>
      </c>
      <c r="R34" s="624"/>
      <c r="S34" s="625"/>
      <c r="T34" s="625"/>
      <c r="U34" s="625"/>
      <c r="V34" s="626"/>
    </row>
    <row r="35" spans="1:22" s="131" customFormat="1" x14ac:dyDescent="0.35">
      <c r="A35" s="351">
        <v>24</v>
      </c>
      <c r="B35" s="132"/>
      <c r="C35" s="124"/>
      <c r="D35" s="124"/>
      <c r="E35" s="124"/>
      <c r="F35" s="125"/>
      <c r="G35" s="125"/>
      <c r="H35" s="126"/>
      <c r="I35" s="127"/>
      <c r="J35" s="134"/>
      <c r="K35" s="478">
        <f t="shared" si="0"/>
        <v>0</v>
      </c>
      <c r="L35" s="135"/>
      <c r="M35" s="79"/>
      <c r="N35" s="80">
        <f t="shared" si="1"/>
        <v>0</v>
      </c>
      <c r="O35" s="82"/>
      <c r="P35" s="81"/>
      <c r="Q35" s="336">
        <f t="shared" si="2"/>
        <v>0</v>
      </c>
      <c r="R35" s="624"/>
      <c r="S35" s="625"/>
      <c r="T35" s="625"/>
      <c r="U35" s="625"/>
      <c r="V35" s="626"/>
    </row>
    <row r="36" spans="1:22" s="131" customFormat="1" x14ac:dyDescent="0.35">
      <c r="A36" s="351">
        <v>25</v>
      </c>
      <c r="B36" s="132"/>
      <c r="C36" s="124"/>
      <c r="D36" s="124"/>
      <c r="E36" s="124"/>
      <c r="F36" s="125"/>
      <c r="G36" s="125"/>
      <c r="H36" s="126"/>
      <c r="I36" s="127"/>
      <c r="J36" s="134"/>
      <c r="K36" s="478">
        <f>IF(J36="",I36,I36/J36)</f>
        <v>0</v>
      </c>
      <c r="L36" s="135"/>
      <c r="M36" s="79"/>
      <c r="N36" s="80">
        <f t="shared" si="1"/>
        <v>0</v>
      </c>
      <c r="O36" s="82"/>
      <c r="P36" s="81"/>
      <c r="Q36" s="336">
        <f t="shared" si="2"/>
        <v>0</v>
      </c>
      <c r="R36" s="624"/>
      <c r="S36" s="625"/>
      <c r="T36" s="625"/>
      <c r="U36" s="625"/>
      <c r="V36" s="626"/>
    </row>
    <row r="37" spans="1:22" s="131" customFormat="1" x14ac:dyDescent="0.35">
      <c r="A37" s="351">
        <v>26</v>
      </c>
      <c r="B37" s="132"/>
      <c r="C37" s="124"/>
      <c r="D37" s="124"/>
      <c r="E37" s="124"/>
      <c r="F37" s="125"/>
      <c r="G37" s="125"/>
      <c r="H37" s="126"/>
      <c r="I37" s="127"/>
      <c r="J37" s="134"/>
      <c r="K37" s="478">
        <f t="shared" ref="K37:K54" si="9">IF(J37="",I37,I37/J37)</f>
        <v>0</v>
      </c>
      <c r="L37" s="135"/>
      <c r="M37" s="79"/>
      <c r="N37" s="80">
        <f t="shared" si="1"/>
        <v>0</v>
      </c>
      <c r="O37" s="82"/>
      <c r="P37" s="81"/>
      <c r="Q37" s="336">
        <f t="shared" si="2"/>
        <v>0</v>
      </c>
      <c r="R37" s="624"/>
      <c r="S37" s="625"/>
      <c r="T37" s="625"/>
      <c r="U37" s="625"/>
      <c r="V37" s="626"/>
    </row>
    <row r="38" spans="1:22" s="131" customFormat="1" x14ac:dyDescent="0.35">
      <c r="A38" s="351">
        <v>27</v>
      </c>
      <c r="B38" s="132"/>
      <c r="C38" s="124"/>
      <c r="D38" s="124"/>
      <c r="E38" s="124"/>
      <c r="F38" s="125"/>
      <c r="G38" s="125"/>
      <c r="H38" s="126"/>
      <c r="I38" s="127"/>
      <c r="J38" s="134"/>
      <c r="K38" s="478">
        <f t="shared" si="9"/>
        <v>0</v>
      </c>
      <c r="L38" s="135"/>
      <c r="M38" s="79"/>
      <c r="N38" s="80">
        <f t="shared" si="1"/>
        <v>0</v>
      </c>
      <c r="O38" s="82"/>
      <c r="P38" s="81"/>
      <c r="Q38" s="336">
        <f t="shared" si="2"/>
        <v>0</v>
      </c>
      <c r="R38" s="624"/>
      <c r="S38" s="625"/>
      <c r="T38" s="625"/>
      <c r="U38" s="625"/>
      <c r="V38" s="626"/>
    </row>
    <row r="39" spans="1:22" s="131" customFormat="1" x14ac:dyDescent="0.35">
      <c r="A39" s="351">
        <v>28</v>
      </c>
      <c r="B39" s="132"/>
      <c r="C39" s="124"/>
      <c r="D39" s="124"/>
      <c r="E39" s="124"/>
      <c r="F39" s="125"/>
      <c r="G39" s="125"/>
      <c r="H39" s="126"/>
      <c r="I39" s="127"/>
      <c r="J39" s="134"/>
      <c r="K39" s="478">
        <f t="shared" si="9"/>
        <v>0</v>
      </c>
      <c r="L39" s="135"/>
      <c r="M39" s="79"/>
      <c r="N39" s="80">
        <f t="shared" si="1"/>
        <v>0</v>
      </c>
      <c r="O39" s="82"/>
      <c r="P39" s="81"/>
      <c r="Q39" s="336">
        <f t="shared" si="2"/>
        <v>0</v>
      </c>
      <c r="R39" s="624"/>
      <c r="S39" s="625"/>
      <c r="T39" s="625"/>
      <c r="U39" s="625"/>
      <c r="V39" s="626"/>
    </row>
    <row r="40" spans="1:22" s="131" customFormat="1" x14ac:dyDescent="0.35">
      <c r="A40" s="351">
        <v>29</v>
      </c>
      <c r="B40" s="132"/>
      <c r="C40" s="124"/>
      <c r="D40" s="124"/>
      <c r="E40" s="124"/>
      <c r="F40" s="125"/>
      <c r="G40" s="125"/>
      <c r="H40" s="126"/>
      <c r="I40" s="127"/>
      <c r="J40" s="134"/>
      <c r="K40" s="478">
        <f t="shared" si="9"/>
        <v>0</v>
      </c>
      <c r="L40" s="135"/>
      <c r="M40" s="79"/>
      <c r="N40" s="80">
        <f t="shared" si="1"/>
        <v>0</v>
      </c>
      <c r="O40" s="82"/>
      <c r="P40" s="81"/>
      <c r="Q40" s="336">
        <f t="shared" si="2"/>
        <v>0</v>
      </c>
      <c r="R40" s="624"/>
      <c r="S40" s="625"/>
      <c r="T40" s="625"/>
      <c r="U40" s="625"/>
      <c r="V40" s="626"/>
    </row>
    <row r="41" spans="1:22" s="131" customFormat="1" x14ac:dyDescent="0.35">
      <c r="A41" s="351">
        <v>30</v>
      </c>
      <c r="B41" s="132"/>
      <c r="C41" s="124"/>
      <c r="D41" s="124"/>
      <c r="E41" s="124"/>
      <c r="F41" s="125"/>
      <c r="G41" s="125"/>
      <c r="H41" s="126"/>
      <c r="I41" s="127"/>
      <c r="J41" s="134"/>
      <c r="K41" s="478">
        <f t="shared" si="9"/>
        <v>0</v>
      </c>
      <c r="L41" s="135"/>
      <c r="M41" s="79"/>
      <c r="N41" s="80">
        <f t="shared" si="1"/>
        <v>0</v>
      </c>
      <c r="O41" s="82"/>
      <c r="P41" s="81"/>
      <c r="Q41" s="336">
        <f t="shared" si="2"/>
        <v>0</v>
      </c>
      <c r="R41" s="624"/>
      <c r="S41" s="625"/>
      <c r="T41" s="625"/>
      <c r="U41" s="625"/>
      <c r="V41" s="626"/>
    </row>
    <row r="42" spans="1:22" s="102" customFormat="1" ht="12.75" customHeight="1" x14ac:dyDescent="0.35">
      <c r="A42" s="351">
        <v>31</v>
      </c>
      <c r="B42" s="132"/>
      <c r="C42" s="124"/>
      <c r="D42" s="124"/>
      <c r="E42" s="124"/>
      <c r="F42" s="125"/>
      <c r="G42" s="125"/>
      <c r="H42" s="126"/>
      <c r="I42" s="127"/>
      <c r="J42" s="134"/>
      <c r="K42" s="478">
        <f t="shared" si="9"/>
        <v>0</v>
      </c>
      <c r="L42" s="135"/>
      <c r="M42" s="79"/>
      <c r="N42" s="80">
        <f t="shared" ref="N42:N105" si="10">IF(M42&gt;0,(I42/M42),K42)</f>
        <v>0</v>
      </c>
      <c r="O42" s="82"/>
      <c r="P42" s="81"/>
      <c r="Q42" s="336">
        <f t="shared" si="2"/>
        <v>0</v>
      </c>
      <c r="R42" s="624"/>
      <c r="S42" s="625"/>
      <c r="T42" s="625"/>
      <c r="U42" s="625"/>
      <c r="V42" s="626"/>
    </row>
    <row r="43" spans="1:22" s="102" customFormat="1" x14ac:dyDescent="0.35">
      <c r="A43" s="351">
        <v>32</v>
      </c>
      <c r="B43" s="132"/>
      <c r="C43" s="124"/>
      <c r="D43" s="124"/>
      <c r="E43" s="124"/>
      <c r="F43" s="125"/>
      <c r="G43" s="125"/>
      <c r="H43" s="126"/>
      <c r="I43" s="127"/>
      <c r="J43" s="134"/>
      <c r="K43" s="478">
        <f t="shared" si="9"/>
        <v>0</v>
      </c>
      <c r="L43" s="135"/>
      <c r="M43" s="79"/>
      <c r="N43" s="80">
        <f t="shared" si="10"/>
        <v>0</v>
      </c>
      <c r="O43" s="82"/>
      <c r="P43" s="81"/>
      <c r="Q43" s="336">
        <f t="shared" si="2"/>
        <v>0</v>
      </c>
      <c r="R43" s="624"/>
      <c r="S43" s="625"/>
      <c r="T43" s="625"/>
      <c r="U43" s="625"/>
      <c r="V43" s="626"/>
    </row>
    <row r="44" spans="1:22" s="102" customFormat="1" x14ac:dyDescent="0.35">
      <c r="A44" s="351">
        <v>33</v>
      </c>
      <c r="B44" s="132"/>
      <c r="C44" s="124"/>
      <c r="D44" s="124"/>
      <c r="E44" s="124"/>
      <c r="F44" s="125"/>
      <c r="G44" s="125"/>
      <c r="H44" s="126"/>
      <c r="I44" s="127"/>
      <c r="J44" s="134"/>
      <c r="K44" s="478">
        <f t="shared" si="9"/>
        <v>0</v>
      </c>
      <c r="L44" s="135"/>
      <c r="M44" s="79"/>
      <c r="N44" s="80">
        <f t="shared" si="10"/>
        <v>0</v>
      </c>
      <c r="O44" s="82"/>
      <c r="P44" s="81"/>
      <c r="Q44" s="336">
        <f t="shared" si="2"/>
        <v>0</v>
      </c>
      <c r="R44" s="624"/>
      <c r="S44" s="625"/>
      <c r="T44" s="625"/>
      <c r="U44" s="625"/>
      <c r="V44" s="626"/>
    </row>
    <row r="45" spans="1:22" s="102" customFormat="1" ht="15.75" customHeight="1" x14ac:dyDescent="0.35">
      <c r="A45" s="351">
        <v>34</v>
      </c>
      <c r="B45" s="132"/>
      <c r="C45" s="124"/>
      <c r="D45" s="124"/>
      <c r="E45" s="124"/>
      <c r="F45" s="125"/>
      <c r="G45" s="125"/>
      <c r="H45" s="126"/>
      <c r="I45" s="127"/>
      <c r="J45" s="134"/>
      <c r="K45" s="478">
        <f t="shared" si="9"/>
        <v>0</v>
      </c>
      <c r="L45" s="135"/>
      <c r="M45" s="79"/>
      <c r="N45" s="80">
        <f t="shared" si="10"/>
        <v>0</v>
      </c>
      <c r="O45" s="82"/>
      <c r="P45" s="81"/>
      <c r="Q45" s="336">
        <f t="shared" si="2"/>
        <v>0</v>
      </c>
      <c r="R45" s="624"/>
      <c r="S45" s="625"/>
      <c r="T45" s="625"/>
      <c r="U45" s="625"/>
      <c r="V45" s="626"/>
    </row>
    <row r="46" spans="1:22" x14ac:dyDescent="0.35">
      <c r="A46" s="351">
        <v>35</v>
      </c>
      <c r="B46" s="132"/>
      <c r="C46" s="124"/>
      <c r="D46" s="124"/>
      <c r="E46" s="124"/>
      <c r="F46" s="125"/>
      <c r="G46" s="125"/>
      <c r="H46" s="126"/>
      <c r="I46" s="127"/>
      <c r="J46" s="134"/>
      <c r="K46" s="478">
        <f t="shared" si="9"/>
        <v>0</v>
      </c>
      <c r="L46" s="135"/>
      <c r="M46" s="79"/>
      <c r="N46" s="80">
        <f t="shared" si="10"/>
        <v>0</v>
      </c>
      <c r="O46" s="82"/>
      <c r="P46" s="81"/>
      <c r="Q46" s="336">
        <f t="shared" si="2"/>
        <v>0</v>
      </c>
      <c r="R46" s="624"/>
      <c r="S46" s="625"/>
      <c r="T46" s="625"/>
      <c r="U46" s="625"/>
      <c r="V46" s="626"/>
    </row>
    <row r="47" spans="1:22" x14ac:dyDescent="0.35">
      <c r="A47" s="351">
        <v>36</v>
      </c>
      <c r="B47" s="132"/>
      <c r="C47" s="124"/>
      <c r="D47" s="124"/>
      <c r="E47" s="124"/>
      <c r="F47" s="125"/>
      <c r="G47" s="125"/>
      <c r="H47" s="126"/>
      <c r="I47" s="127"/>
      <c r="J47" s="134"/>
      <c r="K47" s="478">
        <f t="shared" si="9"/>
        <v>0</v>
      </c>
      <c r="L47" s="135"/>
      <c r="M47" s="79"/>
      <c r="N47" s="80">
        <f t="shared" si="10"/>
        <v>0</v>
      </c>
      <c r="O47" s="82"/>
      <c r="P47" s="81"/>
      <c r="Q47" s="336">
        <f t="shared" si="2"/>
        <v>0</v>
      </c>
      <c r="R47" s="624"/>
      <c r="S47" s="625"/>
      <c r="T47" s="625"/>
      <c r="U47" s="625"/>
      <c r="V47" s="626"/>
    </row>
    <row r="48" spans="1:22" x14ac:dyDescent="0.35">
      <c r="A48" s="351">
        <v>37</v>
      </c>
      <c r="B48" s="132"/>
      <c r="C48" s="124"/>
      <c r="D48" s="124"/>
      <c r="E48" s="124"/>
      <c r="F48" s="125"/>
      <c r="G48" s="125"/>
      <c r="H48" s="126"/>
      <c r="I48" s="127"/>
      <c r="J48" s="134"/>
      <c r="K48" s="478">
        <f t="shared" si="9"/>
        <v>0</v>
      </c>
      <c r="L48" s="135"/>
      <c r="M48" s="79"/>
      <c r="N48" s="80">
        <f t="shared" si="10"/>
        <v>0</v>
      </c>
      <c r="O48" s="82"/>
      <c r="P48" s="81"/>
      <c r="Q48" s="336">
        <f t="shared" si="2"/>
        <v>0</v>
      </c>
      <c r="R48" s="624"/>
      <c r="S48" s="625"/>
      <c r="T48" s="625"/>
      <c r="U48" s="625"/>
      <c r="V48" s="626"/>
    </row>
    <row r="49" spans="1:22" x14ac:dyDescent="0.35">
      <c r="A49" s="351">
        <v>38</v>
      </c>
      <c r="B49" s="132"/>
      <c r="C49" s="124"/>
      <c r="D49" s="124"/>
      <c r="E49" s="124"/>
      <c r="F49" s="125"/>
      <c r="G49" s="125"/>
      <c r="H49" s="126"/>
      <c r="I49" s="127"/>
      <c r="J49" s="134"/>
      <c r="K49" s="478">
        <f t="shared" si="9"/>
        <v>0</v>
      </c>
      <c r="L49" s="135"/>
      <c r="M49" s="79"/>
      <c r="N49" s="80">
        <f t="shared" si="10"/>
        <v>0</v>
      </c>
      <c r="O49" s="82"/>
      <c r="P49" s="81"/>
      <c r="Q49" s="336">
        <f t="shared" si="2"/>
        <v>0</v>
      </c>
      <c r="R49" s="624"/>
      <c r="S49" s="625"/>
      <c r="T49" s="625"/>
      <c r="U49" s="625"/>
      <c r="V49" s="626"/>
    </row>
    <row r="50" spans="1:22" x14ac:dyDescent="0.35">
      <c r="A50" s="351">
        <v>39</v>
      </c>
      <c r="B50" s="132"/>
      <c r="C50" s="124"/>
      <c r="D50" s="124"/>
      <c r="E50" s="124"/>
      <c r="F50" s="125"/>
      <c r="G50" s="125"/>
      <c r="H50" s="126"/>
      <c r="I50" s="127"/>
      <c r="J50" s="134"/>
      <c r="K50" s="478">
        <f t="shared" si="9"/>
        <v>0</v>
      </c>
      <c r="L50" s="135"/>
      <c r="M50" s="79"/>
      <c r="N50" s="80">
        <f t="shared" si="10"/>
        <v>0</v>
      </c>
      <c r="O50" s="82"/>
      <c r="P50" s="81"/>
      <c r="Q50" s="336">
        <f t="shared" si="2"/>
        <v>0</v>
      </c>
      <c r="R50" s="624"/>
      <c r="S50" s="625"/>
      <c r="T50" s="625"/>
      <c r="U50" s="625"/>
      <c r="V50" s="626"/>
    </row>
    <row r="51" spans="1:22" x14ac:dyDescent="0.35">
      <c r="A51" s="351">
        <v>40</v>
      </c>
      <c r="B51" s="132"/>
      <c r="C51" s="124"/>
      <c r="D51" s="124"/>
      <c r="E51" s="124"/>
      <c r="F51" s="125"/>
      <c r="G51" s="125"/>
      <c r="H51" s="126"/>
      <c r="I51" s="127"/>
      <c r="J51" s="134"/>
      <c r="K51" s="478">
        <f t="shared" si="9"/>
        <v>0</v>
      </c>
      <c r="L51" s="135"/>
      <c r="M51" s="79"/>
      <c r="N51" s="80">
        <f t="shared" si="10"/>
        <v>0</v>
      </c>
      <c r="O51" s="82"/>
      <c r="P51" s="81"/>
      <c r="Q51" s="336">
        <f t="shared" si="2"/>
        <v>0</v>
      </c>
      <c r="R51" s="624"/>
      <c r="S51" s="625"/>
      <c r="T51" s="625"/>
      <c r="U51" s="625"/>
      <c r="V51" s="626"/>
    </row>
    <row r="52" spans="1:22" x14ac:dyDescent="0.35">
      <c r="A52" s="351">
        <v>41</v>
      </c>
      <c r="B52" s="132"/>
      <c r="C52" s="124"/>
      <c r="D52" s="124"/>
      <c r="E52" s="124"/>
      <c r="F52" s="125"/>
      <c r="G52" s="125"/>
      <c r="H52" s="126"/>
      <c r="I52" s="127"/>
      <c r="J52" s="134"/>
      <c r="K52" s="478">
        <f t="shared" si="9"/>
        <v>0</v>
      </c>
      <c r="L52" s="135"/>
      <c r="M52" s="79"/>
      <c r="N52" s="80">
        <f t="shared" si="10"/>
        <v>0</v>
      </c>
      <c r="O52" s="82"/>
      <c r="P52" s="81"/>
      <c r="Q52" s="336">
        <f t="shared" si="2"/>
        <v>0</v>
      </c>
      <c r="R52" s="624"/>
      <c r="S52" s="625"/>
      <c r="T52" s="625"/>
      <c r="U52" s="625"/>
      <c r="V52" s="626"/>
    </row>
    <row r="53" spans="1:22" x14ac:dyDescent="0.35">
      <c r="A53" s="351">
        <v>42</v>
      </c>
      <c r="B53" s="132"/>
      <c r="C53" s="124"/>
      <c r="D53" s="124"/>
      <c r="E53" s="124"/>
      <c r="F53" s="125"/>
      <c r="G53" s="125"/>
      <c r="H53" s="126"/>
      <c r="I53" s="127"/>
      <c r="J53" s="134"/>
      <c r="K53" s="478">
        <f t="shared" si="9"/>
        <v>0</v>
      </c>
      <c r="L53" s="135"/>
      <c r="M53" s="79"/>
      <c r="N53" s="80">
        <f t="shared" si="10"/>
        <v>0</v>
      </c>
      <c r="O53" s="82"/>
      <c r="P53" s="81"/>
      <c r="Q53" s="336">
        <f t="shared" si="2"/>
        <v>0</v>
      </c>
      <c r="R53" s="624"/>
      <c r="S53" s="625"/>
      <c r="T53" s="625"/>
      <c r="U53" s="625"/>
      <c r="V53" s="626"/>
    </row>
    <row r="54" spans="1:22" x14ac:dyDescent="0.35">
      <c r="A54" s="351">
        <v>43</v>
      </c>
      <c r="B54" s="132"/>
      <c r="C54" s="124"/>
      <c r="D54" s="124"/>
      <c r="E54" s="124"/>
      <c r="F54" s="125"/>
      <c r="G54" s="125"/>
      <c r="H54" s="126"/>
      <c r="I54" s="127"/>
      <c r="J54" s="134"/>
      <c r="K54" s="478">
        <f t="shared" si="9"/>
        <v>0</v>
      </c>
      <c r="L54" s="135"/>
      <c r="M54" s="79"/>
      <c r="N54" s="80">
        <f t="shared" si="10"/>
        <v>0</v>
      </c>
      <c r="O54" s="82"/>
      <c r="P54" s="81"/>
      <c r="Q54" s="336">
        <f t="shared" si="2"/>
        <v>0</v>
      </c>
      <c r="R54" s="624"/>
      <c r="S54" s="625"/>
      <c r="T54" s="625"/>
      <c r="U54" s="625"/>
      <c r="V54" s="626"/>
    </row>
    <row r="55" spans="1:22" x14ac:dyDescent="0.35">
      <c r="A55" s="351">
        <v>44</v>
      </c>
      <c r="B55" s="132"/>
      <c r="C55" s="124"/>
      <c r="D55" s="124"/>
      <c r="E55" s="124"/>
      <c r="F55" s="125"/>
      <c r="G55" s="125"/>
      <c r="H55" s="126"/>
      <c r="I55" s="127"/>
      <c r="J55" s="134"/>
      <c r="K55" s="478">
        <f t="shared" ref="K55:K118" si="11">IF(J55="",I55,I55/J55)</f>
        <v>0</v>
      </c>
      <c r="L55" s="135"/>
      <c r="M55" s="79"/>
      <c r="N55" s="80">
        <f t="shared" si="10"/>
        <v>0</v>
      </c>
      <c r="O55" s="82"/>
      <c r="P55" s="81"/>
      <c r="Q55" s="336">
        <f t="shared" si="2"/>
        <v>0</v>
      </c>
      <c r="R55" s="624"/>
      <c r="S55" s="625"/>
      <c r="T55" s="625"/>
      <c r="U55" s="625"/>
      <c r="V55" s="626"/>
    </row>
    <row r="56" spans="1:22" x14ac:dyDescent="0.35">
      <c r="A56" s="351">
        <v>45</v>
      </c>
      <c r="B56" s="132"/>
      <c r="C56" s="124"/>
      <c r="D56" s="124"/>
      <c r="E56" s="124"/>
      <c r="F56" s="125"/>
      <c r="G56" s="125"/>
      <c r="H56" s="126"/>
      <c r="I56" s="127"/>
      <c r="J56" s="134"/>
      <c r="K56" s="478">
        <f t="shared" si="11"/>
        <v>0</v>
      </c>
      <c r="L56" s="135"/>
      <c r="M56" s="79"/>
      <c r="N56" s="80">
        <f t="shared" si="10"/>
        <v>0</v>
      </c>
      <c r="O56" s="82"/>
      <c r="P56" s="81"/>
      <c r="Q56" s="336">
        <f t="shared" si="2"/>
        <v>0</v>
      </c>
      <c r="R56" s="624"/>
      <c r="S56" s="625"/>
      <c r="T56" s="625"/>
      <c r="U56" s="625"/>
      <c r="V56" s="626"/>
    </row>
    <row r="57" spans="1:22" x14ac:dyDescent="0.35">
      <c r="A57" s="351">
        <v>46</v>
      </c>
      <c r="B57" s="132"/>
      <c r="C57" s="124"/>
      <c r="D57" s="124"/>
      <c r="E57" s="124"/>
      <c r="F57" s="125"/>
      <c r="G57" s="125"/>
      <c r="H57" s="126"/>
      <c r="I57" s="127"/>
      <c r="J57" s="134"/>
      <c r="K57" s="478">
        <f t="shared" si="11"/>
        <v>0</v>
      </c>
      <c r="L57" s="135"/>
      <c r="M57" s="79"/>
      <c r="N57" s="80">
        <f t="shared" si="10"/>
        <v>0</v>
      </c>
      <c r="O57" s="82"/>
      <c r="P57" s="81"/>
      <c r="Q57" s="336">
        <f t="shared" si="2"/>
        <v>0</v>
      </c>
      <c r="R57" s="624"/>
      <c r="S57" s="625"/>
      <c r="T57" s="625"/>
      <c r="U57" s="625"/>
      <c r="V57" s="626"/>
    </row>
    <row r="58" spans="1:22" x14ac:dyDescent="0.35">
      <c r="A58" s="351">
        <v>47</v>
      </c>
      <c r="B58" s="132"/>
      <c r="C58" s="124"/>
      <c r="D58" s="124"/>
      <c r="E58" s="124"/>
      <c r="F58" s="125"/>
      <c r="G58" s="125"/>
      <c r="H58" s="126"/>
      <c r="I58" s="127"/>
      <c r="J58" s="134"/>
      <c r="K58" s="478">
        <f t="shared" si="11"/>
        <v>0</v>
      </c>
      <c r="L58" s="135"/>
      <c r="M58" s="79"/>
      <c r="N58" s="80">
        <f t="shared" si="10"/>
        <v>0</v>
      </c>
      <c r="O58" s="82"/>
      <c r="P58" s="81"/>
      <c r="Q58" s="336">
        <f t="shared" si="2"/>
        <v>0</v>
      </c>
      <c r="R58" s="624"/>
      <c r="S58" s="625"/>
      <c r="T58" s="625"/>
      <c r="U58" s="625"/>
      <c r="V58" s="626"/>
    </row>
    <row r="59" spans="1:22" x14ac:dyDescent="0.35">
      <c r="A59" s="351">
        <v>48</v>
      </c>
      <c r="B59" s="132"/>
      <c r="C59" s="124"/>
      <c r="D59" s="124"/>
      <c r="E59" s="124"/>
      <c r="F59" s="125"/>
      <c r="G59" s="125"/>
      <c r="H59" s="126"/>
      <c r="I59" s="127"/>
      <c r="J59" s="134"/>
      <c r="K59" s="478">
        <f t="shared" si="11"/>
        <v>0</v>
      </c>
      <c r="L59" s="135"/>
      <c r="M59" s="79"/>
      <c r="N59" s="80">
        <f t="shared" si="10"/>
        <v>0</v>
      </c>
      <c r="O59" s="82"/>
      <c r="P59" s="81"/>
      <c r="Q59" s="336">
        <f t="shared" si="2"/>
        <v>0</v>
      </c>
      <c r="R59" s="624"/>
      <c r="S59" s="625"/>
      <c r="T59" s="625"/>
      <c r="U59" s="625"/>
      <c r="V59" s="626"/>
    </row>
    <row r="60" spans="1:22" x14ac:dyDescent="0.35">
      <c r="A60" s="351">
        <v>49</v>
      </c>
      <c r="B60" s="132"/>
      <c r="C60" s="124"/>
      <c r="D60" s="124"/>
      <c r="E60" s="124"/>
      <c r="F60" s="125"/>
      <c r="G60" s="125"/>
      <c r="H60" s="126"/>
      <c r="I60" s="127"/>
      <c r="J60" s="134"/>
      <c r="K60" s="478">
        <f t="shared" si="11"/>
        <v>0</v>
      </c>
      <c r="L60" s="135"/>
      <c r="M60" s="79"/>
      <c r="N60" s="80">
        <f t="shared" si="10"/>
        <v>0</v>
      </c>
      <c r="O60" s="82"/>
      <c r="P60" s="81"/>
      <c r="Q60" s="336">
        <f t="shared" si="2"/>
        <v>0</v>
      </c>
      <c r="R60" s="624"/>
      <c r="S60" s="625"/>
      <c r="T60" s="625"/>
      <c r="U60" s="625"/>
      <c r="V60" s="626"/>
    </row>
    <row r="61" spans="1:22" x14ac:dyDescent="0.35">
      <c r="A61" s="351">
        <v>50</v>
      </c>
      <c r="B61" s="132"/>
      <c r="C61" s="124"/>
      <c r="D61" s="124"/>
      <c r="E61" s="124"/>
      <c r="F61" s="125"/>
      <c r="G61" s="125"/>
      <c r="H61" s="126"/>
      <c r="I61" s="127"/>
      <c r="J61" s="134"/>
      <c r="K61" s="478">
        <f t="shared" si="11"/>
        <v>0</v>
      </c>
      <c r="L61" s="135"/>
      <c r="M61" s="79"/>
      <c r="N61" s="80">
        <f t="shared" si="10"/>
        <v>0</v>
      </c>
      <c r="O61" s="82"/>
      <c r="P61" s="81"/>
      <c r="Q61" s="336">
        <f t="shared" si="2"/>
        <v>0</v>
      </c>
      <c r="R61" s="624"/>
      <c r="S61" s="625"/>
      <c r="T61" s="625"/>
      <c r="U61" s="625"/>
      <c r="V61" s="626"/>
    </row>
    <row r="62" spans="1:22" x14ac:dyDescent="0.35">
      <c r="A62" s="351">
        <v>51</v>
      </c>
      <c r="B62" s="132"/>
      <c r="C62" s="124"/>
      <c r="D62" s="124"/>
      <c r="E62" s="124"/>
      <c r="F62" s="125"/>
      <c r="G62" s="125"/>
      <c r="H62" s="126"/>
      <c r="I62" s="127"/>
      <c r="J62" s="134"/>
      <c r="K62" s="478">
        <f t="shared" si="11"/>
        <v>0</v>
      </c>
      <c r="L62" s="135"/>
      <c r="M62" s="79"/>
      <c r="N62" s="80">
        <f t="shared" si="10"/>
        <v>0</v>
      </c>
      <c r="O62" s="82"/>
      <c r="P62" s="81"/>
      <c r="Q62" s="336">
        <f t="shared" si="2"/>
        <v>0</v>
      </c>
      <c r="R62" s="624"/>
      <c r="S62" s="625"/>
      <c r="T62" s="625"/>
      <c r="U62" s="625"/>
      <c r="V62" s="626"/>
    </row>
    <row r="63" spans="1:22" x14ac:dyDescent="0.35">
      <c r="A63" s="351">
        <f>A62+1</f>
        <v>52</v>
      </c>
      <c r="B63" s="132"/>
      <c r="C63" s="124"/>
      <c r="D63" s="124"/>
      <c r="E63" s="124"/>
      <c r="F63" s="125"/>
      <c r="G63" s="125"/>
      <c r="H63" s="126"/>
      <c r="I63" s="127"/>
      <c r="J63" s="134"/>
      <c r="K63" s="478">
        <f t="shared" si="11"/>
        <v>0</v>
      </c>
      <c r="L63" s="135"/>
      <c r="M63" s="79"/>
      <c r="N63" s="80">
        <f t="shared" si="10"/>
        <v>0</v>
      </c>
      <c r="O63" s="82"/>
      <c r="P63" s="81"/>
      <c r="Q63" s="336">
        <f t="shared" si="2"/>
        <v>0</v>
      </c>
      <c r="R63" s="624"/>
      <c r="S63" s="625"/>
      <c r="T63" s="625"/>
      <c r="U63" s="625"/>
      <c r="V63" s="626"/>
    </row>
    <row r="64" spans="1:22" x14ac:dyDescent="0.35">
      <c r="A64" s="351">
        <f t="shared" ref="A64:A127" si="12">A63+1</f>
        <v>53</v>
      </c>
      <c r="B64" s="132"/>
      <c r="C64" s="124"/>
      <c r="D64" s="124"/>
      <c r="E64" s="124"/>
      <c r="F64" s="125"/>
      <c r="G64" s="125"/>
      <c r="H64" s="126"/>
      <c r="I64" s="127"/>
      <c r="J64" s="134"/>
      <c r="K64" s="478">
        <f t="shared" si="11"/>
        <v>0</v>
      </c>
      <c r="L64" s="135"/>
      <c r="M64" s="79"/>
      <c r="N64" s="80">
        <f t="shared" si="10"/>
        <v>0</v>
      </c>
      <c r="O64" s="82"/>
      <c r="P64" s="81"/>
      <c r="Q64" s="336">
        <f t="shared" si="2"/>
        <v>0</v>
      </c>
      <c r="R64" s="624"/>
      <c r="S64" s="625"/>
      <c r="T64" s="625"/>
      <c r="U64" s="625"/>
      <c r="V64" s="626"/>
    </row>
    <row r="65" spans="1:22" x14ac:dyDescent="0.35">
      <c r="A65" s="351">
        <f t="shared" si="12"/>
        <v>54</v>
      </c>
      <c r="B65" s="132"/>
      <c r="C65" s="124"/>
      <c r="D65" s="124"/>
      <c r="E65" s="124"/>
      <c r="F65" s="125"/>
      <c r="G65" s="125"/>
      <c r="H65" s="126"/>
      <c r="I65" s="127"/>
      <c r="J65" s="134"/>
      <c r="K65" s="478">
        <f t="shared" si="11"/>
        <v>0</v>
      </c>
      <c r="L65" s="135"/>
      <c r="M65" s="79"/>
      <c r="N65" s="80">
        <f t="shared" si="10"/>
        <v>0</v>
      </c>
      <c r="O65" s="82"/>
      <c r="P65" s="81"/>
      <c r="Q65" s="336">
        <f t="shared" si="2"/>
        <v>0</v>
      </c>
      <c r="R65" s="624"/>
      <c r="S65" s="625"/>
      <c r="T65" s="625"/>
      <c r="U65" s="625"/>
      <c r="V65" s="626"/>
    </row>
    <row r="66" spans="1:22" x14ac:dyDescent="0.35">
      <c r="A66" s="351">
        <f t="shared" si="12"/>
        <v>55</v>
      </c>
      <c r="B66" s="132"/>
      <c r="C66" s="124"/>
      <c r="D66" s="124"/>
      <c r="E66" s="124"/>
      <c r="F66" s="125"/>
      <c r="G66" s="125"/>
      <c r="H66" s="126"/>
      <c r="I66" s="127"/>
      <c r="J66" s="134"/>
      <c r="K66" s="478">
        <f t="shared" si="11"/>
        <v>0</v>
      </c>
      <c r="L66" s="135"/>
      <c r="M66" s="79"/>
      <c r="N66" s="80">
        <f t="shared" si="10"/>
        <v>0</v>
      </c>
      <c r="O66" s="82"/>
      <c r="P66" s="81"/>
      <c r="Q66" s="336">
        <f t="shared" si="2"/>
        <v>0</v>
      </c>
      <c r="R66" s="624"/>
      <c r="S66" s="625"/>
      <c r="T66" s="625"/>
      <c r="U66" s="625"/>
      <c r="V66" s="626"/>
    </row>
    <row r="67" spans="1:22" x14ac:dyDescent="0.35">
      <c r="A67" s="351">
        <f t="shared" si="12"/>
        <v>56</v>
      </c>
      <c r="B67" s="132"/>
      <c r="C67" s="124"/>
      <c r="D67" s="124"/>
      <c r="E67" s="124"/>
      <c r="F67" s="125"/>
      <c r="G67" s="125"/>
      <c r="H67" s="126"/>
      <c r="I67" s="127"/>
      <c r="J67" s="134"/>
      <c r="K67" s="478">
        <f t="shared" si="11"/>
        <v>0</v>
      </c>
      <c r="L67" s="135"/>
      <c r="M67" s="79"/>
      <c r="N67" s="80">
        <f t="shared" si="10"/>
        <v>0</v>
      </c>
      <c r="O67" s="82"/>
      <c r="P67" s="81"/>
      <c r="Q67" s="336">
        <f t="shared" si="2"/>
        <v>0</v>
      </c>
      <c r="R67" s="624"/>
      <c r="S67" s="625"/>
      <c r="T67" s="625"/>
      <c r="U67" s="625"/>
      <c r="V67" s="626"/>
    </row>
    <row r="68" spans="1:22" x14ac:dyDescent="0.35">
      <c r="A68" s="351">
        <f t="shared" si="12"/>
        <v>57</v>
      </c>
      <c r="B68" s="132"/>
      <c r="C68" s="124"/>
      <c r="D68" s="124"/>
      <c r="E68" s="124"/>
      <c r="F68" s="125"/>
      <c r="G68" s="125"/>
      <c r="H68" s="126"/>
      <c r="I68" s="127"/>
      <c r="J68" s="134"/>
      <c r="K68" s="478">
        <f t="shared" si="11"/>
        <v>0</v>
      </c>
      <c r="L68" s="135"/>
      <c r="M68" s="79"/>
      <c r="N68" s="80">
        <f t="shared" si="10"/>
        <v>0</v>
      </c>
      <c r="O68" s="82"/>
      <c r="P68" s="81"/>
      <c r="Q68" s="336">
        <f t="shared" si="2"/>
        <v>0</v>
      </c>
      <c r="R68" s="624"/>
      <c r="S68" s="625"/>
      <c r="T68" s="625"/>
      <c r="U68" s="625"/>
      <c r="V68" s="626"/>
    </row>
    <row r="69" spans="1:22" x14ac:dyDescent="0.35">
      <c r="A69" s="351">
        <f t="shared" si="12"/>
        <v>58</v>
      </c>
      <c r="B69" s="132"/>
      <c r="C69" s="124"/>
      <c r="D69" s="124"/>
      <c r="E69" s="124"/>
      <c r="F69" s="125"/>
      <c r="G69" s="125"/>
      <c r="H69" s="126"/>
      <c r="I69" s="127"/>
      <c r="J69" s="134"/>
      <c r="K69" s="478">
        <f t="shared" si="11"/>
        <v>0</v>
      </c>
      <c r="L69" s="135"/>
      <c r="M69" s="79"/>
      <c r="N69" s="80">
        <f t="shared" si="10"/>
        <v>0</v>
      </c>
      <c r="O69" s="82"/>
      <c r="P69" s="81"/>
      <c r="Q69" s="336">
        <f t="shared" si="2"/>
        <v>0</v>
      </c>
      <c r="R69" s="624"/>
      <c r="S69" s="625"/>
      <c r="T69" s="625"/>
      <c r="U69" s="625"/>
      <c r="V69" s="626"/>
    </row>
    <row r="70" spans="1:22" x14ac:dyDescent="0.35">
      <c r="A70" s="351">
        <f t="shared" si="12"/>
        <v>59</v>
      </c>
      <c r="B70" s="132"/>
      <c r="C70" s="124"/>
      <c r="D70" s="124"/>
      <c r="E70" s="124"/>
      <c r="F70" s="125"/>
      <c r="G70" s="125"/>
      <c r="H70" s="126"/>
      <c r="I70" s="127"/>
      <c r="J70" s="134"/>
      <c r="K70" s="478">
        <f t="shared" si="11"/>
        <v>0</v>
      </c>
      <c r="L70" s="135"/>
      <c r="M70" s="79"/>
      <c r="N70" s="80">
        <f t="shared" si="10"/>
        <v>0</v>
      </c>
      <c r="O70" s="82"/>
      <c r="P70" s="81"/>
      <c r="Q70" s="336">
        <f t="shared" si="2"/>
        <v>0</v>
      </c>
      <c r="R70" s="624"/>
      <c r="S70" s="625"/>
      <c r="T70" s="625"/>
      <c r="U70" s="625"/>
      <c r="V70" s="626"/>
    </row>
    <row r="71" spans="1:22" x14ac:dyDescent="0.35">
      <c r="A71" s="351">
        <f t="shared" si="12"/>
        <v>60</v>
      </c>
      <c r="B71" s="132"/>
      <c r="C71" s="124"/>
      <c r="D71" s="124"/>
      <c r="E71" s="124"/>
      <c r="F71" s="125"/>
      <c r="G71" s="125"/>
      <c r="H71" s="126"/>
      <c r="I71" s="127"/>
      <c r="J71" s="134"/>
      <c r="K71" s="478">
        <f t="shared" si="11"/>
        <v>0</v>
      </c>
      <c r="L71" s="135"/>
      <c r="M71" s="79"/>
      <c r="N71" s="80">
        <f t="shared" si="10"/>
        <v>0</v>
      </c>
      <c r="O71" s="82"/>
      <c r="P71" s="81"/>
      <c r="Q71" s="336">
        <f t="shared" si="2"/>
        <v>0</v>
      </c>
      <c r="R71" s="624"/>
      <c r="S71" s="625"/>
      <c r="T71" s="625"/>
      <c r="U71" s="625"/>
      <c r="V71" s="626"/>
    </row>
    <row r="72" spans="1:22" x14ac:dyDescent="0.35">
      <c r="A72" s="351">
        <f t="shared" si="12"/>
        <v>61</v>
      </c>
      <c r="B72" s="132"/>
      <c r="C72" s="124"/>
      <c r="D72" s="124"/>
      <c r="E72" s="124"/>
      <c r="F72" s="125"/>
      <c r="G72" s="125"/>
      <c r="H72" s="126"/>
      <c r="I72" s="127"/>
      <c r="J72" s="134"/>
      <c r="K72" s="478">
        <f t="shared" si="11"/>
        <v>0</v>
      </c>
      <c r="L72" s="135"/>
      <c r="M72" s="79"/>
      <c r="N72" s="80">
        <f t="shared" si="10"/>
        <v>0</v>
      </c>
      <c r="O72" s="82"/>
      <c r="P72" s="81"/>
      <c r="Q72" s="336">
        <f t="shared" si="2"/>
        <v>0</v>
      </c>
      <c r="R72" s="624"/>
      <c r="S72" s="625"/>
      <c r="T72" s="625"/>
      <c r="U72" s="625"/>
      <c r="V72" s="626"/>
    </row>
    <row r="73" spans="1:22" x14ac:dyDescent="0.35">
      <c r="A73" s="351">
        <f t="shared" si="12"/>
        <v>62</v>
      </c>
      <c r="B73" s="132"/>
      <c r="C73" s="124"/>
      <c r="D73" s="124"/>
      <c r="E73" s="124"/>
      <c r="F73" s="125"/>
      <c r="G73" s="125"/>
      <c r="H73" s="126"/>
      <c r="I73" s="127"/>
      <c r="J73" s="134"/>
      <c r="K73" s="478">
        <f t="shared" si="11"/>
        <v>0</v>
      </c>
      <c r="L73" s="135"/>
      <c r="M73" s="79"/>
      <c r="N73" s="80">
        <f t="shared" si="10"/>
        <v>0</v>
      </c>
      <c r="O73" s="82"/>
      <c r="P73" s="81"/>
      <c r="Q73" s="336">
        <f t="shared" si="2"/>
        <v>0</v>
      </c>
      <c r="R73" s="624"/>
      <c r="S73" s="625"/>
      <c r="T73" s="625"/>
      <c r="U73" s="625"/>
      <c r="V73" s="626"/>
    </row>
    <row r="74" spans="1:22" x14ac:dyDescent="0.35">
      <c r="A74" s="351">
        <f t="shared" si="12"/>
        <v>63</v>
      </c>
      <c r="B74" s="132"/>
      <c r="C74" s="124"/>
      <c r="D74" s="124"/>
      <c r="E74" s="124"/>
      <c r="F74" s="125"/>
      <c r="G74" s="125"/>
      <c r="H74" s="126"/>
      <c r="I74" s="127"/>
      <c r="J74" s="134"/>
      <c r="K74" s="478">
        <f t="shared" si="11"/>
        <v>0</v>
      </c>
      <c r="L74" s="135"/>
      <c r="M74" s="79"/>
      <c r="N74" s="80">
        <f t="shared" si="10"/>
        <v>0</v>
      </c>
      <c r="O74" s="82"/>
      <c r="P74" s="81"/>
      <c r="Q74" s="336">
        <f t="shared" si="2"/>
        <v>0</v>
      </c>
      <c r="R74" s="624"/>
      <c r="S74" s="625"/>
      <c r="T74" s="625"/>
      <c r="U74" s="625"/>
      <c r="V74" s="626"/>
    </row>
    <row r="75" spans="1:22" x14ac:dyDescent="0.35">
      <c r="A75" s="351">
        <f t="shared" si="12"/>
        <v>64</v>
      </c>
      <c r="B75" s="132"/>
      <c r="C75" s="124"/>
      <c r="D75" s="124"/>
      <c r="E75" s="124"/>
      <c r="F75" s="125"/>
      <c r="G75" s="125"/>
      <c r="H75" s="126"/>
      <c r="I75" s="127"/>
      <c r="J75" s="134"/>
      <c r="K75" s="478">
        <f t="shared" si="11"/>
        <v>0</v>
      </c>
      <c r="L75" s="135"/>
      <c r="M75" s="79"/>
      <c r="N75" s="80">
        <f t="shared" si="10"/>
        <v>0</v>
      </c>
      <c r="O75" s="82"/>
      <c r="P75" s="81"/>
      <c r="Q75" s="336">
        <f t="shared" si="2"/>
        <v>0</v>
      </c>
      <c r="R75" s="624"/>
      <c r="S75" s="625"/>
      <c r="T75" s="625"/>
      <c r="U75" s="625"/>
      <c r="V75" s="626"/>
    </row>
    <row r="76" spans="1:22" x14ac:dyDescent="0.35">
      <c r="A76" s="351">
        <f t="shared" si="12"/>
        <v>65</v>
      </c>
      <c r="B76" s="132"/>
      <c r="C76" s="124"/>
      <c r="D76" s="124"/>
      <c r="E76" s="124"/>
      <c r="F76" s="125"/>
      <c r="G76" s="125"/>
      <c r="H76" s="126"/>
      <c r="I76" s="127"/>
      <c r="J76" s="134"/>
      <c r="K76" s="478">
        <f t="shared" si="11"/>
        <v>0</v>
      </c>
      <c r="L76" s="135"/>
      <c r="M76" s="79"/>
      <c r="N76" s="80">
        <f t="shared" si="10"/>
        <v>0</v>
      </c>
      <c r="O76" s="82"/>
      <c r="P76" s="81"/>
      <c r="Q76" s="336">
        <f t="shared" si="2"/>
        <v>0</v>
      </c>
      <c r="R76" s="624"/>
      <c r="S76" s="625"/>
      <c r="T76" s="625"/>
      <c r="U76" s="625"/>
      <c r="V76" s="626"/>
    </row>
    <row r="77" spans="1:22" x14ac:dyDescent="0.35">
      <c r="A77" s="351">
        <f t="shared" si="12"/>
        <v>66</v>
      </c>
      <c r="B77" s="132"/>
      <c r="C77" s="124"/>
      <c r="D77" s="124"/>
      <c r="E77" s="124"/>
      <c r="F77" s="125"/>
      <c r="G77" s="125"/>
      <c r="H77" s="126"/>
      <c r="I77" s="127"/>
      <c r="J77" s="134"/>
      <c r="K77" s="478">
        <f t="shared" si="11"/>
        <v>0</v>
      </c>
      <c r="L77" s="135"/>
      <c r="M77" s="79"/>
      <c r="N77" s="80">
        <f t="shared" si="10"/>
        <v>0</v>
      </c>
      <c r="O77" s="82"/>
      <c r="P77" s="81"/>
      <c r="Q77" s="336">
        <f t="shared" ref="Q77:Q140" si="13">N77-P77+O77</f>
        <v>0</v>
      </c>
      <c r="R77" s="624"/>
      <c r="S77" s="625"/>
      <c r="T77" s="625"/>
      <c r="U77" s="625"/>
      <c r="V77" s="626"/>
    </row>
    <row r="78" spans="1:22" x14ac:dyDescent="0.35">
      <c r="A78" s="351">
        <f t="shared" si="12"/>
        <v>67</v>
      </c>
      <c r="B78" s="132"/>
      <c r="C78" s="124"/>
      <c r="D78" s="124"/>
      <c r="E78" s="124"/>
      <c r="F78" s="125"/>
      <c r="G78" s="125"/>
      <c r="H78" s="126"/>
      <c r="I78" s="127"/>
      <c r="J78" s="134"/>
      <c r="K78" s="478">
        <f t="shared" si="11"/>
        <v>0</v>
      </c>
      <c r="L78" s="135"/>
      <c r="M78" s="79"/>
      <c r="N78" s="80">
        <f t="shared" si="10"/>
        <v>0</v>
      </c>
      <c r="O78" s="82"/>
      <c r="P78" s="81"/>
      <c r="Q78" s="336">
        <f t="shared" si="13"/>
        <v>0</v>
      </c>
      <c r="R78" s="624"/>
      <c r="S78" s="625"/>
      <c r="T78" s="625"/>
      <c r="U78" s="625"/>
      <c r="V78" s="626"/>
    </row>
    <row r="79" spans="1:22" x14ac:dyDescent="0.35">
      <c r="A79" s="351">
        <f t="shared" si="12"/>
        <v>68</v>
      </c>
      <c r="B79" s="132"/>
      <c r="C79" s="124"/>
      <c r="D79" s="124"/>
      <c r="E79" s="124"/>
      <c r="F79" s="125"/>
      <c r="G79" s="125"/>
      <c r="H79" s="126"/>
      <c r="I79" s="127"/>
      <c r="J79" s="134"/>
      <c r="K79" s="478">
        <f t="shared" si="11"/>
        <v>0</v>
      </c>
      <c r="L79" s="135"/>
      <c r="M79" s="79"/>
      <c r="N79" s="80">
        <f t="shared" si="10"/>
        <v>0</v>
      </c>
      <c r="O79" s="82"/>
      <c r="P79" s="81"/>
      <c r="Q79" s="336">
        <f t="shared" si="13"/>
        <v>0</v>
      </c>
      <c r="R79" s="624"/>
      <c r="S79" s="625"/>
      <c r="T79" s="625"/>
      <c r="U79" s="625"/>
      <c r="V79" s="626"/>
    </row>
    <row r="80" spans="1:22" x14ac:dyDescent="0.35">
      <c r="A80" s="351">
        <f t="shared" si="12"/>
        <v>69</v>
      </c>
      <c r="B80" s="132"/>
      <c r="C80" s="124"/>
      <c r="D80" s="124"/>
      <c r="E80" s="124"/>
      <c r="F80" s="125"/>
      <c r="G80" s="125"/>
      <c r="H80" s="126"/>
      <c r="I80" s="127"/>
      <c r="J80" s="134"/>
      <c r="K80" s="478">
        <f t="shared" si="11"/>
        <v>0</v>
      </c>
      <c r="L80" s="135"/>
      <c r="M80" s="79"/>
      <c r="N80" s="80">
        <f t="shared" si="10"/>
        <v>0</v>
      </c>
      <c r="O80" s="82"/>
      <c r="P80" s="81"/>
      <c r="Q80" s="336">
        <f t="shared" si="13"/>
        <v>0</v>
      </c>
      <c r="R80" s="624"/>
      <c r="S80" s="625"/>
      <c r="T80" s="625"/>
      <c r="U80" s="625"/>
      <c r="V80" s="626"/>
    </row>
    <row r="81" spans="1:22" x14ac:dyDescent="0.35">
      <c r="A81" s="351">
        <f t="shared" si="12"/>
        <v>70</v>
      </c>
      <c r="B81" s="132"/>
      <c r="C81" s="124"/>
      <c r="D81" s="124"/>
      <c r="E81" s="124"/>
      <c r="F81" s="125"/>
      <c r="G81" s="125"/>
      <c r="H81" s="126"/>
      <c r="I81" s="127"/>
      <c r="J81" s="134"/>
      <c r="K81" s="478">
        <f t="shared" si="11"/>
        <v>0</v>
      </c>
      <c r="L81" s="135"/>
      <c r="M81" s="79"/>
      <c r="N81" s="80">
        <f t="shared" si="10"/>
        <v>0</v>
      </c>
      <c r="O81" s="82"/>
      <c r="P81" s="81"/>
      <c r="Q81" s="336">
        <f t="shared" si="13"/>
        <v>0</v>
      </c>
      <c r="R81" s="624"/>
      <c r="S81" s="625"/>
      <c r="T81" s="625"/>
      <c r="U81" s="625"/>
      <c r="V81" s="626"/>
    </row>
    <row r="82" spans="1:22" x14ac:dyDescent="0.35">
      <c r="A82" s="351">
        <f t="shared" si="12"/>
        <v>71</v>
      </c>
      <c r="B82" s="132"/>
      <c r="C82" s="124"/>
      <c r="D82" s="124"/>
      <c r="E82" s="124"/>
      <c r="F82" s="125"/>
      <c r="G82" s="125"/>
      <c r="H82" s="126"/>
      <c r="I82" s="127"/>
      <c r="J82" s="134"/>
      <c r="K82" s="478">
        <f t="shared" si="11"/>
        <v>0</v>
      </c>
      <c r="L82" s="135"/>
      <c r="M82" s="79"/>
      <c r="N82" s="80">
        <f t="shared" si="10"/>
        <v>0</v>
      </c>
      <c r="O82" s="82"/>
      <c r="P82" s="81"/>
      <c r="Q82" s="336">
        <f t="shared" si="13"/>
        <v>0</v>
      </c>
      <c r="R82" s="624"/>
      <c r="S82" s="625"/>
      <c r="T82" s="625"/>
      <c r="U82" s="625"/>
      <c r="V82" s="626"/>
    </row>
    <row r="83" spans="1:22" x14ac:dyDescent="0.35">
      <c r="A83" s="351">
        <f t="shared" si="12"/>
        <v>72</v>
      </c>
      <c r="B83" s="132"/>
      <c r="C83" s="124"/>
      <c r="D83" s="124"/>
      <c r="E83" s="124"/>
      <c r="F83" s="125"/>
      <c r="G83" s="125"/>
      <c r="H83" s="126"/>
      <c r="I83" s="127"/>
      <c r="J83" s="134"/>
      <c r="K83" s="478">
        <f t="shared" si="11"/>
        <v>0</v>
      </c>
      <c r="L83" s="135"/>
      <c r="M83" s="79"/>
      <c r="N83" s="80">
        <f t="shared" si="10"/>
        <v>0</v>
      </c>
      <c r="O83" s="82"/>
      <c r="P83" s="81"/>
      <c r="Q83" s="336">
        <f t="shared" si="13"/>
        <v>0</v>
      </c>
      <c r="R83" s="624"/>
      <c r="S83" s="625"/>
      <c r="T83" s="625"/>
      <c r="U83" s="625"/>
      <c r="V83" s="626"/>
    </row>
    <row r="84" spans="1:22" x14ac:dyDescent="0.35">
      <c r="A84" s="351">
        <f t="shared" si="12"/>
        <v>73</v>
      </c>
      <c r="B84" s="132"/>
      <c r="C84" s="124"/>
      <c r="D84" s="124"/>
      <c r="E84" s="124"/>
      <c r="F84" s="125"/>
      <c r="G84" s="125"/>
      <c r="H84" s="126"/>
      <c r="I84" s="127"/>
      <c r="J84" s="134"/>
      <c r="K84" s="478">
        <f t="shared" si="11"/>
        <v>0</v>
      </c>
      <c r="L84" s="135"/>
      <c r="M84" s="79"/>
      <c r="N84" s="80">
        <f t="shared" si="10"/>
        <v>0</v>
      </c>
      <c r="O84" s="82"/>
      <c r="P84" s="81"/>
      <c r="Q84" s="336">
        <f t="shared" si="13"/>
        <v>0</v>
      </c>
      <c r="R84" s="624"/>
      <c r="S84" s="625"/>
      <c r="T84" s="625"/>
      <c r="U84" s="625"/>
      <c r="V84" s="626"/>
    </row>
    <row r="85" spans="1:22" x14ac:dyDescent="0.35">
      <c r="A85" s="351">
        <f t="shared" si="12"/>
        <v>74</v>
      </c>
      <c r="B85" s="132"/>
      <c r="C85" s="124"/>
      <c r="D85" s="124"/>
      <c r="E85" s="124"/>
      <c r="F85" s="125"/>
      <c r="G85" s="125"/>
      <c r="H85" s="126"/>
      <c r="I85" s="127"/>
      <c r="J85" s="134"/>
      <c r="K85" s="478">
        <f t="shared" si="11"/>
        <v>0</v>
      </c>
      <c r="L85" s="135"/>
      <c r="M85" s="79"/>
      <c r="N85" s="80">
        <f t="shared" si="10"/>
        <v>0</v>
      </c>
      <c r="O85" s="82"/>
      <c r="P85" s="81"/>
      <c r="Q85" s="336">
        <f t="shared" si="13"/>
        <v>0</v>
      </c>
      <c r="R85" s="624"/>
      <c r="S85" s="625"/>
      <c r="T85" s="625"/>
      <c r="U85" s="625"/>
      <c r="V85" s="626"/>
    </row>
    <row r="86" spans="1:22" x14ac:dyDescent="0.35">
      <c r="A86" s="351">
        <f t="shared" si="12"/>
        <v>75</v>
      </c>
      <c r="B86" s="132"/>
      <c r="C86" s="124"/>
      <c r="D86" s="124"/>
      <c r="E86" s="124"/>
      <c r="F86" s="125"/>
      <c r="G86" s="125"/>
      <c r="H86" s="126"/>
      <c r="I86" s="127"/>
      <c r="J86" s="134"/>
      <c r="K86" s="478">
        <f t="shared" si="11"/>
        <v>0</v>
      </c>
      <c r="L86" s="135"/>
      <c r="M86" s="79"/>
      <c r="N86" s="80">
        <f t="shared" si="10"/>
        <v>0</v>
      </c>
      <c r="O86" s="82"/>
      <c r="P86" s="81"/>
      <c r="Q86" s="336">
        <f t="shared" si="13"/>
        <v>0</v>
      </c>
      <c r="R86" s="624"/>
      <c r="S86" s="625"/>
      <c r="T86" s="625"/>
      <c r="U86" s="625"/>
      <c r="V86" s="626"/>
    </row>
    <row r="87" spans="1:22" x14ac:dyDescent="0.35">
      <c r="A87" s="351">
        <f t="shared" si="12"/>
        <v>76</v>
      </c>
      <c r="B87" s="132"/>
      <c r="C87" s="124"/>
      <c r="D87" s="124"/>
      <c r="E87" s="124"/>
      <c r="F87" s="125"/>
      <c r="G87" s="125"/>
      <c r="H87" s="126"/>
      <c r="I87" s="127"/>
      <c r="J87" s="134"/>
      <c r="K87" s="478">
        <f t="shared" si="11"/>
        <v>0</v>
      </c>
      <c r="L87" s="135"/>
      <c r="M87" s="79"/>
      <c r="N87" s="80">
        <f t="shared" si="10"/>
        <v>0</v>
      </c>
      <c r="O87" s="82"/>
      <c r="P87" s="81"/>
      <c r="Q87" s="336">
        <f t="shared" si="13"/>
        <v>0</v>
      </c>
      <c r="R87" s="624"/>
      <c r="S87" s="625"/>
      <c r="T87" s="625"/>
      <c r="U87" s="625"/>
      <c r="V87" s="626"/>
    </row>
    <row r="88" spans="1:22" x14ac:dyDescent="0.35">
      <c r="A88" s="351">
        <f t="shared" si="12"/>
        <v>77</v>
      </c>
      <c r="B88" s="132"/>
      <c r="C88" s="124"/>
      <c r="D88" s="124"/>
      <c r="E88" s="124"/>
      <c r="F88" s="125"/>
      <c r="G88" s="125"/>
      <c r="H88" s="126"/>
      <c r="I88" s="127"/>
      <c r="J88" s="134"/>
      <c r="K88" s="478">
        <f t="shared" si="11"/>
        <v>0</v>
      </c>
      <c r="L88" s="135"/>
      <c r="M88" s="79"/>
      <c r="N88" s="80">
        <f t="shared" si="10"/>
        <v>0</v>
      </c>
      <c r="O88" s="82"/>
      <c r="P88" s="81"/>
      <c r="Q88" s="336">
        <f t="shared" si="13"/>
        <v>0</v>
      </c>
      <c r="R88" s="624"/>
      <c r="S88" s="625"/>
      <c r="T88" s="625"/>
      <c r="U88" s="625"/>
      <c r="V88" s="626"/>
    </row>
    <row r="89" spans="1:22" x14ac:dyDescent="0.35">
      <c r="A89" s="351">
        <f t="shared" si="12"/>
        <v>78</v>
      </c>
      <c r="B89" s="132"/>
      <c r="C89" s="124"/>
      <c r="D89" s="124"/>
      <c r="E89" s="124"/>
      <c r="F89" s="125"/>
      <c r="G89" s="125"/>
      <c r="H89" s="126"/>
      <c r="I89" s="127"/>
      <c r="J89" s="134"/>
      <c r="K89" s="478">
        <f t="shared" si="11"/>
        <v>0</v>
      </c>
      <c r="L89" s="135"/>
      <c r="M89" s="79"/>
      <c r="N89" s="80">
        <f t="shared" si="10"/>
        <v>0</v>
      </c>
      <c r="O89" s="82"/>
      <c r="P89" s="81"/>
      <c r="Q89" s="336">
        <f t="shared" si="13"/>
        <v>0</v>
      </c>
      <c r="R89" s="624"/>
      <c r="S89" s="625"/>
      <c r="T89" s="625"/>
      <c r="U89" s="625"/>
      <c r="V89" s="626"/>
    </row>
    <row r="90" spans="1:22" x14ac:dyDescent="0.35">
      <c r="A90" s="351">
        <f t="shared" si="12"/>
        <v>79</v>
      </c>
      <c r="B90" s="132"/>
      <c r="C90" s="124"/>
      <c r="D90" s="124"/>
      <c r="E90" s="124"/>
      <c r="F90" s="125"/>
      <c r="G90" s="125"/>
      <c r="H90" s="126"/>
      <c r="I90" s="127"/>
      <c r="J90" s="134"/>
      <c r="K90" s="478">
        <f t="shared" si="11"/>
        <v>0</v>
      </c>
      <c r="L90" s="135"/>
      <c r="M90" s="79"/>
      <c r="N90" s="80">
        <f t="shared" si="10"/>
        <v>0</v>
      </c>
      <c r="O90" s="82"/>
      <c r="P90" s="81"/>
      <c r="Q90" s="336">
        <f t="shared" si="13"/>
        <v>0</v>
      </c>
      <c r="R90" s="624"/>
      <c r="S90" s="625"/>
      <c r="T90" s="625"/>
      <c r="U90" s="625"/>
      <c r="V90" s="626"/>
    </row>
    <row r="91" spans="1:22" x14ac:dyDescent="0.35">
      <c r="A91" s="351">
        <f t="shared" si="12"/>
        <v>80</v>
      </c>
      <c r="B91" s="132"/>
      <c r="C91" s="124"/>
      <c r="D91" s="124"/>
      <c r="E91" s="124"/>
      <c r="F91" s="125"/>
      <c r="G91" s="125"/>
      <c r="H91" s="126"/>
      <c r="I91" s="127"/>
      <c r="J91" s="134"/>
      <c r="K91" s="478">
        <f t="shared" si="11"/>
        <v>0</v>
      </c>
      <c r="L91" s="135"/>
      <c r="M91" s="79"/>
      <c r="N91" s="80">
        <f t="shared" si="10"/>
        <v>0</v>
      </c>
      <c r="O91" s="82"/>
      <c r="P91" s="81"/>
      <c r="Q91" s="336">
        <f t="shared" si="13"/>
        <v>0</v>
      </c>
      <c r="R91" s="624"/>
      <c r="S91" s="625"/>
      <c r="T91" s="625"/>
      <c r="U91" s="625"/>
      <c r="V91" s="626"/>
    </row>
    <row r="92" spans="1:22" x14ac:dyDescent="0.35">
      <c r="A92" s="351">
        <f t="shared" si="12"/>
        <v>81</v>
      </c>
      <c r="B92" s="132"/>
      <c r="C92" s="124"/>
      <c r="D92" s="124"/>
      <c r="E92" s="124"/>
      <c r="F92" s="125"/>
      <c r="G92" s="125"/>
      <c r="H92" s="126"/>
      <c r="I92" s="127"/>
      <c r="J92" s="134"/>
      <c r="K92" s="478">
        <f t="shared" si="11"/>
        <v>0</v>
      </c>
      <c r="L92" s="135"/>
      <c r="M92" s="79"/>
      <c r="N92" s="80">
        <f t="shared" si="10"/>
        <v>0</v>
      </c>
      <c r="O92" s="82"/>
      <c r="P92" s="81"/>
      <c r="Q92" s="336">
        <f t="shared" si="13"/>
        <v>0</v>
      </c>
      <c r="R92" s="624"/>
      <c r="S92" s="625"/>
      <c r="T92" s="625"/>
      <c r="U92" s="625"/>
      <c r="V92" s="626"/>
    </row>
    <row r="93" spans="1:22" x14ac:dyDescent="0.35">
      <c r="A93" s="351">
        <f t="shared" si="12"/>
        <v>82</v>
      </c>
      <c r="B93" s="132"/>
      <c r="C93" s="124"/>
      <c r="D93" s="124"/>
      <c r="E93" s="124"/>
      <c r="F93" s="125"/>
      <c r="G93" s="125"/>
      <c r="H93" s="126"/>
      <c r="I93" s="127"/>
      <c r="J93" s="134"/>
      <c r="K93" s="478">
        <f t="shared" si="11"/>
        <v>0</v>
      </c>
      <c r="L93" s="135"/>
      <c r="M93" s="79"/>
      <c r="N93" s="80">
        <f t="shared" si="10"/>
        <v>0</v>
      </c>
      <c r="O93" s="82"/>
      <c r="P93" s="81"/>
      <c r="Q93" s="336">
        <f t="shared" si="13"/>
        <v>0</v>
      </c>
      <c r="R93" s="624"/>
      <c r="S93" s="625"/>
      <c r="T93" s="625"/>
      <c r="U93" s="625"/>
      <c r="V93" s="626"/>
    </row>
    <row r="94" spans="1:22" x14ac:dyDescent="0.35">
      <c r="A94" s="351">
        <f t="shared" si="12"/>
        <v>83</v>
      </c>
      <c r="B94" s="132"/>
      <c r="C94" s="124"/>
      <c r="D94" s="124"/>
      <c r="E94" s="124"/>
      <c r="F94" s="125"/>
      <c r="G94" s="125"/>
      <c r="H94" s="126"/>
      <c r="I94" s="127"/>
      <c r="J94" s="134"/>
      <c r="K94" s="478">
        <f t="shared" si="11"/>
        <v>0</v>
      </c>
      <c r="L94" s="135"/>
      <c r="M94" s="79"/>
      <c r="N94" s="80">
        <f t="shared" si="10"/>
        <v>0</v>
      </c>
      <c r="O94" s="82"/>
      <c r="P94" s="81"/>
      <c r="Q94" s="336">
        <f t="shared" si="13"/>
        <v>0</v>
      </c>
      <c r="R94" s="624"/>
      <c r="S94" s="625"/>
      <c r="T94" s="625"/>
      <c r="U94" s="625"/>
      <c r="V94" s="626"/>
    </row>
    <row r="95" spans="1:22" x14ac:dyDescent="0.35">
      <c r="A95" s="351">
        <f t="shared" si="12"/>
        <v>84</v>
      </c>
      <c r="B95" s="132"/>
      <c r="C95" s="124"/>
      <c r="D95" s="124"/>
      <c r="E95" s="124"/>
      <c r="F95" s="125"/>
      <c r="G95" s="125"/>
      <c r="H95" s="126"/>
      <c r="I95" s="127"/>
      <c r="J95" s="134"/>
      <c r="K95" s="478">
        <f t="shared" si="11"/>
        <v>0</v>
      </c>
      <c r="L95" s="135"/>
      <c r="M95" s="79"/>
      <c r="N95" s="80">
        <f t="shared" si="10"/>
        <v>0</v>
      </c>
      <c r="O95" s="82"/>
      <c r="P95" s="81"/>
      <c r="Q95" s="336">
        <f t="shared" si="13"/>
        <v>0</v>
      </c>
      <c r="R95" s="624"/>
      <c r="S95" s="625"/>
      <c r="T95" s="625"/>
      <c r="U95" s="625"/>
      <c r="V95" s="626"/>
    </row>
    <row r="96" spans="1:22" x14ac:dyDescent="0.35">
      <c r="A96" s="351">
        <f t="shared" si="12"/>
        <v>85</v>
      </c>
      <c r="B96" s="132"/>
      <c r="C96" s="124"/>
      <c r="D96" s="124"/>
      <c r="E96" s="124"/>
      <c r="F96" s="125"/>
      <c r="G96" s="125"/>
      <c r="H96" s="126"/>
      <c r="I96" s="127"/>
      <c r="J96" s="134"/>
      <c r="K96" s="478">
        <f t="shared" si="11"/>
        <v>0</v>
      </c>
      <c r="L96" s="135"/>
      <c r="M96" s="79"/>
      <c r="N96" s="80">
        <f t="shared" si="10"/>
        <v>0</v>
      </c>
      <c r="O96" s="82"/>
      <c r="P96" s="81"/>
      <c r="Q96" s="336">
        <f t="shared" si="13"/>
        <v>0</v>
      </c>
      <c r="R96" s="624"/>
      <c r="S96" s="625"/>
      <c r="T96" s="625"/>
      <c r="U96" s="625"/>
      <c r="V96" s="626"/>
    </row>
    <row r="97" spans="1:22" x14ac:dyDescent="0.35">
      <c r="A97" s="351">
        <f t="shared" si="12"/>
        <v>86</v>
      </c>
      <c r="B97" s="132"/>
      <c r="C97" s="124"/>
      <c r="D97" s="124"/>
      <c r="E97" s="124"/>
      <c r="F97" s="125"/>
      <c r="G97" s="125"/>
      <c r="H97" s="126"/>
      <c r="I97" s="127"/>
      <c r="J97" s="134"/>
      <c r="K97" s="478">
        <f t="shared" si="11"/>
        <v>0</v>
      </c>
      <c r="L97" s="135"/>
      <c r="M97" s="79"/>
      <c r="N97" s="80">
        <f t="shared" si="10"/>
        <v>0</v>
      </c>
      <c r="O97" s="82"/>
      <c r="P97" s="81"/>
      <c r="Q97" s="336">
        <f t="shared" si="13"/>
        <v>0</v>
      </c>
      <c r="R97" s="624"/>
      <c r="S97" s="625"/>
      <c r="T97" s="625"/>
      <c r="U97" s="625"/>
      <c r="V97" s="626"/>
    </row>
    <row r="98" spans="1:22" x14ac:dyDescent="0.35">
      <c r="A98" s="351">
        <f t="shared" si="12"/>
        <v>87</v>
      </c>
      <c r="B98" s="132"/>
      <c r="C98" s="124"/>
      <c r="D98" s="124"/>
      <c r="E98" s="124"/>
      <c r="F98" s="125"/>
      <c r="G98" s="125"/>
      <c r="H98" s="126"/>
      <c r="I98" s="127"/>
      <c r="J98" s="134"/>
      <c r="K98" s="478">
        <f t="shared" si="11"/>
        <v>0</v>
      </c>
      <c r="L98" s="135"/>
      <c r="M98" s="79"/>
      <c r="N98" s="80">
        <f t="shared" si="10"/>
        <v>0</v>
      </c>
      <c r="O98" s="82"/>
      <c r="P98" s="81"/>
      <c r="Q98" s="336">
        <f t="shared" si="13"/>
        <v>0</v>
      </c>
      <c r="R98" s="624"/>
      <c r="S98" s="625"/>
      <c r="T98" s="625"/>
      <c r="U98" s="625"/>
      <c r="V98" s="626"/>
    </row>
    <row r="99" spans="1:22" x14ac:dyDescent="0.35">
      <c r="A99" s="351">
        <f t="shared" si="12"/>
        <v>88</v>
      </c>
      <c r="B99" s="132"/>
      <c r="C99" s="124"/>
      <c r="D99" s="124"/>
      <c r="E99" s="124"/>
      <c r="F99" s="125"/>
      <c r="G99" s="125"/>
      <c r="H99" s="126"/>
      <c r="I99" s="127"/>
      <c r="J99" s="134"/>
      <c r="K99" s="478">
        <f t="shared" si="11"/>
        <v>0</v>
      </c>
      <c r="L99" s="135"/>
      <c r="M99" s="79"/>
      <c r="N99" s="80">
        <f t="shared" si="10"/>
        <v>0</v>
      </c>
      <c r="O99" s="82"/>
      <c r="P99" s="81"/>
      <c r="Q99" s="336">
        <f t="shared" si="13"/>
        <v>0</v>
      </c>
      <c r="R99" s="624"/>
      <c r="S99" s="625"/>
      <c r="T99" s="625"/>
      <c r="U99" s="625"/>
      <c r="V99" s="626"/>
    </row>
    <row r="100" spans="1:22" x14ac:dyDescent="0.35">
      <c r="A100" s="351">
        <f t="shared" si="12"/>
        <v>89</v>
      </c>
      <c r="B100" s="132"/>
      <c r="C100" s="124"/>
      <c r="D100" s="124"/>
      <c r="E100" s="124"/>
      <c r="F100" s="125"/>
      <c r="G100" s="125"/>
      <c r="H100" s="126"/>
      <c r="I100" s="127"/>
      <c r="J100" s="134"/>
      <c r="K100" s="478">
        <f t="shared" si="11"/>
        <v>0</v>
      </c>
      <c r="L100" s="135"/>
      <c r="M100" s="79"/>
      <c r="N100" s="80">
        <f t="shared" si="10"/>
        <v>0</v>
      </c>
      <c r="O100" s="82"/>
      <c r="P100" s="81"/>
      <c r="Q100" s="336">
        <f t="shared" si="13"/>
        <v>0</v>
      </c>
      <c r="R100" s="624"/>
      <c r="S100" s="625"/>
      <c r="T100" s="625"/>
      <c r="U100" s="625"/>
      <c r="V100" s="626"/>
    </row>
    <row r="101" spans="1:22" x14ac:dyDescent="0.35">
      <c r="A101" s="351">
        <f t="shared" si="12"/>
        <v>90</v>
      </c>
      <c r="B101" s="132"/>
      <c r="C101" s="124"/>
      <c r="D101" s="124"/>
      <c r="E101" s="124"/>
      <c r="F101" s="125"/>
      <c r="G101" s="125"/>
      <c r="H101" s="126"/>
      <c r="I101" s="127"/>
      <c r="J101" s="134"/>
      <c r="K101" s="478">
        <f t="shared" si="11"/>
        <v>0</v>
      </c>
      <c r="L101" s="135"/>
      <c r="M101" s="79"/>
      <c r="N101" s="80">
        <f t="shared" si="10"/>
        <v>0</v>
      </c>
      <c r="O101" s="82"/>
      <c r="P101" s="81"/>
      <c r="Q101" s="336">
        <f t="shared" si="13"/>
        <v>0</v>
      </c>
      <c r="R101" s="624"/>
      <c r="S101" s="625"/>
      <c r="T101" s="625"/>
      <c r="U101" s="625"/>
      <c r="V101" s="626"/>
    </row>
    <row r="102" spans="1:22" x14ac:dyDescent="0.35">
      <c r="A102" s="351">
        <f t="shared" si="12"/>
        <v>91</v>
      </c>
      <c r="B102" s="132"/>
      <c r="C102" s="124"/>
      <c r="D102" s="124"/>
      <c r="E102" s="124"/>
      <c r="F102" s="125"/>
      <c r="G102" s="125"/>
      <c r="H102" s="126"/>
      <c r="I102" s="127"/>
      <c r="J102" s="134"/>
      <c r="K102" s="478">
        <f t="shared" si="11"/>
        <v>0</v>
      </c>
      <c r="L102" s="135"/>
      <c r="M102" s="79"/>
      <c r="N102" s="80">
        <f t="shared" si="10"/>
        <v>0</v>
      </c>
      <c r="O102" s="82"/>
      <c r="P102" s="81"/>
      <c r="Q102" s="336">
        <f t="shared" si="13"/>
        <v>0</v>
      </c>
      <c r="R102" s="624"/>
      <c r="S102" s="625"/>
      <c r="T102" s="625"/>
      <c r="U102" s="625"/>
      <c r="V102" s="626"/>
    </row>
    <row r="103" spans="1:22" x14ac:dyDescent="0.35">
      <c r="A103" s="351">
        <f t="shared" si="12"/>
        <v>92</v>
      </c>
      <c r="B103" s="132"/>
      <c r="C103" s="124"/>
      <c r="D103" s="124"/>
      <c r="E103" s="124"/>
      <c r="F103" s="125"/>
      <c r="G103" s="125"/>
      <c r="H103" s="126"/>
      <c r="I103" s="127"/>
      <c r="J103" s="134"/>
      <c r="K103" s="478">
        <f t="shared" si="11"/>
        <v>0</v>
      </c>
      <c r="L103" s="135"/>
      <c r="M103" s="79"/>
      <c r="N103" s="80">
        <f t="shared" si="10"/>
        <v>0</v>
      </c>
      <c r="O103" s="82"/>
      <c r="P103" s="81"/>
      <c r="Q103" s="336">
        <f t="shared" si="13"/>
        <v>0</v>
      </c>
      <c r="R103" s="624"/>
      <c r="S103" s="625"/>
      <c r="T103" s="625"/>
      <c r="U103" s="625"/>
      <c r="V103" s="626"/>
    </row>
    <row r="104" spans="1:22" x14ac:dyDescent="0.35">
      <c r="A104" s="351">
        <f t="shared" si="12"/>
        <v>93</v>
      </c>
      <c r="B104" s="132"/>
      <c r="C104" s="124"/>
      <c r="D104" s="124"/>
      <c r="E104" s="124"/>
      <c r="F104" s="125"/>
      <c r="G104" s="125"/>
      <c r="H104" s="126"/>
      <c r="I104" s="127"/>
      <c r="J104" s="134"/>
      <c r="K104" s="478">
        <f t="shared" si="11"/>
        <v>0</v>
      </c>
      <c r="L104" s="135"/>
      <c r="M104" s="79"/>
      <c r="N104" s="80">
        <f t="shared" si="10"/>
        <v>0</v>
      </c>
      <c r="O104" s="82"/>
      <c r="P104" s="81"/>
      <c r="Q104" s="336">
        <f t="shared" si="13"/>
        <v>0</v>
      </c>
      <c r="R104" s="624"/>
      <c r="S104" s="625"/>
      <c r="T104" s="625"/>
      <c r="U104" s="625"/>
      <c r="V104" s="626"/>
    </row>
    <row r="105" spans="1:22" x14ac:dyDescent="0.35">
      <c r="A105" s="351">
        <f t="shared" si="12"/>
        <v>94</v>
      </c>
      <c r="B105" s="132"/>
      <c r="C105" s="124"/>
      <c r="D105" s="124"/>
      <c r="E105" s="124"/>
      <c r="F105" s="125"/>
      <c r="G105" s="125"/>
      <c r="H105" s="126"/>
      <c r="I105" s="127"/>
      <c r="J105" s="134"/>
      <c r="K105" s="478">
        <f t="shared" si="11"/>
        <v>0</v>
      </c>
      <c r="L105" s="135"/>
      <c r="M105" s="79"/>
      <c r="N105" s="80">
        <f t="shared" si="10"/>
        <v>0</v>
      </c>
      <c r="O105" s="82"/>
      <c r="P105" s="81"/>
      <c r="Q105" s="336">
        <f t="shared" si="13"/>
        <v>0</v>
      </c>
      <c r="R105" s="624"/>
      <c r="S105" s="625"/>
      <c r="T105" s="625"/>
      <c r="U105" s="625"/>
      <c r="V105" s="626"/>
    </row>
    <row r="106" spans="1:22" x14ac:dyDescent="0.35">
      <c r="A106" s="351">
        <f t="shared" si="12"/>
        <v>95</v>
      </c>
      <c r="B106" s="132"/>
      <c r="C106" s="124"/>
      <c r="D106" s="124"/>
      <c r="E106" s="124"/>
      <c r="F106" s="125"/>
      <c r="G106" s="125"/>
      <c r="H106" s="126"/>
      <c r="I106" s="127"/>
      <c r="J106" s="134"/>
      <c r="K106" s="478">
        <f t="shared" si="11"/>
        <v>0</v>
      </c>
      <c r="L106" s="135"/>
      <c r="M106" s="79"/>
      <c r="N106" s="80">
        <f t="shared" ref="N106:N169" si="14">IF(M106&gt;0,(I106/M106),K106)</f>
        <v>0</v>
      </c>
      <c r="O106" s="82"/>
      <c r="P106" s="81"/>
      <c r="Q106" s="336">
        <f t="shared" si="13"/>
        <v>0</v>
      </c>
      <c r="R106" s="624"/>
      <c r="S106" s="625"/>
      <c r="T106" s="625"/>
      <c r="U106" s="625"/>
      <c r="V106" s="626"/>
    </row>
    <row r="107" spans="1:22" x14ac:dyDescent="0.35">
      <c r="A107" s="351">
        <f t="shared" si="12"/>
        <v>96</v>
      </c>
      <c r="B107" s="132"/>
      <c r="C107" s="124"/>
      <c r="D107" s="124"/>
      <c r="E107" s="124"/>
      <c r="F107" s="125"/>
      <c r="G107" s="125"/>
      <c r="H107" s="126"/>
      <c r="I107" s="127"/>
      <c r="J107" s="134"/>
      <c r="K107" s="478">
        <f t="shared" si="11"/>
        <v>0</v>
      </c>
      <c r="L107" s="135"/>
      <c r="M107" s="79"/>
      <c r="N107" s="80">
        <f t="shared" si="14"/>
        <v>0</v>
      </c>
      <c r="O107" s="82"/>
      <c r="P107" s="81"/>
      <c r="Q107" s="336">
        <f t="shared" si="13"/>
        <v>0</v>
      </c>
      <c r="R107" s="624"/>
      <c r="S107" s="625"/>
      <c r="T107" s="625"/>
      <c r="U107" s="625"/>
      <c r="V107" s="626"/>
    </row>
    <row r="108" spans="1:22" x14ac:dyDescent="0.35">
      <c r="A108" s="351">
        <f t="shared" si="12"/>
        <v>97</v>
      </c>
      <c r="B108" s="132"/>
      <c r="C108" s="124"/>
      <c r="D108" s="124"/>
      <c r="E108" s="124"/>
      <c r="F108" s="125"/>
      <c r="G108" s="125"/>
      <c r="H108" s="126"/>
      <c r="I108" s="127"/>
      <c r="J108" s="134"/>
      <c r="K108" s="478">
        <f t="shared" si="11"/>
        <v>0</v>
      </c>
      <c r="L108" s="135"/>
      <c r="M108" s="79"/>
      <c r="N108" s="80">
        <f t="shared" si="14"/>
        <v>0</v>
      </c>
      <c r="O108" s="82"/>
      <c r="P108" s="81"/>
      <c r="Q108" s="336">
        <f t="shared" si="13"/>
        <v>0</v>
      </c>
      <c r="R108" s="624"/>
      <c r="S108" s="625"/>
      <c r="T108" s="625"/>
      <c r="U108" s="625"/>
      <c r="V108" s="626"/>
    </row>
    <row r="109" spans="1:22" x14ac:dyDescent="0.35">
      <c r="A109" s="351">
        <f t="shared" si="12"/>
        <v>98</v>
      </c>
      <c r="B109" s="132"/>
      <c r="C109" s="124"/>
      <c r="D109" s="124"/>
      <c r="E109" s="124"/>
      <c r="F109" s="125"/>
      <c r="G109" s="125"/>
      <c r="H109" s="126"/>
      <c r="I109" s="127"/>
      <c r="J109" s="134"/>
      <c r="K109" s="478">
        <f t="shared" si="11"/>
        <v>0</v>
      </c>
      <c r="L109" s="135"/>
      <c r="M109" s="79"/>
      <c r="N109" s="80">
        <f t="shared" si="14"/>
        <v>0</v>
      </c>
      <c r="O109" s="82"/>
      <c r="P109" s="81"/>
      <c r="Q109" s="336">
        <f t="shared" si="13"/>
        <v>0</v>
      </c>
      <c r="R109" s="624"/>
      <c r="S109" s="625"/>
      <c r="T109" s="625"/>
      <c r="U109" s="625"/>
      <c r="V109" s="626"/>
    </row>
    <row r="110" spans="1:22" x14ac:dyDescent="0.35">
      <c r="A110" s="351">
        <f t="shared" si="12"/>
        <v>99</v>
      </c>
      <c r="B110" s="132"/>
      <c r="C110" s="124"/>
      <c r="D110" s="124"/>
      <c r="E110" s="124"/>
      <c r="F110" s="125"/>
      <c r="G110" s="125"/>
      <c r="H110" s="126"/>
      <c r="I110" s="127"/>
      <c r="J110" s="134"/>
      <c r="K110" s="478">
        <f t="shared" si="11"/>
        <v>0</v>
      </c>
      <c r="L110" s="135"/>
      <c r="M110" s="79"/>
      <c r="N110" s="80">
        <f t="shared" si="14"/>
        <v>0</v>
      </c>
      <c r="O110" s="82"/>
      <c r="P110" s="81"/>
      <c r="Q110" s="336">
        <f t="shared" si="13"/>
        <v>0</v>
      </c>
      <c r="R110" s="624"/>
      <c r="S110" s="625"/>
      <c r="T110" s="625"/>
      <c r="U110" s="625"/>
      <c r="V110" s="626"/>
    </row>
    <row r="111" spans="1:22" x14ac:dyDescent="0.35">
      <c r="A111" s="351">
        <f t="shared" si="12"/>
        <v>100</v>
      </c>
      <c r="B111" s="132"/>
      <c r="C111" s="124"/>
      <c r="D111" s="124"/>
      <c r="E111" s="124"/>
      <c r="F111" s="125"/>
      <c r="G111" s="125"/>
      <c r="H111" s="126"/>
      <c r="I111" s="127"/>
      <c r="J111" s="134"/>
      <c r="K111" s="478">
        <f t="shared" si="11"/>
        <v>0</v>
      </c>
      <c r="L111" s="135"/>
      <c r="M111" s="79"/>
      <c r="N111" s="80">
        <f t="shared" si="14"/>
        <v>0</v>
      </c>
      <c r="O111" s="82"/>
      <c r="P111" s="81"/>
      <c r="Q111" s="336">
        <f t="shared" si="13"/>
        <v>0</v>
      </c>
      <c r="R111" s="624"/>
      <c r="S111" s="625"/>
      <c r="T111" s="625"/>
      <c r="U111" s="625"/>
      <c r="V111" s="626"/>
    </row>
    <row r="112" spans="1:22" x14ac:dyDescent="0.35">
      <c r="A112" s="351">
        <f t="shared" si="12"/>
        <v>101</v>
      </c>
      <c r="B112" s="132"/>
      <c r="C112" s="124"/>
      <c r="D112" s="124"/>
      <c r="E112" s="124"/>
      <c r="F112" s="125"/>
      <c r="G112" s="125"/>
      <c r="H112" s="126"/>
      <c r="I112" s="127"/>
      <c r="J112" s="134"/>
      <c r="K112" s="478">
        <f t="shared" si="11"/>
        <v>0</v>
      </c>
      <c r="L112" s="135"/>
      <c r="M112" s="79"/>
      <c r="N112" s="80">
        <f t="shared" si="14"/>
        <v>0</v>
      </c>
      <c r="O112" s="82"/>
      <c r="P112" s="81"/>
      <c r="Q112" s="336">
        <f t="shared" si="13"/>
        <v>0</v>
      </c>
      <c r="R112" s="624"/>
      <c r="S112" s="625"/>
      <c r="T112" s="625"/>
      <c r="U112" s="625"/>
      <c r="V112" s="626"/>
    </row>
    <row r="113" spans="1:22" x14ac:dyDescent="0.35">
      <c r="A113" s="351">
        <f t="shared" si="12"/>
        <v>102</v>
      </c>
      <c r="B113" s="132"/>
      <c r="C113" s="124"/>
      <c r="D113" s="124"/>
      <c r="E113" s="124"/>
      <c r="F113" s="125"/>
      <c r="G113" s="125"/>
      <c r="H113" s="126"/>
      <c r="I113" s="127"/>
      <c r="J113" s="134"/>
      <c r="K113" s="478">
        <f t="shared" si="11"/>
        <v>0</v>
      </c>
      <c r="L113" s="135"/>
      <c r="M113" s="79"/>
      <c r="N113" s="80">
        <f t="shared" si="14"/>
        <v>0</v>
      </c>
      <c r="O113" s="82"/>
      <c r="P113" s="81"/>
      <c r="Q113" s="336">
        <f t="shared" si="13"/>
        <v>0</v>
      </c>
      <c r="R113" s="624"/>
      <c r="S113" s="625"/>
      <c r="T113" s="625"/>
      <c r="U113" s="625"/>
      <c r="V113" s="626"/>
    </row>
    <row r="114" spans="1:22" x14ac:dyDescent="0.35">
      <c r="A114" s="351">
        <f t="shared" si="12"/>
        <v>103</v>
      </c>
      <c r="B114" s="132"/>
      <c r="C114" s="124"/>
      <c r="D114" s="124"/>
      <c r="E114" s="124"/>
      <c r="F114" s="125"/>
      <c r="G114" s="125"/>
      <c r="H114" s="126"/>
      <c r="I114" s="127"/>
      <c r="J114" s="134"/>
      <c r="K114" s="478">
        <f t="shared" si="11"/>
        <v>0</v>
      </c>
      <c r="L114" s="135"/>
      <c r="M114" s="79"/>
      <c r="N114" s="80">
        <f t="shared" si="14"/>
        <v>0</v>
      </c>
      <c r="O114" s="82"/>
      <c r="P114" s="81"/>
      <c r="Q114" s="336">
        <f t="shared" si="13"/>
        <v>0</v>
      </c>
      <c r="R114" s="624"/>
      <c r="S114" s="625"/>
      <c r="T114" s="625"/>
      <c r="U114" s="625"/>
      <c r="V114" s="626"/>
    </row>
    <row r="115" spans="1:22" x14ac:dyDescent="0.35">
      <c r="A115" s="351">
        <f t="shared" si="12"/>
        <v>104</v>
      </c>
      <c r="B115" s="132"/>
      <c r="C115" s="124"/>
      <c r="D115" s="124"/>
      <c r="E115" s="124"/>
      <c r="F115" s="125"/>
      <c r="G115" s="125"/>
      <c r="H115" s="126"/>
      <c r="I115" s="127"/>
      <c r="J115" s="134"/>
      <c r="K115" s="478">
        <f t="shared" si="11"/>
        <v>0</v>
      </c>
      <c r="L115" s="135"/>
      <c r="M115" s="79"/>
      <c r="N115" s="80">
        <f t="shared" si="14"/>
        <v>0</v>
      </c>
      <c r="O115" s="82"/>
      <c r="P115" s="81"/>
      <c r="Q115" s="336">
        <f t="shared" si="13"/>
        <v>0</v>
      </c>
      <c r="R115" s="624"/>
      <c r="S115" s="625"/>
      <c r="T115" s="625"/>
      <c r="U115" s="625"/>
      <c r="V115" s="626"/>
    </row>
    <row r="116" spans="1:22" x14ac:dyDescent="0.35">
      <c r="A116" s="351">
        <f t="shared" si="12"/>
        <v>105</v>
      </c>
      <c r="B116" s="132"/>
      <c r="C116" s="124"/>
      <c r="D116" s="124"/>
      <c r="E116" s="124"/>
      <c r="F116" s="125"/>
      <c r="G116" s="125"/>
      <c r="H116" s="126"/>
      <c r="I116" s="127"/>
      <c r="J116" s="134"/>
      <c r="K116" s="478">
        <f t="shared" si="11"/>
        <v>0</v>
      </c>
      <c r="L116" s="135"/>
      <c r="M116" s="79"/>
      <c r="N116" s="80">
        <f t="shared" si="14"/>
        <v>0</v>
      </c>
      <c r="O116" s="82"/>
      <c r="P116" s="81"/>
      <c r="Q116" s="336">
        <f t="shared" si="13"/>
        <v>0</v>
      </c>
      <c r="R116" s="624"/>
      <c r="S116" s="625"/>
      <c r="T116" s="625"/>
      <c r="U116" s="625"/>
      <c r="V116" s="626"/>
    </row>
    <row r="117" spans="1:22" x14ac:dyDescent="0.35">
      <c r="A117" s="351">
        <f t="shared" si="12"/>
        <v>106</v>
      </c>
      <c r="B117" s="132"/>
      <c r="C117" s="124"/>
      <c r="D117" s="124"/>
      <c r="E117" s="124"/>
      <c r="F117" s="125"/>
      <c r="G117" s="125"/>
      <c r="H117" s="126"/>
      <c r="I117" s="127"/>
      <c r="J117" s="134"/>
      <c r="K117" s="478">
        <f t="shared" si="11"/>
        <v>0</v>
      </c>
      <c r="L117" s="135"/>
      <c r="M117" s="79"/>
      <c r="N117" s="80">
        <f t="shared" si="14"/>
        <v>0</v>
      </c>
      <c r="O117" s="82"/>
      <c r="P117" s="81"/>
      <c r="Q117" s="336">
        <f t="shared" si="13"/>
        <v>0</v>
      </c>
      <c r="R117" s="624"/>
      <c r="S117" s="625"/>
      <c r="T117" s="625"/>
      <c r="U117" s="625"/>
      <c r="V117" s="626"/>
    </row>
    <row r="118" spans="1:22" x14ac:dyDescent="0.35">
      <c r="A118" s="351">
        <f t="shared" si="12"/>
        <v>107</v>
      </c>
      <c r="B118" s="132"/>
      <c r="C118" s="124"/>
      <c r="D118" s="124"/>
      <c r="E118" s="124"/>
      <c r="F118" s="125"/>
      <c r="G118" s="125"/>
      <c r="H118" s="126"/>
      <c r="I118" s="127"/>
      <c r="J118" s="134"/>
      <c r="K118" s="478">
        <f t="shared" si="11"/>
        <v>0</v>
      </c>
      <c r="L118" s="135"/>
      <c r="M118" s="79"/>
      <c r="N118" s="80">
        <f t="shared" si="14"/>
        <v>0</v>
      </c>
      <c r="O118" s="82"/>
      <c r="P118" s="81"/>
      <c r="Q118" s="336">
        <f t="shared" si="13"/>
        <v>0</v>
      </c>
      <c r="R118" s="624"/>
      <c r="S118" s="625"/>
      <c r="T118" s="625"/>
      <c r="U118" s="625"/>
      <c r="V118" s="626"/>
    </row>
    <row r="119" spans="1:22" x14ac:dyDescent="0.35">
      <c r="A119" s="351">
        <f t="shared" si="12"/>
        <v>108</v>
      </c>
      <c r="B119" s="132"/>
      <c r="C119" s="124"/>
      <c r="D119" s="124"/>
      <c r="E119" s="124"/>
      <c r="F119" s="125"/>
      <c r="G119" s="125"/>
      <c r="H119" s="126"/>
      <c r="I119" s="127"/>
      <c r="J119" s="134"/>
      <c r="K119" s="478">
        <f t="shared" ref="K119:K182" si="15">IF(J119="",I119,I119/J119)</f>
        <v>0</v>
      </c>
      <c r="L119" s="135"/>
      <c r="M119" s="79"/>
      <c r="N119" s="80">
        <f t="shared" si="14"/>
        <v>0</v>
      </c>
      <c r="O119" s="82"/>
      <c r="P119" s="81"/>
      <c r="Q119" s="336">
        <f t="shared" si="13"/>
        <v>0</v>
      </c>
      <c r="R119" s="624"/>
      <c r="S119" s="625"/>
      <c r="T119" s="625"/>
      <c r="U119" s="625"/>
      <c r="V119" s="626"/>
    </row>
    <row r="120" spans="1:22" x14ac:dyDescent="0.35">
      <c r="A120" s="351">
        <f t="shared" si="12"/>
        <v>109</v>
      </c>
      <c r="B120" s="132"/>
      <c r="C120" s="124"/>
      <c r="D120" s="124"/>
      <c r="E120" s="124"/>
      <c r="F120" s="125"/>
      <c r="G120" s="125"/>
      <c r="H120" s="126"/>
      <c r="I120" s="127"/>
      <c r="J120" s="134"/>
      <c r="K120" s="478">
        <f t="shared" si="15"/>
        <v>0</v>
      </c>
      <c r="L120" s="135"/>
      <c r="M120" s="79"/>
      <c r="N120" s="80">
        <f t="shared" si="14"/>
        <v>0</v>
      </c>
      <c r="O120" s="82"/>
      <c r="P120" s="81"/>
      <c r="Q120" s="336">
        <f t="shared" si="13"/>
        <v>0</v>
      </c>
      <c r="R120" s="624"/>
      <c r="S120" s="625"/>
      <c r="T120" s="625"/>
      <c r="U120" s="625"/>
      <c r="V120" s="626"/>
    </row>
    <row r="121" spans="1:22" x14ac:dyDescent="0.35">
      <c r="A121" s="351">
        <f t="shared" si="12"/>
        <v>110</v>
      </c>
      <c r="B121" s="132"/>
      <c r="C121" s="124"/>
      <c r="D121" s="124"/>
      <c r="E121" s="124"/>
      <c r="F121" s="125"/>
      <c r="G121" s="125"/>
      <c r="H121" s="126"/>
      <c r="I121" s="127"/>
      <c r="J121" s="134"/>
      <c r="K121" s="478">
        <f t="shared" si="15"/>
        <v>0</v>
      </c>
      <c r="L121" s="135"/>
      <c r="M121" s="79"/>
      <c r="N121" s="80">
        <f t="shared" si="14"/>
        <v>0</v>
      </c>
      <c r="O121" s="82"/>
      <c r="P121" s="81"/>
      <c r="Q121" s="336">
        <f t="shared" si="13"/>
        <v>0</v>
      </c>
      <c r="R121" s="624"/>
      <c r="S121" s="625"/>
      <c r="T121" s="625"/>
      <c r="U121" s="625"/>
      <c r="V121" s="626"/>
    </row>
    <row r="122" spans="1:22" x14ac:dyDescent="0.35">
      <c r="A122" s="351">
        <f t="shared" si="12"/>
        <v>111</v>
      </c>
      <c r="B122" s="132"/>
      <c r="C122" s="124"/>
      <c r="D122" s="124"/>
      <c r="E122" s="124"/>
      <c r="F122" s="125"/>
      <c r="G122" s="125"/>
      <c r="H122" s="126"/>
      <c r="I122" s="127"/>
      <c r="J122" s="134"/>
      <c r="K122" s="478">
        <f t="shared" si="15"/>
        <v>0</v>
      </c>
      <c r="L122" s="135"/>
      <c r="M122" s="79"/>
      <c r="N122" s="80">
        <f t="shared" si="14"/>
        <v>0</v>
      </c>
      <c r="O122" s="82"/>
      <c r="P122" s="81"/>
      <c r="Q122" s="336">
        <f t="shared" si="13"/>
        <v>0</v>
      </c>
      <c r="R122" s="624"/>
      <c r="S122" s="625"/>
      <c r="T122" s="625"/>
      <c r="U122" s="625"/>
      <c r="V122" s="626"/>
    </row>
    <row r="123" spans="1:22" x14ac:dyDescent="0.35">
      <c r="A123" s="351">
        <f t="shared" si="12"/>
        <v>112</v>
      </c>
      <c r="B123" s="132"/>
      <c r="C123" s="124"/>
      <c r="D123" s="124"/>
      <c r="E123" s="124"/>
      <c r="F123" s="125"/>
      <c r="G123" s="125"/>
      <c r="H123" s="126"/>
      <c r="I123" s="127"/>
      <c r="J123" s="134"/>
      <c r="K123" s="478">
        <f t="shared" si="15"/>
        <v>0</v>
      </c>
      <c r="L123" s="135"/>
      <c r="M123" s="79"/>
      <c r="N123" s="80">
        <f t="shared" si="14"/>
        <v>0</v>
      </c>
      <c r="O123" s="82"/>
      <c r="P123" s="81"/>
      <c r="Q123" s="336">
        <f t="shared" si="13"/>
        <v>0</v>
      </c>
      <c r="R123" s="624"/>
      <c r="S123" s="625"/>
      <c r="T123" s="625"/>
      <c r="U123" s="625"/>
      <c r="V123" s="626"/>
    </row>
    <row r="124" spans="1:22" x14ac:dyDescent="0.35">
      <c r="A124" s="351">
        <f t="shared" si="12"/>
        <v>113</v>
      </c>
      <c r="B124" s="132"/>
      <c r="C124" s="124"/>
      <c r="D124" s="124"/>
      <c r="E124" s="124"/>
      <c r="F124" s="125"/>
      <c r="G124" s="125"/>
      <c r="H124" s="126"/>
      <c r="I124" s="127"/>
      <c r="J124" s="134"/>
      <c r="K124" s="478">
        <f t="shared" si="15"/>
        <v>0</v>
      </c>
      <c r="L124" s="135"/>
      <c r="M124" s="79"/>
      <c r="N124" s="80">
        <f t="shared" si="14"/>
        <v>0</v>
      </c>
      <c r="O124" s="82"/>
      <c r="P124" s="81"/>
      <c r="Q124" s="336">
        <f t="shared" si="13"/>
        <v>0</v>
      </c>
      <c r="R124" s="624"/>
      <c r="S124" s="625"/>
      <c r="T124" s="625"/>
      <c r="U124" s="625"/>
      <c r="V124" s="626"/>
    </row>
    <row r="125" spans="1:22" x14ac:dyDescent="0.35">
      <c r="A125" s="351">
        <f t="shared" si="12"/>
        <v>114</v>
      </c>
      <c r="B125" s="132"/>
      <c r="C125" s="124"/>
      <c r="D125" s="124"/>
      <c r="E125" s="124"/>
      <c r="F125" s="125"/>
      <c r="G125" s="125"/>
      <c r="H125" s="126"/>
      <c r="I125" s="127"/>
      <c r="J125" s="134"/>
      <c r="K125" s="478">
        <f t="shared" si="15"/>
        <v>0</v>
      </c>
      <c r="L125" s="135"/>
      <c r="M125" s="79"/>
      <c r="N125" s="80">
        <f t="shared" si="14"/>
        <v>0</v>
      </c>
      <c r="O125" s="82"/>
      <c r="P125" s="81"/>
      <c r="Q125" s="336">
        <f t="shared" si="13"/>
        <v>0</v>
      </c>
      <c r="R125" s="624"/>
      <c r="S125" s="625"/>
      <c r="T125" s="625"/>
      <c r="U125" s="625"/>
      <c r="V125" s="626"/>
    </row>
    <row r="126" spans="1:22" x14ac:dyDescent="0.35">
      <c r="A126" s="351">
        <f t="shared" si="12"/>
        <v>115</v>
      </c>
      <c r="B126" s="132"/>
      <c r="C126" s="124"/>
      <c r="D126" s="124"/>
      <c r="E126" s="124"/>
      <c r="F126" s="125"/>
      <c r="G126" s="125"/>
      <c r="H126" s="126"/>
      <c r="I126" s="127"/>
      <c r="J126" s="134"/>
      <c r="K126" s="478">
        <f t="shared" si="15"/>
        <v>0</v>
      </c>
      <c r="L126" s="135"/>
      <c r="M126" s="79"/>
      <c r="N126" s="80">
        <f t="shared" si="14"/>
        <v>0</v>
      </c>
      <c r="O126" s="82"/>
      <c r="P126" s="81"/>
      <c r="Q126" s="336">
        <f t="shared" si="13"/>
        <v>0</v>
      </c>
      <c r="R126" s="624"/>
      <c r="S126" s="625"/>
      <c r="T126" s="625"/>
      <c r="U126" s="625"/>
      <c r="V126" s="626"/>
    </row>
    <row r="127" spans="1:22" x14ac:dyDescent="0.35">
      <c r="A127" s="351">
        <f t="shared" si="12"/>
        <v>116</v>
      </c>
      <c r="B127" s="132"/>
      <c r="C127" s="124"/>
      <c r="D127" s="124"/>
      <c r="E127" s="124"/>
      <c r="F127" s="125"/>
      <c r="G127" s="125"/>
      <c r="H127" s="126"/>
      <c r="I127" s="127"/>
      <c r="J127" s="134"/>
      <c r="K127" s="478">
        <f t="shared" si="15"/>
        <v>0</v>
      </c>
      <c r="L127" s="135"/>
      <c r="M127" s="79"/>
      <c r="N127" s="80">
        <f t="shared" si="14"/>
        <v>0</v>
      </c>
      <c r="O127" s="82"/>
      <c r="P127" s="81"/>
      <c r="Q127" s="336">
        <f t="shared" si="13"/>
        <v>0</v>
      </c>
      <c r="R127" s="624"/>
      <c r="S127" s="625"/>
      <c r="T127" s="625"/>
      <c r="U127" s="625"/>
      <c r="V127" s="626"/>
    </row>
    <row r="128" spans="1:22" x14ac:dyDescent="0.35">
      <c r="A128" s="351">
        <f t="shared" ref="A128:A191" si="16">A127+1</f>
        <v>117</v>
      </c>
      <c r="B128" s="132"/>
      <c r="C128" s="124"/>
      <c r="D128" s="124"/>
      <c r="E128" s="124"/>
      <c r="F128" s="125"/>
      <c r="G128" s="125"/>
      <c r="H128" s="126"/>
      <c r="I128" s="127"/>
      <c r="J128" s="134"/>
      <c r="K128" s="478">
        <f t="shared" si="15"/>
        <v>0</v>
      </c>
      <c r="L128" s="135"/>
      <c r="M128" s="79"/>
      <c r="N128" s="80">
        <f t="shared" si="14"/>
        <v>0</v>
      </c>
      <c r="O128" s="82"/>
      <c r="P128" s="81"/>
      <c r="Q128" s="336">
        <f t="shared" si="13"/>
        <v>0</v>
      </c>
      <c r="R128" s="624"/>
      <c r="S128" s="625"/>
      <c r="T128" s="625"/>
      <c r="U128" s="625"/>
      <c r="V128" s="626"/>
    </row>
    <row r="129" spans="1:22" x14ac:dyDescent="0.35">
      <c r="A129" s="351">
        <f t="shared" si="16"/>
        <v>118</v>
      </c>
      <c r="B129" s="132"/>
      <c r="C129" s="124"/>
      <c r="D129" s="124"/>
      <c r="E129" s="124"/>
      <c r="F129" s="125"/>
      <c r="G129" s="125"/>
      <c r="H129" s="126"/>
      <c r="I129" s="127"/>
      <c r="J129" s="134"/>
      <c r="K129" s="478">
        <f t="shared" si="15"/>
        <v>0</v>
      </c>
      <c r="L129" s="135"/>
      <c r="M129" s="79"/>
      <c r="N129" s="80">
        <f t="shared" si="14"/>
        <v>0</v>
      </c>
      <c r="O129" s="82"/>
      <c r="P129" s="81"/>
      <c r="Q129" s="336">
        <f t="shared" si="13"/>
        <v>0</v>
      </c>
      <c r="R129" s="624"/>
      <c r="S129" s="625"/>
      <c r="T129" s="625"/>
      <c r="U129" s="625"/>
      <c r="V129" s="626"/>
    </row>
    <row r="130" spans="1:22" x14ac:dyDescent="0.35">
      <c r="A130" s="351">
        <f t="shared" si="16"/>
        <v>119</v>
      </c>
      <c r="B130" s="132"/>
      <c r="C130" s="124"/>
      <c r="D130" s="124"/>
      <c r="E130" s="124"/>
      <c r="F130" s="125"/>
      <c r="G130" s="125"/>
      <c r="H130" s="126"/>
      <c r="I130" s="127"/>
      <c r="J130" s="134"/>
      <c r="K130" s="478">
        <f t="shared" si="15"/>
        <v>0</v>
      </c>
      <c r="L130" s="135"/>
      <c r="M130" s="79"/>
      <c r="N130" s="80">
        <f t="shared" si="14"/>
        <v>0</v>
      </c>
      <c r="O130" s="82"/>
      <c r="P130" s="81"/>
      <c r="Q130" s="336">
        <f t="shared" si="13"/>
        <v>0</v>
      </c>
      <c r="R130" s="624"/>
      <c r="S130" s="625"/>
      <c r="T130" s="625"/>
      <c r="U130" s="625"/>
      <c r="V130" s="626"/>
    </row>
    <row r="131" spans="1:22" x14ac:dyDescent="0.35">
      <c r="A131" s="351">
        <f t="shared" si="16"/>
        <v>120</v>
      </c>
      <c r="B131" s="132"/>
      <c r="C131" s="124"/>
      <c r="D131" s="124"/>
      <c r="E131" s="124"/>
      <c r="F131" s="125"/>
      <c r="G131" s="125"/>
      <c r="H131" s="126"/>
      <c r="I131" s="127"/>
      <c r="J131" s="134"/>
      <c r="K131" s="478">
        <f t="shared" si="15"/>
        <v>0</v>
      </c>
      <c r="L131" s="135"/>
      <c r="M131" s="79"/>
      <c r="N131" s="80">
        <f t="shared" si="14"/>
        <v>0</v>
      </c>
      <c r="O131" s="82"/>
      <c r="P131" s="81"/>
      <c r="Q131" s="336">
        <f t="shared" si="13"/>
        <v>0</v>
      </c>
      <c r="R131" s="624"/>
      <c r="S131" s="625"/>
      <c r="T131" s="625"/>
      <c r="U131" s="625"/>
      <c r="V131" s="626"/>
    </row>
    <row r="132" spans="1:22" x14ac:dyDescent="0.35">
      <c r="A132" s="351">
        <f t="shared" si="16"/>
        <v>121</v>
      </c>
      <c r="B132" s="132"/>
      <c r="C132" s="124"/>
      <c r="D132" s="124"/>
      <c r="E132" s="124"/>
      <c r="F132" s="125"/>
      <c r="G132" s="125"/>
      <c r="H132" s="126"/>
      <c r="I132" s="127"/>
      <c r="J132" s="134"/>
      <c r="K132" s="478">
        <f t="shared" si="15"/>
        <v>0</v>
      </c>
      <c r="L132" s="135"/>
      <c r="M132" s="79"/>
      <c r="N132" s="80">
        <f t="shared" si="14"/>
        <v>0</v>
      </c>
      <c r="O132" s="82"/>
      <c r="P132" s="81"/>
      <c r="Q132" s="336">
        <f t="shared" si="13"/>
        <v>0</v>
      </c>
      <c r="R132" s="624"/>
      <c r="S132" s="625"/>
      <c r="T132" s="625"/>
      <c r="U132" s="625"/>
      <c r="V132" s="626"/>
    </row>
    <row r="133" spans="1:22" x14ac:dyDescent="0.35">
      <c r="A133" s="351">
        <f t="shared" si="16"/>
        <v>122</v>
      </c>
      <c r="B133" s="132"/>
      <c r="C133" s="124"/>
      <c r="D133" s="124"/>
      <c r="E133" s="124"/>
      <c r="F133" s="125"/>
      <c r="G133" s="125"/>
      <c r="H133" s="126"/>
      <c r="I133" s="127"/>
      <c r="J133" s="134"/>
      <c r="K133" s="478">
        <f t="shared" si="15"/>
        <v>0</v>
      </c>
      <c r="L133" s="135"/>
      <c r="M133" s="79"/>
      <c r="N133" s="80">
        <f t="shared" si="14"/>
        <v>0</v>
      </c>
      <c r="O133" s="82"/>
      <c r="P133" s="81"/>
      <c r="Q133" s="336">
        <f t="shared" si="13"/>
        <v>0</v>
      </c>
      <c r="R133" s="624"/>
      <c r="S133" s="625"/>
      <c r="T133" s="625"/>
      <c r="U133" s="625"/>
      <c r="V133" s="626"/>
    </row>
    <row r="134" spans="1:22" x14ac:dyDescent="0.35">
      <c r="A134" s="351">
        <f t="shared" si="16"/>
        <v>123</v>
      </c>
      <c r="B134" s="132"/>
      <c r="C134" s="124"/>
      <c r="D134" s="124"/>
      <c r="E134" s="124"/>
      <c r="F134" s="125"/>
      <c r="G134" s="125"/>
      <c r="H134" s="126"/>
      <c r="I134" s="127"/>
      <c r="J134" s="134"/>
      <c r="K134" s="478">
        <f t="shared" si="15"/>
        <v>0</v>
      </c>
      <c r="L134" s="135"/>
      <c r="M134" s="79"/>
      <c r="N134" s="80">
        <f t="shared" si="14"/>
        <v>0</v>
      </c>
      <c r="O134" s="82"/>
      <c r="P134" s="81"/>
      <c r="Q134" s="336">
        <f t="shared" si="13"/>
        <v>0</v>
      </c>
      <c r="R134" s="624"/>
      <c r="S134" s="625"/>
      <c r="T134" s="625"/>
      <c r="U134" s="625"/>
      <c r="V134" s="626"/>
    </row>
    <row r="135" spans="1:22" x14ac:dyDescent="0.35">
      <c r="A135" s="351">
        <f t="shared" si="16"/>
        <v>124</v>
      </c>
      <c r="B135" s="132"/>
      <c r="C135" s="124"/>
      <c r="D135" s="124"/>
      <c r="E135" s="124"/>
      <c r="F135" s="125"/>
      <c r="G135" s="125"/>
      <c r="H135" s="126"/>
      <c r="I135" s="127"/>
      <c r="J135" s="134"/>
      <c r="K135" s="478">
        <f t="shared" si="15"/>
        <v>0</v>
      </c>
      <c r="L135" s="135"/>
      <c r="M135" s="79"/>
      <c r="N135" s="80">
        <f t="shared" si="14"/>
        <v>0</v>
      </c>
      <c r="O135" s="82"/>
      <c r="P135" s="81"/>
      <c r="Q135" s="336">
        <f t="shared" si="13"/>
        <v>0</v>
      </c>
      <c r="R135" s="624"/>
      <c r="S135" s="625"/>
      <c r="T135" s="625"/>
      <c r="U135" s="625"/>
      <c r="V135" s="626"/>
    </row>
    <row r="136" spans="1:22" x14ac:dyDescent="0.35">
      <c r="A136" s="351">
        <f t="shared" si="16"/>
        <v>125</v>
      </c>
      <c r="B136" s="132"/>
      <c r="C136" s="124"/>
      <c r="D136" s="124"/>
      <c r="E136" s="124"/>
      <c r="F136" s="125"/>
      <c r="G136" s="125"/>
      <c r="H136" s="126"/>
      <c r="I136" s="127"/>
      <c r="J136" s="134"/>
      <c r="K136" s="478">
        <f t="shared" si="15"/>
        <v>0</v>
      </c>
      <c r="L136" s="135"/>
      <c r="M136" s="79"/>
      <c r="N136" s="80">
        <f t="shared" si="14"/>
        <v>0</v>
      </c>
      <c r="O136" s="82"/>
      <c r="P136" s="81"/>
      <c r="Q136" s="336">
        <f t="shared" si="13"/>
        <v>0</v>
      </c>
      <c r="R136" s="624"/>
      <c r="S136" s="625"/>
      <c r="T136" s="625"/>
      <c r="U136" s="625"/>
      <c r="V136" s="626"/>
    </row>
    <row r="137" spans="1:22" x14ac:dyDescent="0.35">
      <c r="A137" s="351">
        <f t="shared" si="16"/>
        <v>126</v>
      </c>
      <c r="B137" s="132"/>
      <c r="C137" s="124"/>
      <c r="D137" s="124"/>
      <c r="E137" s="124"/>
      <c r="F137" s="125"/>
      <c r="G137" s="125"/>
      <c r="H137" s="126"/>
      <c r="I137" s="127"/>
      <c r="J137" s="134"/>
      <c r="K137" s="478">
        <f t="shared" si="15"/>
        <v>0</v>
      </c>
      <c r="L137" s="135"/>
      <c r="M137" s="79"/>
      <c r="N137" s="80">
        <f t="shared" si="14"/>
        <v>0</v>
      </c>
      <c r="O137" s="82"/>
      <c r="P137" s="81"/>
      <c r="Q137" s="336">
        <f t="shared" si="13"/>
        <v>0</v>
      </c>
      <c r="R137" s="624"/>
      <c r="S137" s="625"/>
      <c r="T137" s="625"/>
      <c r="U137" s="625"/>
      <c r="V137" s="626"/>
    </row>
    <row r="138" spans="1:22" x14ac:dyDescent="0.35">
      <c r="A138" s="351">
        <f t="shared" si="16"/>
        <v>127</v>
      </c>
      <c r="B138" s="132"/>
      <c r="C138" s="124"/>
      <c r="D138" s="124"/>
      <c r="E138" s="124"/>
      <c r="F138" s="125"/>
      <c r="G138" s="125"/>
      <c r="H138" s="126"/>
      <c r="I138" s="127"/>
      <c r="J138" s="134"/>
      <c r="K138" s="478">
        <f t="shared" si="15"/>
        <v>0</v>
      </c>
      <c r="L138" s="135"/>
      <c r="M138" s="79"/>
      <c r="N138" s="80">
        <f t="shared" si="14"/>
        <v>0</v>
      </c>
      <c r="O138" s="82"/>
      <c r="P138" s="81"/>
      <c r="Q138" s="336">
        <f t="shared" si="13"/>
        <v>0</v>
      </c>
      <c r="R138" s="624"/>
      <c r="S138" s="625"/>
      <c r="T138" s="625"/>
      <c r="U138" s="625"/>
      <c r="V138" s="626"/>
    </row>
    <row r="139" spans="1:22" x14ac:dyDescent="0.35">
      <c r="A139" s="351">
        <f t="shared" si="16"/>
        <v>128</v>
      </c>
      <c r="B139" s="132"/>
      <c r="C139" s="124"/>
      <c r="D139" s="124"/>
      <c r="E139" s="124"/>
      <c r="F139" s="125"/>
      <c r="G139" s="125"/>
      <c r="H139" s="126"/>
      <c r="I139" s="127"/>
      <c r="J139" s="134"/>
      <c r="K139" s="478">
        <f t="shared" si="15"/>
        <v>0</v>
      </c>
      <c r="L139" s="135"/>
      <c r="M139" s="79"/>
      <c r="N139" s="80">
        <f t="shared" si="14"/>
        <v>0</v>
      </c>
      <c r="O139" s="82"/>
      <c r="P139" s="81"/>
      <c r="Q139" s="336">
        <f t="shared" si="13"/>
        <v>0</v>
      </c>
      <c r="R139" s="624"/>
      <c r="S139" s="625"/>
      <c r="T139" s="625"/>
      <c r="U139" s="625"/>
      <c r="V139" s="626"/>
    </row>
    <row r="140" spans="1:22" x14ac:dyDescent="0.35">
      <c r="A140" s="351">
        <f t="shared" si="16"/>
        <v>129</v>
      </c>
      <c r="B140" s="132"/>
      <c r="C140" s="124"/>
      <c r="D140" s="124"/>
      <c r="E140" s="124"/>
      <c r="F140" s="125"/>
      <c r="G140" s="125"/>
      <c r="H140" s="126"/>
      <c r="I140" s="127"/>
      <c r="J140" s="134"/>
      <c r="K140" s="478">
        <f t="shared" si="15"/>
        <v>0</v>
      </c>
      <c r="L140" s="135"/>
      <c r="M140" s="79"/>
      <c r="N140" s="80">
        <f t="shared" si="14"/>
        <v>0</v>
      </c>
      <c r="O140" s="82"/>
      <c r="P140" s="81"/>
      <c r="Q140" s="336">
        <f t="shared" si="13"/>
        <v>0</v>
      </c>
      <c r="R140" s="624"/>
      <c r="S140" s="625"/>
      <c r="T140" s="625"/>
      <c r="U140" s="625"/>
      <c r="V140" s="626"/>
    </row>
    <row r="141" spans="1:22" x14ac:dyDescent="0.35">
      <c r="A141" s="351">
        <f t="shared" si="16"/>
        <v>130</v>
      </c>
      <c r="B141" s="132"/>
      <c r="C141" s="124"/>
      <c r="D141" s="124"/>
      <c r="E141" s="124"/>
      <c r="F141" s="125"/>
      <c r="G141" s="125"/>
      <c r="H141" s="126"/>
      <c r="I141" s="127"/>
      <c r="J141" s="134"/>
      <c r="K141" s="478">
        <f t="shared" si="15"/>
        <v>0</v>
      </c>
      <c r="L141" s="135"/>
      <c r="M141" s="79"/>
      <c r="N141" s="80">
        <f t="shared" si="14"/>
        <v>0</v>
      </c>
      <c r="O141" s="82"/>
      <c r="P141" s="81"/>
      <c r="Q141" s="336">
        <f t="shared" ref="Q141:Q204" si="17">N141-P141+O141</f>
        <v>0</v>
      </c>
      <c r="R141" s="624"/>
      <c r="S141" s="625"/>
      <c r="T141" s="625"/>
      <c r="U141" s="625"/>
      <c r="V141" s="626"/>
    </row>
    <row r="142" spans="1:22" x14ac:dyDescent="0.35">
      <c r="A142" s="351">
        <f t="shared" si="16"/>
        <v>131</v>
      </c>
      <c r="B142" s="132"/>
      <c r="C142" s="124"/>
      <c r="D142" s="124"/>
      <c r="E142" s="124"/>
      <c r="F142" s="125"/>
      <c r="G142" s="125"/>
      <c r="H142" s="126"/>
      <c r="I142" s="127"/>
      <c r="J142" s="134"/>
      <c r="K142" s="478">
        <f t="shared" si="15"/>
        <v>0</v>
      </c>
      <c r="L142" s="135"/>
      <c r="M142" s="79"/>
      <c r="N142" s="80">
        <f t="shared" si="14"/>
        <v>0</v>
      </c>
      <c r="O142" s="82"/>
      <c r="P142" s="81"/>
      <c r="Q142" s="336">
        <f t="shared" si="17"/>
        <v>0</v>
      </c>
      <c r="R142" s="624"/>
      <c r="S142" s="625"/>
      <c r="T142" s="625"/>
      <c r="U142" s="625"/>
      <c r="V142" s="626"/>
    </row>
    <row r="143" spans="1:22" x14ac:dyDescent="0.35">
      <c r="A143" s="351">
        <f t="shared" si="16"/>
        <v>132</v>
      </c>
      <c r="B143" s="132"/>
      <c r="C143" s="124"/>
      <c r="D143" s="124"/>
      <c r="E143" s="124"/>
      <c r="F143" s="125"/>
      <c r="G143" s="125"/>
      <c r="H143" s="126"/>
      <c r="I143" s="127"/>
      <c r="J143" s="134"/>
      <c r="K143" s="478">
        <f t="shared" si="15"/>
        <v>0</v>
      </c>
      <c r="L143" s="135"/>
      <c r="M143" s="79"/>
      <c r="N143" s="80">
        <f t="shared" si="14"/>
        <v>0</v>
      </c>
      <c r="O143" s="82"/>
      <c r="P143" s="81"/>
      <c r="Q143" s="336">
        <f t="shared" si="17"/>
        <v>0</v>
      </c>
      <c r="R143" s="624"/>
      <c r="S143" s="625"/>
      <c r="T143" s="625"/>
      <c r="U143" s="625"/>
      <c r="V143" s="626"/>
    </row>
    <row r="144" spans="1:22" x14ac:dyDescent="0.35">
      <c r="A144" s="351">
        <f t="shared" si="16"/>
        <v>133</v>
      </c>
      <c r="B144" s="132"/>
      <c r="C144" s="124"/>
      <c r="D144" s="124"/>
      <c r="E144" s="124"/>
      <c r="F144" s="125"/>
      <c r="G144" s="125"/>
      <c r="H144" s="126"/>
      <c r="I144" s="127"/>
      <c r="J144" s="134"/>
      <c r="K144" s="478">
        <f t="shared" si="15"/>
        <v>0</v>
      </c>
      <c r="L144" s="135"/>
      <c r="M144" s="79"/>
      <c r="N144" s="80">
        <f t="shared" si="14"/>
        <v>0</v>
      </c>
      <c r="O144" s="82"/>
      <c r="P144" s="81"/>
      <c r="Q144" s="336">
        <f t="shared" si="17"/>
        <v>0</v>
      </c>
      <c r="R144" s="624"/>
      <c r="S144" s="625"/>
      <c r="T144" s="625"/>
      <c r="U144" s="625"/>
      <c r="V144" s="626"/>
    </row>
    <row r="145" spans="1:22" x14ac:dyDescent="0.35">
      <c r="A145" s="351">
        <f t="shared" si="16"/>
        <v>134</v>
      </c>
      <c r="B145" s="132"/>
      <c r="C145" s="124"/>
      <c r="D145" s="124"/>
      <c r="E145" s="124"/>
      <c r="F145" s="125"/>
      <c r="G145" s="125"/>
      <c r="H145" s="126"/>
      <c r="I145" s="127"/>
      <c r="J145" s="134"/>
      <c r="K145" s="478">
        <f t="shared" si="15"/>
        <v>0</v>
      </c>
      <c r="L145" s="135"/>
      <c r="M145" s="79"/>
      <c r="N145" s="80">
        <f t="shared" si="14"/>
        <v>0</v>
      </c>
      <c r="O145" s="82"/>
      <c r="P145" s="81"/>
      <c r="Q145" s="336">
        <f t="shared" si="17"/>
        <v>0</v>
      </c>
      <c r="R145" s="624"/>
      <c r="S145" s="625"/>
      <c r="T145" s="625"/>
      <c r="U145" s="625"/>
      <c r="V145" s="626"/>
    </row>
    <row r="146" spans="1:22" x14ac:dyDescent="0.35">
      <c r="A146" s="351">
        <f t="shared" si="16"/>
        <v>135</v>
      </c>
      <c r="B146" s="132"/>
      <c r="C146" s="124"/>
      <c r="D146" s="124"/>
      <c r="E146" s="124"/>
      <c r="F146" s="125"/>
      <c r="G146" s="125"/>
      <c r="H146" s="126"/>
      <c r="I146" s="127"/>
      <c r="J146" s="134"/>
      <c r="K146" s="478">
        <f t="shared" si="15"/>
        <v>0</v>
      </c>
      <c r="L146" s="135"/>
      <c r="M146" s="79"/>
      <c r="N146" s="80">
        <f t="shared" si="14"/>
        <v>0</v>
      </c>
      <c r="O146" s="82"/>
      <c r="P146" s="81"/>
      <c r="Q146" s="336">
        <f t="shared" si="17"/>
        <v>0</v>
      </c>
      <c r="R146" s="624"/>
      <c r="S146" s="625"/>
      <c r="T146" s="625"/>
      <c r="U146" s="625"/>
      <c r="V146" s="626"/>
    </row>
    <row r="147" spans="1:22" x14ac:dyDescent="0.35">
      <c r="A147" s="351">
        <f t="shared" si="16"/>
        <v>136</v>
      </c>
      <c r="B147" s="132"/>
      <c r="C147" s="124"/>
      <c r="D147" s="124"/>
      <c r="E147" s="124"/>
      <c r="F147" s="125"/>
      <c r="G147" s="125"/>
      <c r="H147" s="126"/>
      <c r="I147" s="127"/>
      <c r="J147" s="134"/>
      <c r="K147" s="478">
        <f t="shared" si="15"/>
        <v>0</v>
      </c>
      <c r="L147" s="135"/>
      <c r="M147" s="79"/>
      <c r="N147" s="80">
        <f t="shared" si="14"/>
        <v>0</v>
      </c>
      <c r="O147" s="82"/>
      <c r="P147" s="81"/>
      <c r="Q147" s="336">
        <f t="shared" si="17"/>
        <v>0</v>
      </c>
      <c r="R147" s="624"/>
      <c r="S147" s="625"/>
      <c r="T147" s="625"/>
      <c r="U147" s="625"/>
      <c r="V147" s="626"/>
    </row>
    <row r="148" spans="1:22" x14ac:dyDescent="0.35">
      <c r="A148" s="351">
        <f t="shared" si="16"/>
        <v>137</v>
      </c>
      <c r="B148" s="132"/>
      <c r="C148" s="124"/>
      <c r="D148" s="124"/>
      <c r="E148" s="124"/>
      <c r="F148" s="125"/>
      <c r="G148" s="125"/>
      <c r="H148" s="126"/>
      <c r="I148" s="127"/>
      <c r="J148" s="134"/>
      <c r="K148" s="478">
        <f t="shared" si="15"/>
        <v>0</v>
      </c>
      <c r="L148" s="135"/>
      <c r="M148" s="79"/>
      <c r="N148" s="80">
        <f t="shared" si="14"/>
        <v>0</v>
      </c>
      <c r="O148" s="82"/>
      <c r="P148" s="81"/>
      <c r="Q148" s="336">
        <f t="shared" si="17"/>
        <v>0</v>
      </c>
      <c r="R148" s="624"/>
      <c r="S148" s="625"/>
      <c r="T148" s="625"/>
      <c r="U148" s="625"/>
      <c r="V148" s="626"/>
    </row>
    <row r="149" spans="1:22" x14ac:dyDescent="0.35">
      <c r="A149" s="351">
        <f t="shared" si="16"/>
        <v>138</v>
      </c>
      <c r="B149" s="132"/>
      <c r="C149" s="124"/>
      <c r="D149" s="124"/>
      <c r="E149" s="124"/>
      <c r="F149" s="125"/>
      <c r="G149" s="125"/>
      <c r="H149" s="126"/>
      <c r="I149" s="127"/>
      <c r="J149" s="134"/>
      <c r="K149" s="478">
        <f t="shared" si="15"/>
        <v>0</v>
      </c>
      <c r="L149" s="135"/>
      <c r="M149" s="79"/>
      <c r="N149" s="80">
        <f t="shared" si="14"/>
        <v>0</v>
      </c>
      <c r="O149" s="82"/>
      <c r="P149" s="81"/>
      <c r="Q149" s="336">
        <f t="shared" si="17"/>
        <v>0</v>
      </c>
      <c r="R149" s="624"/>
      <c r="S149" s="625"/>
      <c r="T149" s="625"/>
      <c r="U149" s="625"/>
      <c r="V149" s="626"/>
    </row>
    <row r="150" spans="1:22" x14ac:dyDescent="0.35">
      <c r="A150" s="351">
        <f t="shared" si="16"/>
        <v>139</v>
      </c>
      <c r="B150" s="132"/>
      <c r="C150" s="124"/>
      <c r="D150" s="124"/>
      <c r="E150" s="124"/>
      <c r="F150" s="125"/>
      <c r="G150" s="125"/>
      <c r="H150" s="126"/>
      <c r="I150" s="127"/>
      <c r="J150" s="134"/>
      <c r="K150" s="478">
        <f t="shared" si="15"/>
        <v>0</v>
      </c>
      <c r="L150" s="135"/>
      <c r="M150" s="79"/>
      <c r="N150" s="80">
        <f t="shared" si="14"/>
        <v>0</v>
      </c>
      <c r="O150" s="82"/>
      <c r="P150" s="81"/>
      <c r="Q150" s="336">
        <f t="shared" si="17"/>
        <v>0</v>
      </c>
      <c r="R150" s="624"/>
      <c r="S150" s="625"/>
      <c r="T150" s="625"/>
      <c r="U150" s="625"/>
      <c r="V150" s="626"/>
    </row>
    <row r="151" spans="1:22" x14ac:dyDescent="0.35">
      <c r="A151" s="351">
        <f t="shared" si="16"/>
        <v>140</v>
      </c>
      <c r="B151" s="132"/>
      <c r="C151" s="124"/>
      <c r="D151" s="124"/>
      <c r="E151" s="124"/>
      <c r="F151" s="125"/>
      <c r="G151" s="125"/>
      <c r="H151" s="126"/>
      <c r="I151" s="127"/>
      <c r="J151" s="134"/>
      <c r="K151" s="478">
        <f t="shared" si="15"/>
        <v>0</v>
      </c>
      <c r="L151" s="135"/>
      <c r="M151" s="79"/>
      <c r="N151" s="80">
        <f t="shared" si="14"/>
        <v>0</v>
      </c>
      <c r="O151" s="82"/>
      <c r="P151" s="81"/>
      <c r="Q151" s="336">
        <f t="shared" si="17"/>
        <v>0</v>
      </c>
      <c r="R151" s="624"/>
      <c r="S151" s="625"/>
      <c r="T151" s="625"/>
      <c r="U151" s="625"/>
      <c r="V151" s="626"/>
    </row>
    <row r="152" spans="1:22" x14ac:dyDescent="0.35">
      <c r="A152" s="351">
        <f t="shared" si="16"/>
        <v>141</v>
      </c>
      <c r="B152" s="132"/>
      <c r="C152" s="124"/>
      <c r="D152" s="124"/>
      <c r="E152" s="124"/>
      <c r="F152" s="125"/>
      <c r="G152" s="125"/>
      <c r="H152" s="126"/>
      <c r="I152" s="127"/>
      <c r="J152" s="134"/>
      <c r="K152" s="478">
        <f t="shared" si="15"/>
        <v>0</v>
      </c>
      <c r="L152" s="135"/>
      <c r="M152" s="79"/>
      <c r="N152" s="80">
        <f t="shared" si="14"/>
        <v>0</v>
      </c>
      <c r="O152" s="82"/>
      <c r="P152" s="81"/>
      <c r="Q152" s="336">
        <f t="shared" si="17"/>
        <v>0</v>
      </c>
      <c r="R152" s="624"/>
      <c r="S152" s="625"/>
      <c r="T152" s="625"/>
      <c r="U152" s="625"/>
      <c r="V152" s="626"/>
    </row>
    <row r="153" spans="1:22" x14ac:dyDescent="0.35">
      <c r="A153" s="351">
        <f t="shared" si="16"/>
        <v>142</v>
      </c>
      <c r="B153" s="132"/>
      <c r="C153" s="124"/>
      <c r="D153" s="124"/>
      <c r="E153" s="124"/>
      <c r="F153" s="125"/>
      <c r="G153" s="125"/>
      <c r="H153" s="126"/>
      <c r="I153" s="127"/>
      <c r="J153" s="134"/>
      <c r="K153" s="478">
        <f t="shared" si="15"/>
        <v>0</v>
      </c>
      <c r="L153" s="135"/>
      <c r="M153" s="79"/>
      <c r="N153" s="80">
        <f t="shared" si="14"/>
        <v>0</v>
      </c>
      <c r="O153" s="82"/>
      <c r="P153" s="81"/>
      <c r="Q153" s="336">
        <f t="shared" si="17"/>
        <v>0</v>
      </c>
      <c r="R153" s="624"/>
      <c r="S153" s="625"/>
      <c r="T153" s="625"/>
      <c r="U153" s="625"/>
      <c r="V153" s="626"/>
    </row>
    <row r="154" spans="1:22" x14ac:dyDescent="0.35">
      <c r="A154" s="351">
        <f t="shared" si="16"/>
        <v>143</v>
      </c>
      <c r="B154" s="132"/>
      <c r="C154" s="124"/>
      <c r="D154" s="124"/>
      <c r="E154" s="124"/>
      <c r="F154" s="125"/>
      <c r="G154" s="125"/>
      <c r="H154" s="126"/>
      <c r="I154" s="127"/>
      <c r="J154" s="134"/>
      <c r="K154" s="478">
        <f t="shared" si="15"/>
        <v>0</v>
      </c>
      <c r="L154" s="135"/>
      <c r="M154" s="79"/>
      <c r="N154" s="80">
        <f t="shared" si="14"/>
        <v>0</v>
      </c>
      <c r="O154" s="82"/>
      <c r="P154" s="81"/>
      <c r="Q154" s="336">
        <f t="shared" si="17"/>
        <v>0</v>
      </c>
      <c r="R154" s="624"/>
      <c r="S154" s="625"/>
      <c r="T154" s="625"/>
      <c r="U154" s="625"/>
      <c r="V154" s="626"/>
    </row>
    <row r="155" spans="1:22" x14ac:dyDescent="0.35">
      <c r="A155" s="351">
        <f t="shared" si="16"/>
        <v>144</v>
      </c>
      <c r="B155" s="132"/>
      <c r="C155" s="124"/>
      <c r="D155" s="124"/>
      <c r="E155" s="124"/>
      <c r="F155" s="125"/>
      <c r="G155" s="125"/>
      <c r="H155" s="126"/>
      <c r="I155" s="127"/>
      <c r="J155" s="134"/>
      <c r="K155" s="478">
        <f t="shared" si="15"/>
        <v>0</v>
      </c>
      <c r="L155" s="135"/>
      <c r="M155" s="79"/>
      <c r="N155" s="80">
        <f t="shared" si="14"/>
        <v>0</v>
      </c>
      <c r="O155" s="82"/>
      <c r="P155" s="81"/>
      <c r="Q155" s="336">
        <f t="shared" si="17"/>
        <v>0</v>
      </c>
      <c r="R155" s="624"/>
      <c r="S155" s="625"/>
      <c r="T155" s="625"/>
      <c r="U155" s="625"/>
      <c r="V155" s="626"/>
    </row>
    <row r="156" spans="1:22" x14ac:dyDescent="0.35">
      <c r="A156" s="351">
        <f t="shared" si="16"/>
        <v>145</v>
      </c>
      <c r="B156" s="132"/>
      <c r="C156" s="124"/>
      <c r="D156" s="124"/>
      <c r="E156" s="124"/>
      <c r="F156" s="125"/>
      <c r="G156" s="125"/>
      <c r="H156" s="126"/>
      <c r="I156" s="127"/>
      <c r="J156" s="134"/>
      <c r="K156" s="478">
        <f t="shared" si="15"/>
        <v>0</v>
      </c>
      <c r="L156" s="135"/>
      <c r="M156" s="79"/>
      <c r="N156" s="80">
        <f t="shared" si="14"/>
        <v>0</v>
      </c>
      <c r="O156" s="82"/>
      <c r="P156" s="81"/>
      <c r="Q156" s="336">
        <f t="shared" si="17"/>
        <v>0</v>
      </c>
      <c r="R156" s="624"/>
      <c r="S156" s="625"/>
      <c r="T156" s="625"/>
      <c r="U156" s="625"/>
      <c r="V156" s="626"/>
    </row>
    <row r="157" spans="1:22" x14ac:dyDescent="0.35">
      <c r="A157" s="351">
        <f t="shared" si="16"/>
        <v>146</v>
      </c>
      <c r="B157" s="132"/>
      <c r="C157" s="124"/>
      <c r="D157" s="124"/>
      <c r="E157" s="124"/>
      <c r="F157" s="125"/>
      <c r="G157" s="125"/>
      <c r="H157" s="126"/>
      <c r="I157" s="127"/>
      <c r="J157" s="134"/>
      <c r="K157" s="478">
        <f t="shared" si="15"/>
        <v>0</v>
      </c>
      <c r="L157" s="135"/>
      <c r="M157" s="79"/>
      <c r="N157" s="80">
        <f t="shared" si="14"/>
        <v>0</v>
      </c>
      <c r="O157" s="82"/>
      <c r="P157" s="81"/>
      <c r="Q157" s="336">
        <f t="shared" si="17"/>
        <v>0</v>
      </c>
      <c r="R157" s="624"/>
      <c r="S157" s="625"/>
      <c r="T157" s="625"/>
      <c r="U157" s="625"/>
      <c r="V157" s="626"/>
    </row>
    <row r="158" spans="1:22" x14ac:dyDescent="0.35">
      <c r="A158" s="351">
        <f t="shared" si="16"/>
        <v>147</v>
      </c>
      <c r="B158" s="132"/>
      <c r="C158" s="124"/>
      <c r="D158" s="124"/>
      <c r="E158" s="124"/>
      <c r="F158" s="125"/>
      <c r="G158" s="125"/>
      <c r="H158" s="126"/>
      <c r="I158" s="127"/>
      <c r="J158" s="134"/>
      <c r="K158" s="478">
        <f t="shared" si="15"/>
        <v>0</v>
      </c>
      <c r="L158" s="135"/>
      <c r="M158" s="79"/>
      <c r="N158" s="80">
        <f t="shared" si="14"/>
        <v>0</v>
      </c>
      <c r="O158" s="82"/>
      <c r="P158" s="81"/>
      <c r="Q158" s="336">
        <f t="shared" si="17"/>
        <v>0</v>
      </c>
      <c r="R158" s="624"/>
      <c r="S158" s="625"/>
      <c r="T158" s="625"/>
      <c r="U158" s="625"/>
      <c r="V158" s="626"/>
    </row>
    <row r="159" spans="1:22" x14ac:dyDescent="0.35">
      <c r="A159" s="351">
        <f t="shared" si="16"/>
        <v>148</v>
      </c>
      <c r="B159" s="132"/>
      <c r="C159" s="124"/>
      <c r="D159" s="124"/>
      <c r="E159" s="124"/>
      <c r="F159" s="125"/>
      <c r="G159" s="125"/>
      <c r="H159" s="126"/>
      <c r="I159" s="127"/>
      <c r="J159" s="134"/>
      <c r="K159" s="478">
        <f t="shared" si="15"/>
        <v>0</v>
      </c>
      <c r="L159" s="135"/>
      <c r="M159" s="79"/>
      <c r="N159" s="80">
        <f t="shared" si="14"/>
        <v>0</v>
      </c>
      <c r="O159" s="82"/>
      <c r="P159" s="81"/>
      <c r="Q159" s="336">
        <f t="shared" si="17"/>
        <v>0</v>
      </c>
      <c r="R159" s="624"/>
      <c r="S159" s="625"/>
      <c r="T159" s="625"/>
      <c r="U159" s="625"/>
      <c r="V159" s="626"/>
    </row>
    <row r="160" spans="1:22" x14ac:dyDescent="0.35">
      <c r="A160" s="351">
        <f t="shared" si="16"/>
        <v>149</v>
      </c>
      <c r="B160" s="132"/>
      <c r="C160" s="124"/>
      <c r="D160" s="124"/>
      <c r="E160" s="124"/>
      <c r="F160" s="125"/>
      <c r="G160" s="125"/>
      <c r="H160" s="126"/>
      <c r="I160" s="127"/>
      <c r="J160" s="134"/>
      <c r="K160" s="478">
        <f t="shared" si="15"/>
        <v>0</v>
      </c>
      <c r="L160" s="135"/>
      <c r="M160" s="79"/>
      <c r="N160" s="80">
        <f t="shared" si="14"/>
        <v>0</v>
      </c>
      <c r="O160" s="82"/>
      <c r="P160" s="81"/>
      <c r="Q160" s="336">
        <f t="shared" si="17"/>
        <v>0</v>
      </c>
      <c r="R160" s="624"/>
      <c r="S160" s="625"/>
      <c r="T160" s="625"/>
      <c r="U160" s="625"/>
      <c r="V160" s="626"/>
    </row>
    <row r="161" spans="1:22" x14ac:dyDescent="0.35">
      <c r="A161" s="351">
        <f t="shared" si="16"/>
        <v>150</v>
      </c>
      <c r="B161" s="132"/>
      <c r="C161" s="124"/>
      <c r="D161" s="124"/>
      <c r="E161" s="124"/>
      <c r="F161" s="125"/>
      <c r="G161" s="125"/>
      <c r="H161" s="126"/>
      <c r="I161" s="127"/>
      <c r="J161" s="134"/>
      <c r="K161" s="478">
        <f t="shared" si="15"/>
        <v>0</v>
      </c>
      <c r="L161" s="135"/>
      <c r="M161" s="79"/>
      <c r="N161" s="80">
        <f t="shared" si="14"/>
        <v>0</v>
      </c>
      <c r="O161" s="82"/>
      <c r="P161" s="81"/>
      <c r="Q161" s="336">
        <f t="shared" si="17"/>
        <v>0</v>
      </c>
      <c r="R161" s="624"/>
      <c r="S161" s="625"/>
      <c r="T161" s="625"/>
      <c r="U161" s="625"/>
      <c r="V161" s="626"/>
    </row>
    <row r="162" spans="1:22" x14ac:dyDescent="0.35">
      <c r="A162" s="351">
        <f t="shared" si="16"/>
        <v>151</v>
      </c>
      <c r="B162" s="132"/>
      <c r="C162" s="124"/>
      <c r="D162" s="124"/>
      <c r="E162" s="124"/>
      <c r="F162" s="125"/>
      <c r="G162" s="125"/>
      <c r="H162" s="126"/>
      <c r="I162" s="127"/>
      <c r="J162" s="134"/>
      <c r="K162" s="478">
        <f t="shared" si="15"/>
        <v>0</v>
      </c>
      <c r="L162" s="135"/>
      <c r="M162" s="79"/>
      <c r="N162" s="80">
        <f t="shared" si="14"/>
        <v>0</v>
      </c>
      <c r="O162" s="82"/>
      <c r="P162" s="81"/>
      <c r="Q162" s="336">
        <f t="shared" si="17"/>
        <v>0</v>
      </c>
      <c r="R162" s="624"/>
      <c r="S162" s="625"/>
      <c r="T162" s="625"/>
      <c r="U162" s="625"/>
      <c r="V162" s="626"/>
    </row>
    <row r="163" spans="1:22" x14ac:dyDescent="0.35">
      <c r="A163" s="351">
        <f t="shared" si="16"/>
        <v>152</v>
      </c>
      <c r="B163" s="132"/>
      <c r="C163" s="124"/>
      <c r="D163" s="124"/>
      <c r="E163" s="124"/>
      <c r="F163" s="125"/>
      <c r="G163" s="125"/>
      <c r="H163" s="126"/>
      <c r="I163" s="127"/>
      <c r="J163" s="134"/>
      <c r="K163" s="478">
        <f t="shared" si="15"/>
        <v>0</v>
      </c>
      <c r="L163" s="135"/>
      <c r="M163" s="79"/>
      <c r="N163" s="80">
        <f t="shared" si="14"/>
        <v>0</v>
      </c>
      <c r="O163" s="82"/>
      <c r="P163" s="81"/>
      <c r="Q163" s="336">
        <f t="shared" si="17"/>
        <v>0</v>
      </c>
      <c r="R163" s="624"/>
      <c r="S163" s="625"/>
      <c r="T163" s="625"/>
      <c r="U163" s="625"/>
      <c r="V163" s="626"/>
    </row>
    <row r="164" spans="1:22" x14ac:dyDescent="0.35">
      <c r="A164" s="351">
        <f t="shared" si="16"/>
        <v>153</v>
      </c>
      <c r="B164" s="132"/>
      <c r="C164" s="124"/>
      <c r="D164" s="124"/>
      <c r="E164" s="124"/>
      <c r="F164" s="125"/>
      <c r="G164" s="125"/>
      <c r="H164" s="126"/>
      <c r="I164" s="127"/>
      <c r="J164" s="134"/>
      <c r="K164" s="478">
        <f t="shared" si="15"/>
        <v>0</v>
      </c>
      <c r="L164" s="135"/>
      <c r="M164" s="79"/>
      <c r="N164" s="80">
        <f t="shared" si="14"/>
        <v>0</v>
      </c>
      <c r="O164" s="82"/>
      <c r="P164" s="81"/>
      <c r="Q164" s="336">
        <f t="shared" si="17"/>
        <v>0</v>
      </c>
      <c r="R164" s="624"/>
      <c r="S164" s="625"/>
      <c r="T164" s="625"/>
      <c r="U164" s="625"/>
      <c r="V164" s="626"/>
    </row>
    <row r="165" spans="1:22" x14ac:dyDescent="0.35">
      <c r="A165" s="351">
        <f t="shared" si="16"/>
        <v>154</v>
      </c>
      <c r="B165" s="132"/>
      <c r="C165" s="124"/>
      <c r="D165" s="124"/>
      <c r="E165" s="124"/>
      <c r="F165" s="125"/>
      <c r="G165" s="125"/>
      <c r="H165" s="126"/>
      <c r="I165" s="127"/>
      <c r="J165" s="134"/>
      <c r="K165" s="478">
        <f t="shared" si="15"/>
        <v>0</v>
      </c>
      <c r="L165" s="135"/>
      <c r="M165" s="79"/>
      <c r="N165" s="80">
        <f t="shared" si="14"/>
        <v>0</v>
      </c>
      <c r="O165" s="82"/>
      <c r="P165" s="81"/>
      <c r="Q165" s="336">
        <f t="shared" si="17"/>
        <v>0</v>
      </c>
      <c r="R165" s="624"/>
      <c r="S165" s="625"/>
      <c r="T165" s="625"/>
      <c r="U165" s="625"/>
      <c r="V165" s="626"/>
    </row>
    <row r="166" spans="1:22" x14ac:dyDescent="0.35">
      <c r="A166" s="351">
        <f t="shared" si="16"/>
        <v>155</v>
      </c>
      <c r="B166" s="132"/>
      <c r="C166" s="124"/>
      <c r="D166" s="124"/>
      <c r="E166" s="124"/>
      <c r="F166" s="125"/>
      <c r="G166" s="125"/>
      <c r="H166" s="126"/>
      <c r="I166" s="127"/>
      <c r="J166" s="134"/>
      <c r="K166" s="478">
        <f t="shared" si="15"/>
        <v>0</v>
      </c>
      <c r="L166" s="135"/>
      <c r="M166" s="79"/>
      <c r="N166" s="80">
        <f t="shared" si="14"/>
        <v>0</v>
      </c>
      <c r="O166" s="82"/>
      <c r="P166" s="81"/>
      <c r="Q166" s="336">
        <f t="shared" si="17"/>
        <v>0</v>
      </c>
      <c r="R166" s="624"/>
      <c r="S166" s="625"/>
      <c r="T166" s="625"/>
      <c r="U166" s="625"/>
      <c r="V166" s="626"/>
    </row>
    <row r="167" spans="1:22" x14ac:dyDescent="0.35">
      <c r="A167" s="351">
        <f t="shared" si="16"/>
        <v>156</v>
      </c>
      <c r="B167" s="132"/>
      <c r="C167" s="124"/>
      <c r="D167" s="124"/>
      <c r="E167" s="124"/>
      <c r="F167" s="125"/>
      <c r="G167" s="125"/>
      <c r="H167" s="126"/>
      <c r="I167" s="127"/>
      <c r="J167" s="134"/>
      <c r="K167" s="478">
        <f t="shared" si="15"/>
        <v>0</v>
      </c>
      <c r="L167" s="135"/>
      <c r="M167" s="79"/>
      <c r="N167" s="80">
        <f t="shared" si="14"/>
        <v>0</v>
      </c>
      <c r="O167" s="82"/>
      <c r="P167" s="81"/>
      <c r="Q167" s="336">
        <f t="shared" si="17"/>
        <v>0</v>
      </c>
      <c r="R167" s="624"/>
      <c r="S167" s="625"/>
      <c r="T167" s="625"/>
      <c r="U167" s="625"/>
      <c r="V167" s="626"/>
    </row>
    <row r="168" spans="1:22" x14ac:dyDescent="0.35">
      <c r="A168" s="351">
        <f t="shared" si="16"/>
        <v>157</v>
      </c>
      <c r="B168" s="132"/>
      <c r="C168" s="124"/>
      <c r="D168" s="124"/>
      <c r="E168" s="124"/>
      <c r="F168" s="125"/>
      <c r="G168" s="125"/>
      <c r="H168" s="126"/>
      <c r="I168" s="127"/>
      <c r="J168" s="134"/>
      <c r="K168" s="478">
        <f t="shared" si="15"/>
        <v>0</v>
      </c>
      <c r="L168" s="135"/>
      <c r="M168" s="79"/>
      <c r="N168" s="80">
        <f t="shared" si="14"/>
        <v>0</v>
      </c>
      <c r="O168" s="82"/>
      <c r="P168" s="81"/>
      <c r="Q168" s="336">
        <f t="shared" si="17"/>
        <v>0</v>
      </c>
      <c r="R168" s="624"/>
      <c r="S168" s="625"/>
      <c r="T168" s="625"/>
      <c r="U168" s="625"/>
      <c r="V168" s="626"/>
    </row>
    <row r="169" spans="1:22" x14ac:dyDescent="0.35">
      <c r="A169" s="351">
        <f t="shared" si="16"/>
        <v>158</v>
      </c>
      <c r="B169" s="132"/>
      <c r="C169" s="124"/>
      <c r="D169" s="124"/>
      <c r="E169" s="124"/>
      <c r="F169" s="125"/>
      <c r="G169" s="125"/>
      <c r="H169" s="126"/>
      <c r="I169" s="127"/>
      <c r="J169" s="134"/>
      <c r="K169" s="478">
        <f t="shared" si="15"/>
        <v>0</v>
      </c>
      <c r="L169" s="135"/>
      <c r="M169" s="79"/>
      <c r="N169" s="80">
        <f t="shared" si="14"/>
        <v>0</v>
      </c>
      <c r="O169" s="82"/>
      <c r="P169" s="81"/>
      <c r="Q169" s="336">
        <f t="shared" si="17"/>
        <v>0</v>
      </c>
      <c r="R169" s="624"/>
      <c r="S169" s="625"/>
      <c r="T169" s="625"/>
      <c r="U169" s="625"/>
      <c r="V169" s="626"/>
    </row>
    <row r="170" spans="1:22" x14ac:dyDescent="0.35">
      <c r="A170" s="351">
        <f t="shared" si="16"/>
        <v>159</v>
      </c>
      <c r="B170" s="132"/>
      <c r="C170" s="124"/>
      <c r="D170" s="124"/>
      <c r="E170" s="124"/>
      <c r="F170" s="125"/>
      <c r="G170" s="125"/>
      <c r="H170" s="126"/>
      <c r="I170" s="127"/>
      <c r="J170" s="134"/>
      <c r="K170" s="478">
        <f t="shared" si="15"/>
        <v>0</v>
      </c>
      <c r="L170" s="135"/>
      <c r="M170" s="79"/>
      <c r="N170" s="80">
        <f t="shared" ref="N170:N233" si="18">IF(M170&gt;0,(I170/M170),K170)</f>
        <v>0</v>
      </c>
      <c r="O170" s="82"/>
      <c r="P170" s="81"/>
      <c r="Q170" s="336">
        <f t="shared" si="17"/>
        <v>0</v>
      </c>
      <c r="R170" s="624"/>
      <c r="S170" s="625"/>
      <c r="T170" s="625"/>
      <c r="U170" s="625"/>
      <c r="V170" s="626"/>
    </row>
    <row r="171" spans="1:22" x14ac:dyDescent="0.35">
      <c r="A171" s="351">
        <f t="shared" si="16"/>
        <v>160</v>
      </c>
      <c r="B171" s="132"/>
      <c r="C171" s="124"/>
      <c r="D171" s="124"/>
      <c r="E171" s="124"/>
      <c r="F171" s="125"/>
      <c r="G171" s="125"/>
      <c r="H171" s="126"/>
      <c r="I171" s="127"/>
      <c r="J171" s="134"/>
      <c r="K171" s="478">
        <f t="shared" si="15"/>
        <v>0</v>
      </c>
      <c r="L171" s="135"/>
      <c r="M171" s="79"/>
      <c r="N171" s="80">
        <f t="shared" si="18"/>
        <v>0</v>
      </c>
      <c r="O171" s="82"/>
      <c r="P171" s="81"/>
      <c r="Q171" s="336">
        <f t="shared" si="17"/>
        <v>0</v>
      </c>
      <c r="R171" s="624"/>
      <c r="S171" s="625"/>
      <c r="T171" s="625"/>
      <c r="U171" s="625"/>
      <c r="V171" s="626"/>
    </row>
    <row r="172" spans="1:22" x14ac:dyDescent="0.35">
      <c r="A172" s="351">
        <f t="shared" si="16"/>
        <v>161</v>
      </c>
      <c r="B172" s="132"/>
      <c r="C172" s="124"/>
      <c r="D172" s="124"/>
      <c r="E172" s="124"/>
      <c r="F172" s="125"/>
      <c r="G172" s="125"/>
      <c r="H172" s="126"/>
      <c r="I172" s="127"/>
      <c r="J172" s="134"/>
      <c r="K172" s="478">
        <f t="shared" si="15"/>
        <v>0</v>
      </c>
      <c r="L172" s="135"/>
      <c r="M172" s="79"/>
      <c r="N172" s="80">
        <f t="shared" si="18"/>
        <v>0</v>
      </c>
      <c r="O172" s="82"/>
      <c r="P172" s="81"/>
      <c r="Q172" s="336">
        <f t="shared" si="17"/>
        <v>0</v>
      </c>
      <c r="R172" s="624"/>
      <c r="S172" s="625"/>
      <c r="T172" s="625"/>
      <c r="U172" s="625"/>
      <c r="V172" s="626"/>
    </row>
    <row r="173" spans="1:22" x14ac:dyDescent="0.35">
      <c r="A173" s="351">
        <f t="shared" si="16"/>
        <v>162</v>
      </c>
      <c r="B173" s="132"/>
      <c r="C173" s="124"/>
      <c r="D173" s="124"/>
      <c r="E173" s="124"/>
      <c r="F173" s="125"/>
      <c r="G173" s="125"/>
      <c r="H173" s="126"/>
      <c r="I173" s="127"/>
      <c r="J173" s="134"/>
      <c r="K173" s="478">
        <f t="shared" si="15"/>
        <v>0</v>
      </c>
      <c r="L173" s="135"/>
      <c r="M173" s="79"/>
      <c r="N173" s="80">
        <f t="shared" si="18"/>
        <v>0</v>
      </c>
      <c r="O173" s="82"/>
      <c r="P173" s="81"/>
      <c r="Q173" s="336">
        <f t="shared" si="17"/>
        <v>0</v>
      </c>
      <c r="R173" s="624"/>
      <c r="S173" s="625"/>
      <c r="T173" s="625"/>
      <c r="U173" s="625"/>
      <c r="V173" s="626"/>
    </row>
    <row r="174" spans="1:22" x14ac:dyDescent="0.35">
      <c r="A174" s="351">
        <f t="shared" si="16"/>
        <v>163</v>
      </c>
      <c r="B174" s="132"/>
      <c r="C174" s="124"/>
      <c r="D174" s="124"/>
      <c r="E174" s="124"/>
      <c r="F174" s="125"/>
      <c r="G174" s="125"/>
      <c r="H174" s="126"/>
      <c r="I174" s="127"/>
      <c r="J174" s="134"/>
      <c r="K174" s="478">
        <f t="shared" si="15"/>
        <v>0</v>
      </c>
      <c r="L174" s="135"/>
      <c r="M174" s="79"/>
      <c r="N174" s="80">
        <f t="shared" si="18"/>
        <v>0</v>
      </c>
      <c r="O174" s="82"/>
      <c r="P174" s="81"/>
      <c r="Q174" s="336">
        <f t="shared" si="17"/>
        <v>0</v>
      </c>
      <c r="R174" s="624"/>
      <c r="S174" s="625"/>
      <c r="T174" s="625"/>
      <c r="U174" s="625"/>
      <c r="V174" s="626"/>
    </row>
    <row r="175" spans="1:22" x14ac:dyDescent="0.35">
      <c r="A175" s="351">
        <f t="shared" si="16"/>
        <v>164</v>
      </c>
      <c r="B175" s="132"/>
      <c r="C175" s="124"/>
      <c r="D175" s="124"/>
      <c r="E175" s="124"/>
      <c r="F175" s="125"/>
      <c r="G175" s="125"/>
      <c r="H175" s="126"/>
      <c r="I175" s="127"/>
      <c r="J175" s="134"/>
      <c r="K175" s="478">
        <f t="shared" si="15"/>
        <v>0</v>
      </c>
      <c r="L175" s="135"/>
      <c r="M175" s="79"/>
      <c r="N175" s="80">
        <f t="shared" si="18"/>
        <v>0</v>
      </c>
      <c r="O175" s="82"/>
      <c r="P175" s="81"/>
      <c r="Q175" s="336">
        <f t="shared" si="17"/>
        <v>0</v>
      </c>
      <c r="R175" s="624"/>
      <c r="S175" s="625"/>
      <c r="T175" s="625"/>
      <c r="U175" s="625"/>
      <c r="V175" s="626"/>
    </row>
    <row r="176" spans="1:22" x14ac:dyDescent="0.35">
      <c r="A176" s="351">
        <f t="shared" si="16"/>
        <v>165</v>
      </c>
      <c r="B176" s="132"/>
      <c r="C176" s="124"/>
      <c r="D176" s="124"/>
      <c r="E176" s="124"/>
      <c r="F176" s="125"/>
      <c r="G176" s="125"/>
      <c r="H176" s="126"/>
      <c r="I176" s="127"/>
      <c r="J176" s="134"/>
      <c r="K176" s="478">
        <f t="shared" si="15"/>
        <v>0</v>
      </c>
      <c r="L176" s="135"/>
      <c r="M176" s="79"/>
      <c r="N176" s="80">
        <f t="shared" si="18"/>
        <v>0</v>
      </c>
      <c r="O176" s="82"/>
      <c r="P176" s="81"/>
      <c r="Q176" s="336">
        <f t="shared" si="17"/>
        <v>0</v>
      </c>
      <c r="R176" s="624"/>
      <c r="S176" s="625"/>
      <c r="T176" s="625"/>
      <c r="U176" s="625"/>
      <c r="V176" s="626"/>
    </row>
    <row r="177" spans="1:22" x14ac:dyDescent="0.35">
      <c r="A177" s="351">
        <f t="shared" si="16"/>
        <v>166</v>
      </c>
      <c r="B177" s="132"/>
      <c r="C177" s="124"/>
      <c r="D177" s="124"/>
      <c r="E177" s="124"/>
      <c r="F177" s="125"/>
      <c r="G177" s="125"/>
      <c r="H177" s="126"/>
      <c r="I177" s="127"/>
      <c r="J177" s="134"/>
      <c r="K177" s="478">
        <f t="shared" si="15"/>
        <v>0</v>
      </c>
      <c r="L177" s="135"/>
      <c r="M177" s="79"/>
      <c r="N177" s="80">
        <f t="shared" si="18"/>
        <v>0</v>
      </c>
      <c r="O177" s="82"/>
      <c r="P177" s="81"/>
      <c r="Q177" s="336">
        <f t="shared" si="17"/>
        <v>0</v>
      </c>
      <c r="R177" s="624"/>
      <c r="S177" s="625"/>
      <c r="T177" s="625"/>
      <c r="U177" s="625"/>
      <c r="V177" s="626"/>
    </row>
    <row r="178" spans="1:22" x14ac:dyDescent="0.35">
      <c r="A178" s="351">
        <f t="shared" si="16"/>
        <v>167</v>
      </c>
      <c r="B178" s="132"/>
      <c r="C178" s="124"/>
      <c r="D178" s="124"/>
      <c r="E178" s="124"/>
      <c r="F178" s="125"/>
      <c r="G178" s="125"/>
      <c r="H178" s="126"/>
      <c r="I178" s="127"/>
      <c r="J178" s="134"/>
      <c r="K178" s="478">
        <f t="shared" si="15"/>
        <v>0</v>
      </c>
      <c r="L178" s="135"/>
      <c r="M178" s="79"/>
      <c r="N178" s="80">
        <f t="shared" si="18"/>
        <v>0</v>
      </c>
      <c r="O178" s="82"/>
      <c r="P178" s="81"/>
      <c r="Q178" s="336">
        <f t="shared" si="17"/>
        <v>0</v>
      </c>
      <c r="R178" s="624"/>
      <c r="S178" s="625"/>
      <c r="T178" s="625"/>
      <c r="U178" s="625"/>
      <c r="V178" s="626"/>
    </row>
    <row r="179" spans="1:22" x14ac:dyDescent="0.35">
      <c r="A179" s="351">
        <f t="shared" si="16"/>
        <v>168</v>
      </c>
      <c r="B179" s="132"/>
      <c r="C179" s="124"/>
      <c r="D179" s="124"/>
      <c r="E179" s="124"/>
      <c r="F179" s="125"/>
      <c r="G179" s="125"/>
      <c r="H179" s="126"/>
      <c r="I179" s="127"/>
      <c r="J179" s="134"/>
      <c r="K179" s="478">
        <f t="shared" si="15"/>
        <v>0</v>
      </c>
      <c r="L179" s="135"/>
      <c r="M179" s="79"/>
      <c r="N179" s="80">
        <f t="shared" si="18"/>
        <v>0</v>
      </c>
      <c r="O179" s="82"/>
      <c r="P179" s="81"/>
      <c r="Q179" s="336">
        <f t="shared" si="17"/>
        <v>0</v>
      </c>
      <c r="R179" s="624"/>
      <c r="S179" s="625"/>
      <c r="T179" s="625"/>
      <c r="U179" s="625"/>
      <c r="V179" s="626"/>
    </row>
    <row r="180" spans="1:22" x14ac:dyDescent="0.35">
      <c r="A180" s="351">
        <f t="shared" si="16"/>
        <v>169</v>
      </c>
      <c r="B180" s="132"/>
      <c r="C180" s="124"/>
      <c r="D180" s="124"/>
      <c r="E180" s="124"/>
      <c r="F180" s="125"/>
      <c r="G180" s="125"/>
      <c r="H180" s="126"/>
      <c r="I180" s="127"/>
      <c r="J180" s="134"/>
      <c r="K180" s="478">
        <f t="shared" si="15"/>
        <v>0</v>
      </c>
      <c r="L180" s="135"/>
      <c r="M180" s="79"/>
      <c r="N180" s="80">
        <f t="shared" si="18"/>
        <v>0</v>
      </c>
      <c r="O180" s="82"/>
      <c r="P180" s="81"/>
      <c r="Q180" s="336">
        <f t="shared" si="17"/>
        <v>0</v>
      </c>
      <c r="R180" s="624"/>
      <c r="S180" s="625"/>
      <c r="T180" s="625"/>
      <c r="U180" s="625"/>
      <c r="V180" s="626"/>
    </row>
    <row r="181" spans="1:22" x14ac:dyDescent="0.35">
      <c r="A181" s="351">
        <f t="shared" si="16"/>
        <v>170</v>
      </c>
      <c r="B181" s="132"/>
      <c r="C181" s="124"/>
      <c r="D181" s="124"/>
      <c r="E181" s="124"/>
      <c r="F181" s="125"/>
      <c r="G181" s="125"/>
      <c r="H181" s="126"/>
      <c r="I181" s="127"/>
      <c r="J181" s="134"/>
      <c r="K181" s="478">
        <f t="shared" si="15"/>
        <v>0</v>
      </c>
      <c r="L181" s="135"/>
      <c r="M181" s="79"/>
      <c r="N181" s="80">
        <f t="shared" si="18"/>
        <v>0</v>
      </c>
      <c r="O181" s="82"/>
      <c r="P181" s="81"/>
      <c r="Q181" s="336">
        <f t="shared" si="17"/>
        <v>0</v>
      </c>
      <c r="R181" s="624"/>
      <c r="S181" s="625"/>
      <c r="T181" s="625"/>
      <c r="U181" s="625"/>
      <c r="V181" s="626"/>
    </row>
    <row r="182" spans="1:22" x14ac:dyDescent="0.35">
      <c r="A182" s="351">
        <f t="shared" si="16"/>
        <v>171</v>
      </c>
      <c r="B182" s="132"/>
      <c r="C182" s="124"/>
      <c r="D182" s="124"/>
      <c r="E182" s="124"/>
      <c r="F182" s="125"/>
      <c r="G182" s="125"/>
      <c r="H182" s="126"/>
      <c r="I182" s="127"/>
      <c r="J182" s="134"/>
      <c r="K182" s="478">
        <f t="shared" si="15"/>
        <v>0</v>
      </c>
      <c r="L182" s="135"/>
      <c r="M182" s="79"/>
      <c r="N182" s="80">
        <f t="shared" si="18"/>
        <v>0</v>
      </c>
      <c r="O182" s="82"/>
      <c r="P182" s="81"/>
      <c r="Q182" s="336">
        <f t="shared" si="17"/>
        <v>0</v>
      </c>
      <c r="R182" s="624"/>
      <c r="S182" s="625"/>
      <c r="T182" s="625"/>
      <c r="U182" s="625"/>
      <c r="V182" s="626"/>
    </row>
    <row r="183" spans="1:22" x14ac:dyDescent="0.35">
      <c r="A183" s="351">
        <f t="shared" si="16"/>
        <v>172</v>
      </c>
      <c r="B183" s="132"/>
      <c r="C183" s="124"/>
      <c r="D183" s="124"/>
      <c r="E183" s="124"/>
      <c r="F183" s="125"/>
      <c r="G183" s="125"/>
      <c r="H183" s="126"/>
      <c r="I183" s="127"/>
      <c r="J183" s="134"/>
      <c r="K183" s="478">
        <f t="shared" ref="K183:K246" si="19">IF(J183="",I183,I183/J183)</f>
        <v>0</v>
      </c>
      <c r="L183" s="135"/>
      <c r="M183" s="79"/>
      <c r="N183" s="80">
        <f t="shared" si="18"/>
        <v>0</v>
      </c>
      <c r="O183" s="82"/>
      <c r="P183" s="81"/>
      <c r="Q183" s="336">
        <f t="shared" si="17"/>
        <v>0</v>
      </c>
      <c r="R183" s="624"/>
      <c r="S183" s="625"/>
      <c r="T183" s="625"/>
      <c r="U183" s="625"/>
      <c r="V183" s="626"/>
    </row>
    <row r="184" spans="1:22" x14ac:dyDescent="0.35">
      <c r="A184" s="351">
        <f t="shared" si="16"/>
        <v>173</v>
      </c>
      <c r="B184" s="132"/>
      <c r="C184" s="124"/>
      <c r="D184" s="124"/>
      <c r="E184" s="124"/>
      <c r="F184" s="125"/>
      <c r="G184" s="125"/>
      <c r="H184" s="126"/>
      <c r="I184" s="127"/>
      <c r="J184" s="134"/>
      <c r="K184" s="478">
        <f t="shared" si="19"/>
        <v>0</v>
      </c>
      <c r="L184" s="135"/>
      <c r="M184" s="79"/>
      <c r="N184" s="80">
        <f t="shared" si="18"/>
        <v>0</v>
      </c>
      <c r="O184" s="82"/>
      <c r="P184" s="81"/>
      <c r="Q184" s="336">
        <f t="shared" si="17"/>
        <v>0</v>
      </c>
      <c r="R184" s="624"/>
      <c r="S184" s="625"/>
      <c r="T184" s="625"/>
      <c r="U184" s="625"/>
      <c r="V184" s="626"/>
    </row>
    <row r="185" spans="1:22" x14ac:dyDescent="0.35">
      <c r="A185" s="351">
        <f t="shared" si="16"/>
        <v>174</v>
      </c>
      <c r="B185" s="132"/>
      <c r="C185" s="124"/>
      <c r="D185" s="124"/>
      <c r="E185" s="124"/>
      <c r="F185" s="125"/>
      <c r="G185" s="125"/>
      <c r="H185" s="126"/>
      <c r="I185" s="127"/>
      <c r="J185" s="134"/>
      <c r="K185" s="478">
        <f t="shared" si="19"/>
        <v>0</v>
      </c>
      <c r="L185" s="135"/>
      <c r="M185" s="79"/>
      <c r="N185" s="80">
        <f t="shared" si="18"/>
        <v>0</v>
      </c>
      <c r="O185" s="82"/>
      <c r="P185" s="81"/>
      <c r="Q185" s="336">
        <f t="shared" si="17"/>
        <v>0</v>
      </c>
      <c r="R185" s="624"/>
      <c r="S185" s="625"/>
      <c r="T185" s="625"/>
      <c r="U185" s="625"/>
      <c r="V185" s="626"/>
    </row>
    <row r="186" spans="1:22" x14ac:dyDescent="0.35">
      <c r="A186" s="351">
        <f t="shared" si="16"/>
        <v>175</v>
      </c>
      <c r="B186" s="132"/>
      <c r="C186" s="124"/>
      <c r="D186" s="124"/>
      <c r="E186" s="124"/>
      <c r="F186" s="125"/>
      <c r="G186" s="125"/>
      <c r="H186" s="126"/>
      <c r="I186" s="127"/>
      <c r="J186" s="134"/>
      <c r="K186" s="478">
        <f t="shared" si="19"/>
        <v>0</v>
      </c>
      <c r="L186" s="135"/>
      <c r="M186" s="79"/>
      <c r="N186" s="80">
        <f t="shared" si="18"/>
        <v>0</v>
      </c>
      <c r="O186" s="82"/>
      <c r="P186" s="81"/>
      <c r="Q186" s="336">
        <f t="shared" si="17"/>
        <v>0</v>
      </c>
      <c r="R186" s="624"/>
      <c r="S186" s="625"/>
      <c r="T186" s="625"/>
      <c r="U186" s="625"/>
      <c r="V186" s="626"/>
    </row>
    <row r="187" spans="1:22" x14ac:dyDescent="0.35">
      <c r="A187" s="351">
        <f t="shared" si="16"/>
        <v>176</v>
      </c>
      <c r="B187" s="132"/>
      <c r="C187" s="124"/>
      <c r="D187" s="124"/>
      <c r="E187" s="124"/>
      <c r="F187" s="125"/>
      <c r="G187" s="125"/>
      <c r="H187" s="126"/>
      <c r="I187" s="127"/>
      <c r="J187" s="134"/>
      <c r="K187" s="478">
        <f t="shared" si="19"/>
        <v>0</v>
      </c>
      <c r="L187" s="135"/>
      <c r="M187" s="79"/>
      <c r="N187" s="80">
        <f t="shared" si="18"/>
        <v>0</v>
      </c>
      <c r="O187" s="82"/>
      <c r="P187" s="81"/>
      <c r="Q187" s="336">
        <f t="shared" si="17"/>
        <v>0</v>
      </c>
      <c r="R187" s="624"/>
      <c r="S187" s="625"/>
      <c r="T187" s="625"/>
      <c r="U187" s="625"/>
      <c r="V187" s="626"/>
    </row>
    <row r="188" spans="1:22" x14ac:dyDescent="0.35">
      <c r="A188" s="351">
        <f t="shared" si="16"/>
        <v>177</v>
      </c>
      <c r="B188" s="132"/>
      <c r="C188" s="124"/>
      <c r="D188" s="124"/>
      <c r="E188" s="124"/>
      <c r="F188" s="125"/>
      <c r="G188" s="125"/>
      <c r="H188" s="126"/>
      <c r="I188" s="127"/>
      <c r="J188" s="134"/>
      <c r="K188" s="478">
        <f t="shared" si="19"/>
        <v>0</v>
      </c>
      <c r="L188" s="135"/>
      <c r="M188" s="79"/>
      <c r="N188" s="80">
        <f t="shared" si="18"/>
        <v>0</v>
      </c>
      <c r="O188" s="82"/>
      <c r="P188" s="81"/>
      <c r="Q188" s="336">
        <f t="shared" si="17"/>
        <v>0</v>
      </c>
      <c r="R188" s="624"/>
      <c r="S188" s="625"/>
      <c r="T188" s="625"/>
      <c r="U188" s="625"/>
      <c r="V188" s="626"/>
    </row>
    <row r="189" spans="1:22" x14ac:dyDescent="0.35">
      <c r="A189" s="351">
        <f t="shared" si="16"/>
        <v>178</v>
      </c>
      <c r="B189" s="132"/>
      <c r="C189" s="124"/>
      <c r="D189" s="124"/>
      <c r="E189" s="124"/>
      <c r="F189" s="125"/>
      <c r="G189" s="125"/>
      <c r="H189" s="126"/>
      <c r="I189" s="127"/>
      <c r="J189" s="134"/>
      <c r="K189" s="478">
        <f t="shared" si="19"/>
        <v>0</v>
      </c>
      <c r="L189" s="135"/>
      <c r="M189" s="79"/>
      <c r="N189" s="80">
        <f t="shared" si="18"/>
        <v>0</v>
      </c>
      <c r="O189" s="82"/>
      <c r="P189" s="81"/>
      <c r="Q189" s="336">
        <f t="shared" si="17"/>
        <v>0</v>
      </c>
      <c r="R189" s="624"/>
      <c r="S189" s="625"/>
      <c r="T189" s="625"/>
      <c r="U189" s="625"/>
      <c r="V189" s="626"/>
    </row>
    <row r="190" spans="1:22" x14ac:dyDescent="0.35">
      <c r="A190" s="351">
        <f t="shared" si="16"/>
        <v>179</v>
      </c>
      <c r="B190" s="132"/>
      <c r="C190" s="124"/>
      <c r="D190" s="124"/>
      <c r="E190" s="124"/>
      <c r="F190" s="125"/>
      <c r="G190" s="125"/>
      <c r="H190" s="126"/>
      <c r="I190" s="127"/>
      <c r="J190" s="134"/>
      <c r="K190" s="478">
        <f t="shared" si="19"/>
        <v>0</v>
      </c>
      <c r="L190" s="135"/>
      <c r="M190" s="79"/>
      <c r="N190" s="80">
        <f t="shared" si="18"/>
        <v>0</v>
      </c>
      <c r="O190" s="82"/>
      <c r="P190" s="81"/>
      <c r="Q190" s="336">
        <f t="shared" si="17"/>
        <v>0</v>
      </c>
      <c r="R190" s="624"/>
      <c r="S190" s="625"/>
      <c r="T190" s="625"/>
      <c r="U190" s="625"/>
      <c r="V190" s="626"/>
    </row>
    <row r="191" spans="1:22" x14ac:dyDescent="0.35">
      <c r="A191" s="351">
        <f t="shared" si="16"/>
        <v>180</v>
      </c>
      <c r="B191" s="132"/>
      <c r="C191" s="124"/>
      <c r="D191" s="124"/>
      <c r="E191" s="124"/>
      <c r="F191" s="125"/>
      <c r="G191" s="125"/>
      <c r="H191" s="126"/>
      <c r="I191" s="127"/>
      <c r="J191" s="134"/>
      <c r="K191" s="478">
        <f t="shared" si="19"/>
        <v>0</v>
      </c>
      <c r="L191" s="135"/>
      <c r="M191" s="79"/>
      <c r="N191" s="80">
        <f t="shared" si="18"/>
        <v>0</v>
      </c>
      <c r="O191" s="82"/>
      <c r="P191" s="81"/>
      <c r="Q191" s="336">
        <f t="shared" si="17"/>
        <v>0</v>
      </c>
      <c r="R191" s="624"/>
      <c r="S191" s="625"/>
      <c r="T191" s="625"/>
      <c r="U191" s="625"/>
      <c r="V191" s="626"/>
    </row>
    <row r="192" spans="1:22" x14ac:dyDescent="0.35">
      <c r="A192" s="351">
        <f t="shared" ref="A192:A255" si="20">A191+1</f>
        <v>181</v>
      </c>
      <c r="B192" s="132"/>
      <c r="C192" s="124"/>
      <c r="D192" s="124"/>
      <c r="E192" s="124"/>
      <c r="F192" s="125"/>
      <c r="G192" s="125"/>
      <c r="H192" s="126"/>
      <c r="I192" s="127"/>
      <c r="J192" s="134"/>
      <c r="K192" s="478">
        <f t="shared" si="19"/>
        <v>0</v>
      </c>
      <c r="L192" s="135"/>
      <c r="M192" s="79"/>
      <c r="N192" s="80">
        <f t="shared" si="18"/>
        <v>0</v>
      </c>
      <c r="O192" s="82"/>
      <c r="P192" s="81"/>
      <c r="Q192" s="336">
        <f t="shared" si="17"/>
        <v>0</v>
      </c>
      <c r="R192" s="624"/>
      <c r="S192" s="625"/>
      <c r="T192" s="625"/>
      <c r="U192" s="625"/>
      <c r="V192" s="626"/>
    </row>
    <row r="193" spans="1:22" x14ac:dyDescent="0.35">
      <c r="A193" s="351">
        <f t="shared" si="20"/>
        <v>182</v>
      </c>
      <c r="B193" s="132"/>
      <c r="C193" s="124"/>
      <c r="D193" s="124"/>
      <c r="E193" s="124"/>
      <c r="F193" s="125"/>
      <c r="G193" s="125"/>
      <c r="H193" s="126"/>
      <c r="I193" s="127"/>
      <c r="J193" s="134"/>
      <c r="K193" s="478">
        <f t="shared" si="19"/>
        <v>0</v>
      </c>
      <c r="L193" s="135"/>
      <c r="M193" s="79"/>
      <c r="N193" s="80">
        <f t="shared" si="18"/>
        <v>0</v>
      </c>
      <c r="O193" s="82"/>
      <c r="P193" s="81"/>
      <c r="Q193" s="336">
        <f t="shared" si="17"/>
        <v>0</v>
      </c>
      <c r="R193" s="624"/>
      <c r="S193" s="625"/>
      <c r="T193" s="625"/>
      <c r="U193" s="625"/>
      <c r="V193" s="626"/>
    </row>
    <row r="194" spans="1:22" x14ac:dyDescent="0.35">
      <c r="A194" s="351">
        <f t="shared" si="20"/>
        <v>183</v>
      </c>
      <c r="B194" s="132"/>
      <c r="C194" s="124"/>
      <c r="D194" s="124"/>
      <c r="E194" s="124"/>
      <c r="F194" s="125"/>
      <c r="G194" s="125"/>
      <c r="H194" s="126"/>
      <c r="I194" s="127"/>
      <c r="J194" s="134"/>
      <c r="K194" s="478">
        <f t="shared" si="19"/>
        <v>0</v>
      </c>
      <c r="L194" s="135"/>
      <c r="M194" s="79"/>
      <c r="N194" s="80">
        <f t="shared" si="18"/>
        <v>0</v>
      </c>
      <c r="O194" s="82"/>
      <c r="P194" s="81"/>
      <c r="Q194" s="336">
        <f t="shared" si="17"/>
        <v>0</v>
      </c>
      <c r="R194" s="624"/>
      <c r="S194" s="625"/>
      <c r="T194" s="625"/>
      <c r="U194" s="625"/>
      <c r="V194" s="626"/>
    </row>
    <row r="195" spans="1:22" x14ac:dyDescent="0.35">
      <c r="A195" s="351">
        <f t="shared" si="20"/>
        <v>184</v>
      </c>
      <c r="B195" s="132"/>
      <c r="C195" s="124"/>
      <c r="D195" s="124"/>
      <c r="E195" s="124"/>
      <c r="F195" s="125"/>
      <c r="G195" s="125"/>
      <c r="H195" s="126"/>
      <c r="I195" s="127"/>
      <c r="J195" s="134"/>
      <c r="K195" s="478">
        <f t="shared" si="19"/>
        <v>0</v>
      </c>
      <c r="L195" s="135"/>
      <c r="M195" s="79"/>
      <c r="N195" s="80">
        <f t="shared" si="18"/>
        <v>0</v>
      </c>
      <c r="O195" s="82"/>
      <c r="P195" s="81"/>
      <c r="Q195" s="336">
        <f t="shared" si="17"/>
        <v>0</v>
      </c>
      <c r="R195" s="624"/>
      <c r="S195" s="625"/>
      <c r="T195" s="625"/>
      <c r="U195" s="625"/>
      <c r="V195" s="626"/>
    </row>
    <row r="196" spans="1:22" x14ac:dyDescent="0.35">
      <c r="A196" s="351">
        <f t="shared" si="20"/>
        <v>185</v>
      </c>
      <c r="B196" s="132"/>
      <c r="C196" s="124"/>
      <c r="D196" s="124"/>
      <c r="E196" s="124"/>
      <c r="F196" s="125"/>
      <c r="G196" s="125"/>
      <c r="H196" s="126"/>
      <c r="I196" s="127"/>
      <c r="J196" s="134"/>
      <c r="K196" s="478">
        <f t="shared" si="19"/>
        <v>0</v>
      </c>
      <c r="L196" s="135"/>
      <c r="M196" s="79"/>
      <c r="N196" s="80">
        <f t="shared" si="18"/>
        <v>0</v>
      </c>
      <c r="O196" s="82"/>
      <c r="P196" s="81"/>
      <c r="Q196" s="336">
        <f t="shared" si="17"/>
        <v>0</v>
      </c>
      <c r="R196" s="624"/>
      <c r="S196" s="625"/>
      <c r="T196" s="625"/>
      <c r="U196" s="625"/>
      <c r="V196" s="626"/>
    </row>
    <row r="197" spans="1:22" x14ac:dyDescent="0.35">
      <c r="A197" s="351">
        <f t="shared" si="20"/>
        <v>186</v>
      </c>
      <c r="B197" s="132"/>
      <c r="C197" s="124"/>
      <c r="D197" s="124"/>
      <c r="E197" s="124"/>
      <c r="F197" s="125"/>
      <c r="G197" s="125"/>
      <c r="H197" s="126"/>
      <c r="I197" s="127"/>
      <c r="J197" s="134"/>
      <c r="K197" s="478">
        <f t="shared" si="19"/>
        <v>0</v>
      </c>
      <c r="L197" s="135"/>
      <c r="M197" s="79"/>
      <c r="N197" s="80">
        <f t="shared" si="18"/>
        <v>0</v>
      </c>
      <c r="O197" s="82"/>
      <c r="P197" s="81"/>
      <c r="Q197" s="336">
        <f t="shared" si="17"/>
        <v>0</v>
      </c>
      <c r="R197" s="624"/>
      <c r="S197" s="625"/>
      <c r="T197" s="625"/>
      <c r="U197" s="625"/>
      <c r="V197" s="626"/>
    </row>
    <row r="198" spans="1:22" x14ac:dyDescent="0.35">
      <c r="A198" s="351">
        <f t="shared" si="20"/>
        <v>187</v>
      </c>
      <c r="B198" s="132"/>
      <c r="C198" s="124"/>
      <c r="D198" s="124"/>
      <c r="E198" s="124"/>
      <c r="F198" s="125"/>
      <c r="G198" s="125"/>
      <c r="H198" s="126"/>
      <c r="I198" s="127"/>
      <c r="J198" s="134"/>
      <c r="K198" s="478">
        <f t="shared" si="19"/>
        <v>0</v>
      </c>
      <c r="L198" s="135"/>
      <c r="M198" s="79"/>
      <c r="N198" s="80">
        <f t="shared" si="18"/>
        <v>0</v>
      </c>
      <c r="O198" s="82"/>
      <c r="P198" s="81"/>
      <c r="Q198" s="336">
        <f t="shared" si="17"/>
        <v>0</v>
      </c>
      <c r="R198" s="624"/>
      <c r="S198" s="625"/>
      <c r="T198" s="625"/>
      <c r="U198" s="625"/>
      <c r="V198" s="626"/>
    </row>
    <row r="199" spans="1:22" x14ac:dyDescent="0.35">
      <c r="A199" s="351">
        <f t="shared" si="20"/>
        <v>188</v>
      </c>
      <c r="B199" s="132"/>
      <c r="C199" s="124"/>
      <c r="D199" s="124"/>
      <c r="E199" s="124"/>
      <c r="F199" s="125"/>
      <c r="G199" s="125"/>
      <c r="H199" s="126"/>
      <c r="I199" s="127"/>
      <c r="J199" s="134"/>
      <c r="K199" s="478">
        <f t="shared" si="19"/>
        <v>0</v>
      </c>
      <c r="L199" s="135"/>
      <c r="M199" s="79"/>
      <c r="N199" s="80">
        <f t="shared" si="18"/>
        <v>0</v>
      </c>
      <c r="O199" s="82"/>
      <c r="P199" s="81"/>
      <c r="Q199" s="336">
        <f t="shared" si="17"/>
        <v>0</v>
      </c>
      <c r="R199" s="624"/>
      <c r="S199" s="625"/>
      <c r="T199" s="625"/>
      <c r="U199" s="625"/>
      <c r="V199" s="626"/>
    </row>
    <row r="200" spans="1:22" x14ac:dyDescent="0.35">
      <c r="A200" s="351">
        <f t="shared" si="20"/>
        <v>189</v>
      </c>
      <c r="B200" s="132"/>
      <c r="C200" s="124"/>
      <c r="D200" s="124"/>
      <c r="E200" s="124"/>
      <c r="F200" s="125"/>
      <c r="G200" s="125"/>
      <c r="H200" s="126"/>
      <c r="I200" s="127"/>
      <c r="J200" s="134"/>
      <c r="K200" s="478">
        <f t="shared" si="19"/>
        <v>0</v>
      </c>
      <c r="L200" s="135"/>
      <c r="M200" s="79"/>
      <c r="N200" s="80">
        <f t="shared" si="18"/>
        <v>0</v>
      </c>
      <c r="O200" s="82"/>
      <c r="P200" s="81"/>
      <c r="Q200" s="336">
        <f t="shared" si="17"/>
        <v>0</v>
      </c>
      <c r="R200" s="624"/>
      <c r="S200" s="625"/>
      <c r="T200" s="625"/>
      <c r="U200" s="625"/>
      <c r="V200" s="626"/>
    </row>
    <row r="201" spans="1:22" x14ac:dyDescent="0.35">
      <c r="A201" s="351">
        <f t="shared" si="20"/>
        <v>190</v>
      </c>
      <c r="B201" s="132"/>
      <c r="C201" s="124"/>
      <c r="D201" s="124"/>
      <c r="E201" s="124"/>
      <c r="F201" s="125"/>
      <c r="G201" s="125"/>
      <c r="H201" s="126"/>
      <c r="I201" s="127"/>
      <c r="J201" s="134"/>
      <c r="K201" s="478">
        <f t="shared" si="19"/>
        <v>0</v>
      </c>
      <c r="L201" s="135"/>
      <c r="M201" s="79"/>
      <c r="N201" s="80">
        <f t="shared" si="18"/>
        <v>0</v>
      </c>
      <c r="O201" s="82"/>
      <c r="P201" s="81"/>
      <c r="Q201" s="336">
        <f t="shared" si="17"/>
        <v>0</v>
      </c>
      <c r="R201" s="624"/>
      <c r="S201" s="625"/>
      <c r="T201" s="625"/>
      <c r="U201" s="625"/>
      <c r="V201" s="626"/>
    </row>
    <row r="202" spans="1:22" x14ac:dyDescent="0.35">
      <c r="A202" s="351">
        <f t="shared" si="20"/>
        <v>191</v>
      </c>
      <c r="B202" s="132"/>
      <c r="C202" s="124"/>
      <c r="D202" s="124"/>
      <c r="E202" s="124"/>
      <c r="F202" s="125"/>
      <c r="G202" s="125"/>
      <c r="H202" s="126"/>
      <c r="I202" s="127"/>
      <c r="J202" s="134"/>
      <c r="K202" s="478">
        <f t="shared" si="19"/>
        <v>0</v>
      </c>
      <c r="L202" s="135"/>
      <c r="M202" s="79"/>
      <c r="N202" s="80">
        <f t="shared" si="18"/>
        <v>0</v>
      </c>
      <c r="O202" s="82"/>
      <c r="P202" s="81"/>
      <c r="Q202" s="336">
        <f t="shared" si="17"/>
        <v>0</v>
      </c>
      <c r="R202" s="624"/>
      <c r="S202" s="625"/>
      <c r="T202" s="625"/>
      <c r="U202" s="625"/>
      <c r="V202" s="626"/>
    </row>
    <row r="203" spans="1:22" x14ac:dyDescent="0.35">
      <c r="A203" s="351">
        <f t="shared" si="20"/>
        <v>192</v>
      </c>
      <c r="B203" s="132"/>
      <c r="C203" s="124"/>
      <c r="D203" s="124"/>
      <c r="E203" s="124"/>
      <c r="F203" s="125"/>
      <c r="G203" s="125"/>
      <c r="H203" s="126"/>
      <c r="I203" s="127"/>
      <c r="J203" s="134"/>
      <c r="K203" s="478">
        <f t="shared" si="19"/>
        <v>0</v>
      </c>
      <c r="L203" s="135"/>
      <c r="M203" s="79"/>
      <c r="N203" s="80">
        <f t="shared" si="18"/>
        <v>0</v>
      </c>
      <c r="O203" s="82"/>
      <c r="P203" s="81"/>
      <c r="Q203" s="336">
        <f t="shared" si="17"/>
        <v>0</v>
      </c>
      <c r="R203" s="624"/>
      <c r="S203" s="625"/>
      <c r="T203" s="625"/>
      <c r="U203" s="625"/>
      <c r="V203" s="626"/>
    </row>
    <row r="204" spans="1:22" x14ac:dyDescent="0.35">
      <c r="A204" s="351">
        <f t="shared" si="20"/>
        <v>193</v>
      </c>
      <c r="B204" s="132"/>
      <c r="C204" s="124"/>
      <c r="D204" s="124"/>
      <c r="E204" s="124"/>
      <c r="F204" s="125"/>
      <c r="G204" s="125"/>
      <c r="H204" s="126"/>
      <c r="I204" s="127"/>
      <c r="J204" s="134"/>
      <c r="K204" s="478">
        <f t="shared" si="19"/>
        <v>0</v>
      </c>
      <c r="L204" s="135"/>
      <c r="M204" s="79"/>
      <c r="N204" s="80">
        <f t="shared" si="18"/>
        <v>0</v>
      </c>
      <c r="O204" s="82"/>
      <c r="P204" s="81"/>
      <c r="Q204" s="336">
        <f t="shared" si="17"/>
        <v>0</v>
      </c>
      <c r="R204" s="624"/>
      <c r="S204" s="625"/>
      <c r="T204" s="625"/>
      <c r="U204" s="625"/>
      <c r="V204" s="626"/>
    </row>
    <row r="205" spans="1:22" x14ac:dyDescent="0.35">
      <c r="A205" s="351">
        <f t="shared" si="20"/>
        <v>194</v>
      </c>
      <c r="B205" s="132"/>
      <c r="C205" s="124"/>
      <c r="D205" s="124"/>
      <c r="E205" s="124"/>
      <c r="F205" s="125"/>
      <c r="G205" s="125"/>
      <c r="H205" s="126"/>
      <c r="I205" s="127"/>
      <c r="J205" s="134"/>
      <c r="K205" s="478">
        <f t="shared" si="19"/>
        <v>0</v>
      </c>
      <c r="L205" s="135"/>
      <c r="M205" s="79"/>
      <c r="N205" s="80">
        <f t="shared" si="18"/>
        <v>0</v>
      </c>
      <c r="O205" s="82"/>
      <c r="P205" s="81"/>
      <c r="Q205" s="336">
        <f t="shared" ref="Q205:Q268" si="21">N205-P205+O205</f>
        <v>0</v>
      </c>
      <c r="R205" s="624"/>
      <c r="S205" s="625"/>
      <c r="T205" s="625"/>
      <c r="U205" s="625"/>
      <c r="V205" s="626"/>
    </row>
    <row r="206" spans="1:22" x14ac:dyDescent="0.35">
      <c r="A206" s="351">
        <f t="shared" si="20"/>
        <v>195</v>
      </c>
      <c r="B206" s="132"/>
      <c r="C206" s="124"/>
      <c r="D206" s="124"/>
      <c r="E206" s="124"/>
      <c r="F206" s="125"/>
      <c r="G206" s="125"/>
      <c r="H206" s="126"/>
      <c r="I206" s="127"/>
      <c r="J206" s="134"/>
      <c r="K206" s="478">
        <f t="shared" si="19"/>
        <v>0</v>
      </c>
      <c r="L206" s="135"/>
      <c r="M206" s="79"/>
      <c r="N206" s="80">
        <f t="shared" si="18"/>
        <v>0</v>
      </c>
      <c r="O206" s="82"/>
      <c r="P206" s="81"/>
      <c r="Q206" s="336">
        <f t="shared" si="21"/>
        <v>0</v>
      </c>
      <c r="R206" s="624"/>
      <c r="S206" s="625"/>
      <c r="T206" s="625"/>
      <c r="U206" s="625"/>
      <c r="V206" s="626"/>
    </row>
    <row r="207" spans="1:22" x14ac:dyDescent="0.35">
      <c r="A207" s="351">
        <f t="shared" si="20"/>
        <v>196</v>
      </c>
      <c r="B207" s="132"/>
      <c r="C207" s="124"/>
      <c r="D207" s="124"/>
      <c r="E207" s="124"/>
      <c r="F207" s="125"/>
      <c r="G207" s="125"/>
      <c r="H207" s="126"/>
      <c r="I207" s="127"/>
      <c r="J207" s="134"/>
      <c r="K207" s="478">
        <f t="shared" si="19"/>
        <v>0</v>
      </c>
      <c r="L207" s="135"/>
      <c r="M207" s="79"/>
      <c r="N207" s="80">
        <f t="shared" si="18"/>
        <v>0</v>
      </c>
      <c r="O207" s="82"/>
      <c r="P207" s="81"/>
      <c r="Q207" s="336">
        <f t="shared" si="21"/>
        <v>0</v>
      </c>
      <c r="R207" s="624"/>
      <c r="S207" s="625"/>
      <c r="T207" s="625"/>
      <c r="U207" s="625"/>
      <c r="V207" s="626"/>
    </row>
    <row r="208" spans="1:22" x14ac:dyDescent="0.35">
      <c r="A208" s="351">
        <f t="shared" si="20"/>
        <v>197</v>
      </c>
      <c r="B208" s="132"/>
      <c r="C208" s="124"/>
      <c r="D208" s="124"/>
      <c r="E208" s="124"/>
      <c r="F208" s="125"/>
      <c r="G208" s="125"/>
      <c r="H208" s="126"/>
      <c r="I208" s="127"/>
      <c r="J208" s="134"/>
      <c r="K208" s="478">
        <f t="shared" si="19"/>
        <v>0</v>
      </c>
      <c r="L208" s="135"/>
      <c r="M208" s="79"/>
      <c r="N208" s="80">
        <f t="shared" si="18"/>
        <v>0</v>
      </c>
      <c r="O208" s="82"/>
      <c r="P208" s="81"/>
      <c r="Q208" s="336">
        <f t="shared" si="21"/>
        <v>0</v>
      </c>
      <c r="R208" s="624"/>
      <c r="S208" s="625"/>
      <c r="T208" s="625"/>
      <c r="U208" s="625"/>
      <c r="V208" s="626"/>
    </row>
    <row r="209" spans="1:22" x14ac:dyDescent="0.35">
      <c r="A209" s="351">
        <f t="shared" si="20"/>
        <v>198</v>
      </c>
      <c r="B209" s="132"/>
      <c r="C209" s="124"/>
      <c r="D209" s="124"/>
      <c r="E209" s="124"/>
      <c r="F209" s="125"/>
      <c r="G209" s="125"/>
      <c r="H209" s="126"/>
      <c r="I209" s="127"/>
      <c r="J209" s="134"/>
      <c r="K209" s="478">
        <f t="shared" si="19"/>
        <v>0</v>
      </c>
      <c r="L209" s="135"/>
      <c r="M209" s="79"/>
      <c r="N209" s="80">
        <f t="shared" si="18"/>
        <v>0</v>
      </c>
      <c r="O209" s="82"/>
      <c r="P209" s="81"/>
      <c r="Q209" s="336">
        <f t="shared" si="21"/>
        <v>0</v>
      </c>
      <c r="R209" s="624"/>
      <c r="S209" s="625"/>
      <c r="T209" s="625"/>
      <c r="U209" s="625"/>
      <c r="V209" s="626"/>
    </row>
    <row r="210" spans="1:22" x14ac:dyDescent="0.35">
      <c r="A210" s="351">
        <f t="shared" si="20"/>
        <v>199</v>
      </c>
      <c r="B210" s="132"/>
      <c r="C210" s="124"/>
      <c r="D210" s="124"/>
      <c r="E210" s="124"/>
      <c r="F210" s="125"/>
      <c r="G210" s="125"/>
      <c r="H210" s="126"/>
      <c r="I210" s="127"/>
      <c r="J210" s="134"/>
      <c r="K210" s="478">
        <f t="shared" si="19"/>
        <v>0</v>
      </c>
      <c r="L210" s="135"/>
      <c r="M210" s="79"/>
      <c r="N210" s="80">
        <f t="shared" si="18"/>
        <v>0</v>
      </c>
      <c r="O210" s="82"/>
      <c r="P210" s="81"/>
      <c r="Q210" s="336">
        <f t="shared" si="21"/>
        <v>0</v>
      </c>
      <c r="R210" s="624"/>
      <c r="S210" s="625"/>
      <c r="T210" s="625"/>
      <c r="U210" s="625"/>
      <c r="V210" s="626"/>
    </row>
    <row r="211" spans="1:22" x14ac:dyDescent="0.35">
      <c r="A211" s="351">
        <f t="shared" si="20"/>
        <v>200</v>
      </c>
      <c r="B211" s="132"/>
      <c r="C211" s="124"/>
      <c r="D211" s="124"/>
      <c r="E211" s="124"/>
      <c r="F211" s="125"/>
      <c r="G211" s="125"/>
      <c r="H211" s="126"/>
      <c r="I211" s="127"/>
      <c r="J211" s="134"/>
      <c r="K211" s="478">
        <f t="shared" si="19"/>
        <v>0</v>
      </c>
      <c r="L211" s="135"/>
      <c r="M211" s="79"/>
      <c r="N211" s="80">
        <f t="shared" si="18"/>
        <v>0</v>
      </c>
      <c r="O211" s="82"/>
      <c r="P211" s="81"/>
      <c r="Q211" s="336">
        <f t="shared" si="21"/>
        <v>0</v>
      </c>
      <c r="R211" s="624"/>
      <c r="S211" s="625"/>
      <c r="T211" s="625"/>
      <c r="U211" s="625"/>
      <c r="V211" s="626"/>
    </row>
    <row r="212" spans="1:22" x14ac:dyDescent="0.35">
      <c r="A212" s="351">
        <f t="shared" si="20"/>
        <v>201</v>
      </c>
      <c r="B212" s="132"/>
      <c r="C212" s="124"/>
      <c r="D212" s="124"/>
      <c r="E212" s="124"/>
      <c r="F212" s="125"/>
      <c r="G212" s="125"/>
      <c r="H212" s="126"/>
      <c r="I212" s="127"/>
      <c r="J212" s="134"/>
      <c r="K212" s="478">
        <f t="shared" si="19"/>
        <v>0</v>
      </c>
      <c r="L212" s="135"/>
      <c r="M212" s="79"/>
      <c r="N212" s="80">
        <f t="shared" si="18"/>
        <v>0</v>
      </c>
      <c r="O212" s="82"/>
      <c r="P212" s="81"/>
      <c r="Q212" s="336">
        <f t="shared" si="21"/>
        <v>0</v>
      </c>
      <c r="R212" s="624"/>
      <c r="S212" s="625"/>
      <c r="T212" s="625"/>
      <c r="U212" s="625"/>
      <c r="V212" s="626"/>
    </row>
    <row r="213" spans="1:22" x14ac:dyDescent="0.35">
      <c r="A213" s="351">
        <f t="shared" si="20"/>
        <v>202</v>
      </c>
      <c r="B213" s="132"/>
      <c r="C213" s="124"/>
      <c r="D213" s="124"/>
      <c r="E213" s="124"/>
      <c r="F213" s="125"/>
      <c r="G213" s="125"/>
      <c r="H213" s="126"/>
      <c r="I213" s="127"/>
      <c r="J213" s="134"/>
      <c r="K213" s="478">
        <f t="shared" si="19"/>
        <v>0</v>
      </c>
      <c r="L213" s="135"/>
      <c r="M213" s="79"/>
      <c r="N213" s="80">
        <f t="shared" si="18"/>
        <v>0</v>
      </c>
      <c r="O213" s="82"/>
      <c r="P213" s="81"/>
      <c r="Q213" s="336">
        <f t="shared" si="21"/>
        <v>0</v>
      </c>
      <c r="R213" s="624"/>
      <c r="S213" s="625"/>
      <c r="T213" s="625"/>
      <c r="U213" s="625"/>
      <c r="V213" s="626"/>
    </row>
    <row r="214" spans="1:22" x14ac:dyDescent="0.35">
      <c r="A214" s="351">
        <f t="shared" si="20"/>
        <v>203</v>
      </c>
      <c r="B214" s="132"/>
      <c r="C214" s="124"/>
      <c r="D214" s="124"/>
      <c r="E214" s="124"/>
      <c r="F214" s="125"/>
      <c r="G214" s="125"/>
      <c r="H214" s="126"/>
      <c r="I214" s="127"/>
      <c r="J214" s="134"/>
      <c r="K214" s="478">
        <f t="shared" si="19"/>
        <v>0</v>
      </c>
      <c r="L214" s="135"/>
      <c r="M214" s="79"/>
      <c r="N214" s="80">
        <f t="shared" si="18"/>
        <v>0</v>
      </c>
      <c r="O214" s="82"/>
      <c r="P214" s="81"/>
      <c r="Q214" s="336">
        <f t="shared" si="21"/>
        <v>0</v>
      </c>
      <c r="R214" s="624"/>
      <c r="S214" s="625"/>
      <c r="T214" s="625"/>
      <c r="U214" s="625"/>
      <c r="V214" s="626"/>
    </row>
    <row r="215" spans="1:22" x14ac:dyDescent="0.35">
      <c r="A215" s="351">
        <f t="shared" si="20"/>
        <v>204</v>
      </c>
      <c r="B215" s="132"/>
      <c r="C215" s="124"/>
      <c r="D215" s="124"/>
      <c r="E215" s="124"/>
      <c r="F215" s="125"/>
      <c r="G215" s="125"/>
      <c r="H215" s="126"/>
      <c r="I215" s="127"/>
      <c r="J215" s="134"/>
      <c r="K215" s="478">
        <f t="shared" si="19"/>
        <v>0</v>
      </c>
      <c r="L215" s="135"/>
      <c r="M215" s="79"/>
      <c r="N215" s="80">
        <f t="shared" si="18"/>
        <v>0</v>
      </c>
      <c r="O215" s="82"/>
      <c r="P215" s="81"/>
      <c r="Q215" s="336">
        <f t="shared" si="21"/>
        <v>0</v>
      </c>
      <c r="R215" s="624"/>
      <c r="S215" s="625"/>
      <c r="T215" s="625"/>
      <c r="U215" s="625"/>
      <c r="V215" s="626"/>
    </row>
    <row r="216" spans="1:22" x14ac:dyDescent="0.35">
      <c r="A216" s="351">
        <f t="shared" si="20"/>
        <v>205</v>
      </c>
      <c r="B216" s="132"/>
      <c r="C216" s="124"/>
      <c r="D216" s="124"/>
      <c r="E216" s="124"/>
      <c r="F216" s="125"/>
      <c r="G216" s="125"/>
      <c r="H216" s="126"/>
      <c r="I216" s="127"/>
      <c r="J216" s="134"/>
      <c r="K216" s="478">
        <f t="shared" si="19"/>
        <v>0</v>
      </c>
      <c r="L216" s="135"/>
      <c r="M216" s="79"/>
      <c r="N216" s="80">
        <f t="shared" si="18"/>
        <v>0</v>
      </c>
      <c r="O216" s="82"/>
      <c r="P216" s="81"/>
      <c r="Q216" s="336">
        <f t="shared" si="21"/>
        <v>0</v>
      </c>
      <c r="R216" s="624"/>
      <c r="S216" s="625"/>
      <c r="T216" s="625"/>
      <c r="U216" s="625"/>
      <c r="V216" s="626"/>
    </row>
    <row r="217" spans="1:22" x14ac:dyDescent="0.35">
      <c r="A217" s="351">
        <f t="shared" si="20"/>
        <v>206</v>
      </c>
      <c r="B217" s="132"/>
      <c r="C217" s="124"/>
      <c r="D217" s="124"/>
      <c r="E217" s="124"/>
      <c r="F217" s="125"/>
      <c r="G217" s="125"/>
      <c r="H217" s="126"/>
      <c r="I217" s="127"/>
      <c r="J217" s="134"/>
      <c r="K217" s="478">
        <f t="shared" si="19"/>
        <v>0</v>
      </c>
      <c r="L217" s="135"/>
      <c r="M217" s="79"/>
      <c r="N217" s="80">
        <f t="shared" si="18"/>
        <v>0</v>
      </c>
      <c r="O217" s="82"/>
      <c r="P217" s="81"/>
      <c r="Q217" s="336">
        <f t="shared" si="21"/>
        <v>0</v>
      </c>
      <c r="R217" s="624"/>
      <c r="S217" s="625"/>
      <c r="T217" s="625"/>
      <c r="U217" s="625"/>
      <c r="V217" s="626"/>
    </row>
    <row r="218" spans="1:22" x14ac:dyDescent="0.35">
      <c r="A218" s="351">
        <f t="shared" si="20"/>
        <v>207</v>
      </c>
      <c r="B218" s="132"/>
      <c r="C218" s="124"/>
      <c r="D218" s="124"/>
      <c r="E218" s="124"/>
      <c r="F218" s="125"/>
      <c r="G218" s="125"/>
      <c r="H218" s="126"/>
      <c r="I218" s="127"/>
      <c r="J218" s="134"/>
      <c r="K218" s="478">
        <f t="shared" si="19"/>
        <v>0</v>
      </c>
      <c r="L218" s="135"/>
      <c r="M218" s="79"/>
      <c r="N218" s="80">
        <f t="shared" si="18"/>
        <v>0</v>
      </c>
      <c r="O218" s="82"/>
      <c r="P218" s="81"/>
      <c r="Q218" s="336">
        <f t="shared" si="21"/>
        <v>0</v>
      </c>
      <c r="R218" s="624"/>
      <c r="S218" s="625"/>
      <c r="T218" s="625"/>
      <c r="U218" s="625"/>
      <c r="V218" s="626"/>
    </row>
    <row r="219" spans="1:22" x14ac:dyDescent="0.35">
      <c r="A219" s="351">
        <f t="shared" si="20"/>
        <v>208</v>
      </c>
      <c r="B219" s="132"/>
      <c r="C219" s="124"/>
      <c r="D219" s="124"/>
      <c r="E219" s="124"/>
      <c r="F219" s="125"/>
      <c r="G219" s="125"/>
      <c r="H219" s="126"/>
      <c r="I219" s="127"/>
      <c r="J219" s="134"/>
      <c r="K219" s="478">
        <f t="shared" si="19"/>
        <v>0</v>
      </c>
      <c r="L219" s="135"/>
      <c r="M219" s="79"/>
      <c r="N219" s="80">
        <f t="shared" si="18"/>
        <v>0</v>
      </c>
      <c r="O219" s="82"/>
      <c r="P219" s="81"/>
      <c r="Q219" s="336">
        <f t="shared" si="21"/>
        <v>0</v>
      </c>
      <c r="R219" s="624"/>
      <c r="S219" s="625"/>
      <c r="T219" s="625"/>
      <c r="U219" s="625"/>
      <c r="V219" s="626"/>
    </row>
    <row r="220" spans="1:22" x14ac:dyDescent="0.35">
      <c r="A220" s="351">
        <f t="shared" si="20"/>
        <v>209</v>
      </c>
      <c r="B220" s="132"/>
      <c r="C220" s="124"/>
      <c r="D220" s="124"/>
      <c r="E220" s="124"/>
      <c r="F220" s="125"/>
      <c r="G220" s="125"/>
      <c r="H220" s="126"/>
      <c r="I220" s="127"/>
      <c r="J220" s="134"/>
      <c r="K220" s="478">
        <f t="shared" si="19"/>
        <v>0</v>
      </c>
      <c r="L220" s="135"/>
      <c r="M220" s="79"/>
      <c r="N220" s="80">
        <f t="shared" si="18"/>
        <v>0</v>
      </c>
      <c r="O220" s="82"/>
      <c r="P220" s="81"/>
      <c r="Q220" s="336">
        <f t="shared" si="21"/>
        <v>0</v>
      </c>
      <c r="R220" s="624"/>
      <c r="S220" s="625"/>
      <c r="T220" s="625"/>
      <c r="U220" s="625"/>
      <c r="V220" s="626"/>
    </row>
    <row r="221" spans="1:22" x14ac:dyDescent="0.35">
      <c r="A221" s="351">
        <f t="shared" si="20"/>
        <v>210</v>
      </c>
      <c r="B221" s="132"/>
      <c r="C221" s="124"/>
      <c r="D221" s="124"/>
      <c r="E221" s="124"/>
      <c r="F221" s="125"/>
      <c r="G221" s="125"/>
      <c r="H221" s="126"/>
      <c r="I221" s="127"/>
      <c r="J221" s="134"/>
      <c r="K221" s="478">
        <f t="shared" si="19"/>
        <v>0</v>
      </c>
      <c r="L221" s="135"/>
      <c r="M221" s="79"/>
      <c r="N221" s="80">
        <f t="shared" si="18"/>
        <v>0</v>
      </c>
      <c r="O221" s="82"/>
      <c r="P221" s="81"/>
      <c r="Q221" s="336">
        <f t="shared" si="21"/>
        <v>0</v>
      </c>
      <c r="R221" s="624"/>
      <c r="S221" s="625"/>
      <c r="T221" s="625"/>
      <c r="U221" s="625"/>
      <c r="V221" s="626"/>
    </row>
    <row r="222" spans="1:22" x14ac:dyDescent="0.35">
      <c r="A222" s="351">
        <f t="shared" si="20"/>
        <v>211</v>
      </c>
      <c r="B222" s="132"/>
      <c r="C222" s="124"/>
      <c r="D222" s="124"/>
      <c r="E222" s="124"/>
      <c r="F222" s="125"/>
      <c r="G222" s="125"/>
      <c r="H222" s="126"/>
      <c r="I222" s="127"/>
      <c r="J222" s="134"/>
      <c r="K222" s="478">
        <f t="shared" si="19"/>
        <v>0</v>
      </c>
      <c r="L222" s="135"/>
      <c r="M222" s="79"/>
      <c r="N222" s="80">
        <f t="shared" si="18"/>
        <v>0</v>
      </c>
      <c r="O222" s="82"/>
      <c r="P222" s="81"/>
      <c r="Q222" s="336">
        <f t="shared" si="21"/>
        <v>0</v>
      </c>
      <c r="R222" s="624"/>
      <c r="S222" s="625"/>
      <c r="T222" s="625"/>
      <c r="U222" s="625"/>
      <c r="V222" s="626"/>
    </row>
    <row r="223" spans="1:22" x14ac:dyDescent="0.35">
      <c r="A223" s="351">
        <f t="shared" si="20"/>
        <v>212</v>
      </c>
      <c r="B223" s="132"/>
      <c r="C223" s="124"/>
      <c r="D223" s="124"/>
      <c r="E223" s="124"/>
      <c r="F223" s="125"/>
      <c r="G223" s="125"/>
      <c r="H223" s="126"/>
      <c r="I223" s="127"/>
      <c r="J223" s="134"/>
      <c r="K223" s="478">
        <f t="shared" si="19"/>
        <v>0</v>
      </c>
      <c r="L223" s="135"/>
      <c r="M223" s="79"/>
      <c r="N223" s="80">
        <f t="shared" si="18"/>
        <v>0</v>
      </c>
      <c r="O223" s="82"/>
      <c r="P223" s="81"/>
      <c r="Q223" s="336">
        <f t="shared" si="21"/>
        <v>0</v>
      </c>
      <c r="R223" s="624"/>
      <c r="S223" s="625"/>
      <c r="T223" s="625"/>
      <c r="U223" s="625"/>
      <c r="V223" s="626"/>
    </row>
    <row r="224" spans="1:22" x14ac:dyDescent="0.35">
      <c r="A224" s="351">
        <f t="shared" si="20"/>
        <v>213</v>
      </c>
      <c r="B224" s="132"/>
      <c r="C224" s="124"/>
      <c r="D224" s="124"/>
      <c r="E224" s="124"/>
      <c r="F224" s="125"/>
      <c r="G224" s="125"/>
      <c r="H224" s="126"/>
      <c r="I224" s="127"/>
      <c r="J224" s="134"/>
      <c r="K224" s="478">
        <f t="shared" si="19"/>
        <v>0</v>
      </c>
      <c r="L224" s="135"/>
      <c r="M224" s="79"/>
      <c r="N224" s="80">
        <f t="shared" si="18"/>
        <v>0</v>
      </c>
      <c r="O224" s="82"/>
      <c r="P224" s="81"/>
      <c r="Q224" s="336">
        <f t="shared" si="21"/>
        <v>0</v>
      </c>
      <c r="R224" s="624"/>
      <c r="S224" s="625"/>
      <c r="T224" s="625"/>
      <c r="U224" s="625"/>
      <c r="V224" s="626"/>
    </row>
    <row r="225" spans="1:22" x14ac:dyDescent="0.35">
      <c r="A225" s="351">
        <f t="shared" si="20"/>
        <v>214</v>
      </c>
      <c r="B225" s="132"/>
      <c r="C225" s="124"/>
      <c r="D225" s="124"/>
      <c r="E225" s="124"/>
      <c r="F225" s="125"/>
      <c r="G225" s="125"/>
      <c r="H225" s="126"/>
      <c r="I225" s="127"/>
      <c r="J225" s="134"/>
      <c r="K225" s="478">
        <f t="shared" si="19"/>
        <v>0</v>
      </c>
      <c r="L225" s="135"/>
      <c r="M225" s="79"/>
      <c r="N225" s="80">
        <f t="shared" si="18"/>
        <v>0</v>
      </c>
      <c r="O225" s="82"/>
      <c r="P225" s="81"/>
      <c r="Q225" s="336">
        <f t="shared" si="21"/>
        <v>0</v>
      </c>
      <c r="R225" s="624"/>
      <c r="S225" s="625"/>
      <c r="T225" s="625"/>
      <c r="U225" s="625"/>
      <c r="V225" s="626"/>
    </row>
    <row r="226" spans="1:22" x14ac:dyDescent="0.35">
      <c r="A226" s="351">
        <f t="shared" si="20"/>
        <v>215</v>
      </c>
      <c r="B226" s="132"/>
      <c r="C226" s="124"/>
      <c r="D226" s="124"/>
      <c r="E226" s="124"/>
      <c r="F226" s="125"/>
      <c r="G226" s="125"/>
      <c r="H226" s="126"/>
      <c r="I226" s="127"/>
      <c r="J226" s="134"/>
      <c r="K226" s="478">
        <f t="shared" si="19"/>
        <v>0</v>
      </c>
      <c r="L226" s="135"/>
      <c r="M226" s="79"/>
      <c r="N226" s="80">
        <f t="shared" si="18"/>
        <v>0</v>
      </c>
      <c r="O226" s="82"/>
      <c r="P226" s="81"/>
      <c r="Q226" s="336">
        <f t="shared" si="21"/>
        <v>0</v>
      </c>
      <c r="R226" s="624"/>
      <c r="S226" s="625"/>
      <c r="T226" s="625"/>
      <c r="U226" s="625"/>
      <c r="V226" s="626"/>
    </row>
    <row r="227" spans="1:22" x14ac:dyDescent="0.35">
      <c r="A227" s="351">
        <f t="shared" si="20"/>
        <v>216</v>
      </c>
      <c r="B227" s="132"/>
      <c r="C227" s="124"/>
      <c r="D227" s="124"/>
      <c r="E227" s="124"/>
      <c r="F227" s="125"/>
      <c r="G227" s="125"/>
      <c r="H227" s="126"/>
      <c r="I227" s="127"/>
      <c r="J227" s="134"/>
      <c r="K227" s="478">
        <f t="shared" si="19"/>
        <v>0</v>
      </c>
      <c r="L227" s="135"/>
      <c r="M227" s="79"/>
      <c r="N227" s="80">
        <f t="shared" si="18"/>
        <v>0</v>
      </c>
      <c r="O227" s="82"/>
      <c r="P227" s="81"/>
      <c r="Q227" s="336">
        <f t="shared" si="21"/>
        <v>0</v>
      </c>
      <c r="R227" s="624"/>
      <c r="S227" s="625"/>
      <c r="T227" s="625"/>
      <c r="U227" s="625"/>
      <c r="V227" s="626"/>
    </row>
    <row r="228" spans="1:22" x14ac:dyDescent="0.35">
      <c r="A228" s="351">
        <f t="shared" si="20"/>
        <v>217</v>
      </c>
      <c r="B228" s="132"/>
      <c r="C228" s="124"/>
      <c r="D228" s="124"/>
      <c r="E228" s="124"/>
      <c r="F228" s="125"/>
      <c r="G228" s="125"/>
      <c r="H228" s="126"/>
      <c r="I228" s="127"/>
      <c r="J228" s="134"/>
      <c r="K228" s="478">
        <f t="shared" si="19"/>
        <v>0</v>
      </c>
      <c r="L228" s="135"/>
      <c r="M228" s="79"/>
      <c r="N228" s="80">
        <f t="shared" si="18"/>
        <v>0</v>
      </c>
      <c r="O228" s="82"/>
      <c r="P228" s="81"/>
      <c r="Q228" s="336">
        <f t="shared" si="21"/>
        <v>0</v>
      </c>
      <c r="R228" s="624"/>
      <c r="S228" s="625"/>
      <c r="T228" s="625"/>
      <c r="U228" s="625"/>
      <c r="V228" s="626"/>
    </row>
    <row r="229" spans="1:22" x14ac:dyDescent="0.35">
      <c r="A229" s="351">
        <f t="shared" si="20"/>
        <v>218</v>
      </c>
      <c r="B229" s="132"/>
      <c r="C229" s="124"/>
      <c r="D229" s="124"/>
      <c r="E229" s="124"/>
      <c r="F229" s="125"/>
      <c r="G229" s="125"/>
      <c r="H229" s="126"/>
      <c r="I229" s="127"/>
      <c r="J229" s="134"/>
      <c r="K229" s="478">
        <f t="shared" si="19"/>
        <v>0</v>
      </c>
      <c r="L229" s="135"/>
      <c r="M229" s="79"/>
      <c r="N229" s="80">
        <f t="shared" si="18"/>
        <v>0</v>
      </c>
      <c r="O229" s="82"/>
      <c r="P229" s="81"/>
      <c r="Q229" s="336">
        <f t="shared" si="21"/>
        <v>0</v>
      </c>
      <c r="R229" s="624"/>
      <c r="S229" s="625"/>
      <c r="T229" s="625"/>
      <c r="U229" s="625"/>
      <c r="V229" s="626"/>
    </row>
    <row r="230" spans="1:22" x14ac:dyDescent="0.35">
      <c r="A230" s="351">
        <f t="shared" si="20"/>
        <v>219</v>
      </c>
      <c r="B230" s="132"/>
      <c r="C230" s="124"/>
      <c r="D230" s="124"/>
      <c r="E230" s="124"/>
      <c r="F230" s="125"/>
      <c r="G230" s="125"/>
      <c r="H230" s="126"/>
      <c r="I230" s="127"/>
      <c r="J230" s="134"/>
      <c r="K230" s="478">
        <f t="shared" si="19"/>
        <v>0</v>
      </c>
      <c r="L230" s="135"/>
      <c r="M230" s="79"/>
      <c r="N230" s="80">
        <f t="shared" si="18"/>
        <v>0</v>
      </c>
      <c r="O230" s="82"/>
      <c r="P230" s="81"/>
      <c r="Q230" s="336">
        <f t="shared" si="21"/>
        <v>0</v>
      </c>
      <c r="R230" s="624"/>
      <c r="S230" s="625"/>
      <c r="T230" s="625"/>
      <c r="U230" s="625"/>
      <c r="V230" s="626"/>
    </row>
    <row r="231" spans="1:22" x14ac:dyDescent="0.35">
      <c r="A231" s="351">
        <f t="shared" si="20"/>
        <v>220</v>
      </c>
      <c r="B231" s="132"/>
      <c r="C231" s="124"/>
      <c r="D231" s="124"/>
      <c r="E231" s="124"/>
      <c r="F231" s="125"/>
      <c r="G231" s="125"/>
      <c r="H231" s="126"/>
      <c r="I231" s="127"/>
      <c r="J231" s="134"/>
      <c r="K231" s="478">
        <f t="shared" si="19"/>
        <v>0</v>
      </c>
      <c r="L231" s="135"/>
      <c r="M231" s="79"/>
      <c r="N231" s="80">
        <f t="shared" si="18"/>
        <v>0</v>
      </c>
      <c r="O231" s="82"/>
      <c r="P231" s="81"/>
      <c r="Q231" s="336">
        <f t="shared" si="21"/>
        <v>0</v>
      </c>
      <c r="R231" s="624"/>
      <c r="S231" s="625"/>
      <c r="T231" s="625"/>
      <c r="U231" s="625"/>
      <c r="V231" s="626"/>
    </row>
    <row r="232" spans="1:22" x14ac:dyDescent="0.35">
      <c r="A232" s="351">
        <f t="shared" si="20"/>
        <v>221</v>
      </c>
      <c r="B232" s="132"/>
      <c r="C232" s="124"/>
      <c r="D232" s="124"/>
      <c r="E232" s="124"/>
      <c r="F232" s="125"/>
      <c r="G232" s="125"/>
      <c r="H232" s="126"/>
      <c r="I232" s="127"/>
      <c r="J232" s="134"/>
      <c r="K232" s="478">
        <f t="shared" si="19"/>
        <v>0</v>
      </c>
      <c r="L232" s="135"/>
      <c r="M232" s="79"/>
      <c r="N232" s="80">
        <f t="shared" si="18"/>
        <v>0</v>
      </c>
      <c r="O232" s="82"/>
      <c r="P232" s="81"/>
      <c r="Q232" s="336">
        <f t="shared" si="21"/>
        <v>0</v>
      </c>
      <c r="R232" s="624"/>
      <c r="S232" s="625"/>
      <c r="T232" s="625"/>
      <c r="U232" s="625"/>
      <c r="V232" s="626"/>
    </row>
    <row r="233" spans="1:22" x14ac:dyDescent="0.35">
      <c r="A233" s="351">
        <f t="shared" si="20"/>
        <v>222</v>
      </c>
      <c r="B233" s="132"/>
      <c r="C233" s="124"/>
      <c r="D233" s="124"/>
      <c r="E233" s="124"/>
      <c r="F233" s="125"/>
      <c r="G233" s="125"/>
      <c r="H233" s="126"/>
      <c r="I233" s="127"/>
      <c r="J233" s="134"/>
      <c r="K233" s="478">
        <f t="shared" si="19"/>
        <v>0</v>
      </c>
      <c r="L233" s="135"/>
      <c r="M233" s="79"/>
      <c r="N233" s="80">
        <f t="shared" si="18"/>
        <v>0</v>
      </c>
      <c r="O233" s="82"/>
      <c r="P233" s="81"/>
      <c r="Q233" s="336">
        <f t="shared" si="21"/>
        <v>0</v>
      </c>
      <c r="R233" s="624"/>
      <c r="S233" s="625"/>
      <c r="T233" s="625"/>
      <c r="U233" s="625"/>
      <c r="V233" s="626"/>
    </row>
    <row r="234" spans="1:22" x14ac:dyDescent="0.35">
      <c r="A234" s="351">
        <f t="shared" si="20"/>
        <v>223</v>
      </c>
      <c r="B234" s="132"/>
      <c r="C234" s="124"/>
      <c r="D234" s="124"/>
      <c r="E234" s="124"/>
      <c r="F234" s="125"/>
      <c r="G234" s="125"/>
      <c r="H234" s="126"/>
      <c r="I234" s="127"/>
      <c r="J234" s="134"/>
      <c r="K234" s="478">
        <f t="shared" si="19"/>
        <v>0</v>
      </c>
      <c r="L234" s="135"/>
      <c r="M234" s="79"/>
      <c r="N234" s="80">
        <f t="shared" ref="N234:N297" si="22">IF(M234&gt;0,(I234/M234),K234)</f>
        <v>0</v>
      </c>
      <c r="O234" s="82"/>
      <c r="P234" s="81"/>
      <c r="Q234" s="336">
        <f t="shared" si="21"/>
        <v>0</v>
      </c>
      <c r="R234" s="624"/>
      <c r="S234" s="625"/>
      <c r="T234" s="625"/>
      <c r="U234" s="625"/>
      <c r="V234" s="626"/>
    </row>
    <row r="235" spans="1:22" x14ac:dyDescent="0.35">
      <c r="A235" s="351">
        <f t="shared" si="20"/>
        <v>224</v>
      </c>
      <c r="B235" s="132"/>
      <c r="C235" s="124"/>
      <c r="D235" s="124"/>
      <c r="E235" s="124"/>
      <c r="F235" s="125"/>
      <c r="G235" s="125"/>
      <c r="H235" s="126"/>
      <c r="I235" s="127"/>
      <c r="J235" s="134"/>
      <c r="K235" s="478">
        <f t="shared" si="19"/>
        <v>0</v>
      </c>
      <c r="L235" s="135"/>
      <c r="M235" s="79"/>
      <c r="N235" s="80">
        <f t="shared" si="22"/>
        <v>0</v>
      </c>
      <c r="O235" s="82"/>
      <c r="P235" s="81"/>
      <c r="Q235" s="336">
        <f t="shared" si="21"/>
        <v>0</v>
      </c>
      <c r="R235" s="624"/>
      <c r="S235" s="625"/>
      <c r="T235" s="625"/>
      <c r="U235" s="625"/>
      <c r="V235" s="626"/>
    </row>
    <row r="236" spans="1:22" x14ac:dyDescent="0.35">
      <c r="A236" s="351">
        <f t="shared" si="20"/>
        <v>225</v>
      </c>
      <c r="B236" s="132"/>
      <c r="C236" s="124"/>
      <c r="D236" s="124"/>
      <c r="E236" s="124"/>
      <c r="F236" s="125"/>
      <c r="G236" s="125"/>
      <c r="H236" s="126"/>
      <c r="I236" s="127"/>
      <c r="J236" s="134"/>
      <c r="K236" s="478">
        <f t="shared" si="19"/>
        <v>0</v>
      </c>
      <c r="L236" s="135"/>
      <c r="M236" s="79"/>
      <c r="N236" s="80">
        <f t="shared" si="22"/>
        <v>0</v>
      </c>
      <c r="O236" s="82"/>
      <c r="P236" s="81"/>
      <c r="Q236" s="336">
        <f t="shared" si="21"/>
        <v>0</v>
      </c>
      <c r="R236" s="624"/>
      <c r="S236" s="625"/>
      <c r="T236" s="625"/>
      <c r="U236" s="625"/>
      <c r="V236" s="626"/>
    </row>
    <row r="237" spans="1:22" x14ac:dyDescent="0.35">
      <c r="A237" s="351">
        <f t="shared" si="20"/>
        <v>226</v>
      </c>
      <c r="B237" s="132"/>
      <c r="C237" s="124"/>
      <c r="D237" s="124"/>
      <c r="E237" s="124"/>
      <c r="F237" s="125"/>
      <c r="G237" s="125"/>
      <c r="H237" s="126"/>
      <c r="I237" s="127"/>
      <c r="J237" s="134"/>
      <c r="K237" s="478">
        <f t="shared" si="19"/>
        <v>0</v>
      </c>
      <c r="L237" s="135"/>
      <c r="M237" s="79"/>
      <c r="N237" s="80">
        <f t="shared" si="22"/>
        <v>0</v>
      </c>
      <c r="O237" s="82"/>
      <c r="P237" s="81"/>
      <c r="Q237" s="336">
        <f t="shared" si="21"/>
        <v>0</v>
      </c>
      <c r="R237" s="624"/>
      <c r="S237" s="625"/>
      <c r="T237" s="625"/>
      <c r="U237" s="625"/>
      <c r="V237" s="626"/>
    </row>
    <row r="238" spans="1:22" x14ac:dyDescent="0.35">
      <c r="A238" s="351">
        <f t="shared" si="20"/>
        <v>227</v>
      </c>
      <c r="B238" s="132"/>
      <c r="C238" s="124"/>
      <c r="D238" s="124"/>
      <c r="E238" s="124"/>
      <c r="F238" s="125"/>
      <c r="G238" s="125"/>
      <c r="H238" s="126"/>
      <c r="I238" s="127"/>
      <c r="J238" s="134"/>
      <c r="K238" s="478">
        <f t="shared" si="19"/>
        <v>0</v>
      </c>
      <c r="L238" s="135"/>
      <c r="M238" s="79"/>
      <c r="N238" s="80">
        <f t="shared" si="22"/>
        <v>0</v>
      </c>
      <c r="O238" s="82"/>
      <c r="P238" s="81"/>
      <c r="Q238" s="336">
        <f t="shared" si="21"/>
        <v>0</v>
      </c>
      <c r="R238" s="624"/>
      <c r="S238" s="625"/>
      <c r="T238" s="625"/>
      <c r="U238" s="625"/>
      <c r="V238" s="626"/>
    </row>
    <row r="239" spans="1:22" x14ac:dyDescent="0.35">
      <c r="A239" s="351">
        <f t="shared" si="20"/>
        <v>228</v>
      </c>
      <c r="B239" s="132"/>
      <c r="C239" s="124"/>
      <c r="D239" s="124"/>
      <c r="E239" s="124"/>
      <c r="F239" s="125"/>
      <c r="G239" s="125"/>
      <c r="H239" s="126"/>
      <c r="I239" s="127"/>
      <c r="J239" s="134"/>
      <c r="K239" s="478">
        <f t="shared" si="19"/>
        <v>0</v>
      </c>
      <c r="L239" s="135"/>
      <c r="M239" s="79"/>
      <c r="N239" s="80">
        <f t="shared" si="22"/>
        <v>0</v>
      </c>
      <c r="O239" s="82"/>
      <c r="P239" s="81"/>
      <c r="Q239" s="336">
        <f t="shared" si="21"/>
        <v>0</v>
      </c>
      <c r="R239" s="624"/>
      <c r="S239" s="625"/>
      <c r="T239" s="625"/>
      <c r="U239" s="625"/>
      <c r="V239" s="626"/>
    </row>
    <row r="240" spans="1:22" x14ac:dyDescent="0.35">
      <c r="A240" s="351">
        <f t="shared" si="20"/>
        <v>229</v>
      </c>
      <c r="B240" s="132"/>
      <c r="C240" s="124"/>
      <c r="D240" s="124"/>
      <c r="E240" s="124"/>
      <c r="F240" s="125"/>
      <c r="G240" s="125"/>
      <c r="H240" s="126"/>
      <c r="I240" s="127"/>
      <c r="J240" s="134"/>
      <c r="K240" s="478">
        <f t="shared" si="19"/>
        <v>0</v>
      </c>
      <c r="L240" s="135"/>
      <c r="M240" s="79"/>
      <c r="N240" s="80">
        <f t="shared" si="22"/>
        <v>0</v>
      </c>
      <c r="O240" s="82"/>
      <c r="P240" s="81"/>
      <c r="Q240" s="336">
        <f t="shared" si="21"/>
        <v>0</v>
      </c>
      <c r="R240" s="624"/>
      <c r="S240" s="625"/>
      <c r="T240" s="625"/>
      <c r="U240" s="625"/>
      <c r="V240" s="626"/>
    </row>
    <row r="241" spans="1:22" x14ac:dyDescent="0.35">
      <c r="A241" s="351">
        <f t="shared" si="20"/>
        <v>230</v>
      </c>
      <c r="B241" s="132"/>
      <c r="C241" s="124"/>
      <c r="D241" s="124"/>
      <c r="E241" s="124"/>
      <c r="F241" s="125"/>
      <c r="G241" s="125"/>
      <c r="H241" s="126"/>
      <c r="I241" s="127"/>
      <c r="J241" s="134"/>
      <c r="K241" s="478">
        <f t="shared" si="19"/>
        <v>0</v>
      </c>
      <c r="L241" s="135"/>
      <c r="M241" s="79"/>
      <c r="N241" s="80">
        <f t="shared" si="22"/>
        <v>0</v>
      </c>
      <c r="O241" s="82"/>
      <c r="P241" s="81"/>
      <c r="Q241" s="336">
        <f t="shared" si="21"/>
        <v>0</v>
      </c>
      <c r="R241" s="624"/>
      <c r="S241" s="625"/>
      <c r="T241" s="625"/>
      <c r="U241" s="625"/>
      <c r="V241" s="626"/>
    </row>
    <row r="242" spans="1:22" x14ac:dyDescent="0.35">
      <c r="A242" s="351">
        <f t="shared" si="20"/>
        <v>231</v>
      </c>
      <c r="B242" s="132"/>
      <c r="C242" s="124"/>
      <c r="D242" s="124"/>
      <c r="E242" s="124"/>
      <c r="F242" s="125"/>
      <c r="G242" s="125"/>
      <c r="H242" s="126"/>
      <c r="I242" s="127"/>
      <c r="J242" s="134"/>
      <c r="K242" s="478">
        <f t="shared" si="19"/>
        <v>0</v>
      </c>
      <c r="L242" s="135"/>
      <c r="M242" s="79"/>
      <c r="N242" s="80">
        <f t="shared" si="22"/>
        <v>0</v>
      </c>
      <c r="O242" s="82"/>
      <c r="P242" s="81"/>
      <c r="Q242" s="336">
        <f t="shared" si="21"/>
        <v>0</v>
      </c>
      <c r="R242" s="624"/>
      <c r="S242" s="625"/>
      <c r="T242" s="625"/>
      <c r="U242" s="625"/>
      <c r="V242" s="626"/>
    </row>
    <row r="243" spans="1:22" x14ac:dyDescent="0.35">
      <c r="A243" s="351">
        <f t="shared" si="20"/>
        <v>232</v>
      </c>
      <c r="B243" s="132"/>
      <c r="C243" s="124"/>
      <c r="D243" s="124"/>
      <c r="E243" s="124"/>
      <c r="F243" s="125"/>
      <c r="G243" s="125"/>
      <c r="H243" s="126"/>
      <c r="I243" s="127"/>
      <c r="J243" s="134"/>
      <c r="K243" s="478">
        <f t="shared" si="19"/>
        <v>0</v>
      </c>
      <c r="L243" s="135"/>
      <c r="M243" s="79"/>
      <c r="N243" s="80">
        <f t="shared" si="22"/>
        <v>0</v>
      </c>
      <c r="O243" s="82"/>
      <c r="P243" s="81"/>
      <c r="Q243" s="336">
        <f t="shared" si="21"/>
        <v>0</v>
      </c>
      <c r="R243" s="624"/>
      <c r="S243" s="625"/>
      <c r="T243" s="625"/>
      <c r="U243" s="625"/>
      <c r="V243" s="626"/>
    </row>
    <row r="244" spans="1:22" x14ac:dyDescent="0.35">
      <c r="A244" s="351">
        <f t="shared" si="20"/>
        <v>233</v>
      </c>
      <c r="B244" s="132"/>
      <c r="C244" s="124"/>
      <c r="D244" s="124"/>
      <c r="E244" s="124"/>
      <c r="F244" s="125"/>
      <c r="G244" s="125"/>
      <c r="H244" s="126"/>
      <c r="I244" s="127"/>
      <c r="J244" s="134"/>
      <c r="K244" s="478">
        <f t="shared" si="19"/>
        <v>0</v>
      </c>
      <c r="L244" s="135"/>
      <c r="M244" s="79"/>
      <c r="N244" s="80">
        <f t="shared" si="22"/>
        <v>0</v>
      </c>
      <c r="O244" s="82"/>
      <c r="P244" s="81"/>
      <c r="Q244" s="336">
        <f t="shared" si="21"/>
        <v>0</v>
      </c>
      <c r="R244" s="624"/>
      <c r="S244" s="625"/>
      <c r="T244" s="625"/>
      <c r="U244" s="625"/>
      <c r="V244" s="626"/>
    </row>
    <row r="245" spans="1:22" x14ac:dyDescent="0.35">
      <c r="A245" s="351">
        <f t="shared" si="20"/>
        <v>234</v>
      </c>
      <c r="B245" s="132"/>
      <c r="C245" s="124"/>
      <c r="D245" s="124"/>
      <c r="E245" s="124"/>
      <c r="F245" s="125"/>
      <c r="G245" s="125"/>
      <c r="H245" s="126"/>
      <c r="I245" s="127"/>
      <c r="J245" s="134"/>
      <c r="K245" s="478">
        <f t="shared" si="19"/>
        <v>0</v>
      </c>
      <c r="L245" s="135"/>
      <c r="M245" s="79"/>
      <c r="N245" s="80">
        <f t="shared" si="22"/>
        <v>0</v>
      </c>
      <c r="O245" s="82"/>
      <c r="P245" s="81"/>
      <c r="Q245" s="336">
        <f t="shared" si="21"/>
        <v>0</v>
      </c>
      <c r="R245" s="624"/>
      <c r="S245" s="625"/>
      <c r="T245" s="625"/>
      <c r="U245" s="625"/>
      <c r="V245" s="626"/>
    </row>
    <row r="246" spans="1:22" x14ac:dyDescent="0.35">
      <c r="A246" s="351">
        <f t="shared" si="20"/>
        <v>235</v>
      </c>
      <c r="B246" s="132"/>
      <c r="C246" s="124"/>
      <c r="D246" s="124"/>
      <c r="E246" s="124"/>
      <c r="F246" s="125"/>
      <c r="G246" s="125"/>
      <c r="H246" s="126"/>
      <c r="I246" s="127"/>
      <c r="J246" s="134"/>
      <c r="K246" s="478">
        <f t="shared" si="19"/>
        <v>0</v>
      </c>
      <c r="L246" s="135"/>
      <c r="M246" s="79"/>
      <c r="N246" s="80">
        <f t="shared" si="22"/>
        <v>0</v>
      </c>
      <c r="O246" s="82"/>
      <c r="P246" s="81"/>
      <c r="Q246" s="336">
        <f t="shared" si="21"/>
        <v>0</v>
      </c>
      <c r="R246" s="624"/>
      <c r="S246" s="625"/>
      <c r="T246" s="625"/>
      <c r="U246" s="625"/>
      <c r="V246" s="626"/>
    </row>
    <row r="247" spans="1:22" x14ac:dyDescent="0.35">
      <c r="A247" s="351">
        <f t="shared" si="20"/>
        <v>236</v>
      </c>
      <c r="B247" s="132"/>
      <c r="C247" s="124"/>
      <c r="D247" s="124"/>
      <c r="E247" s="124"/>
      <c r="F247" s="125"/>
      <c r="G247" s="125"/>
      <c r="H247" s="126"/>
      <c r="I247" s="127"/>
      <c r="J247" s="134"/>
      <c r="K247" s="478">
        <f t="shared" ref="K247:K310" si="23">IF(J247="",I247,I247/J247)</f>
        <v>0</v>
      </c>
      <c r="L247" s="135"/>
      <c r="M247" s="79"/>
      <c r="N247" s="80">
        <f t="shared" si="22"/>
        <v>0</v>
      </c>
      <c r="O247" s="82"/>
      <c r="P247" s="81"/>
      <c r="Q247" s="336">
        <f t="shared" si="21"/>
        <v>0</v>
      </c>
      <c r="R247" s="624"/>
      <c r="S247" s="625"/>
      <c r="T247" s="625"/>
      <c r="U247" s="625"/>
      <c r="V247" s="626"/>
    </row>
    <row r="248" spans="1:22" x14ac:dyDescent="0.35">
      <c r="A248" s="351">
        <f t="shared" si="20"/>
        <v>237</v>
      </c>
      <c r="B248" s="132"/>
      <c r="C248" s="124"/>
      <c r="D248" s="124"/>
      <c r="E248" s="124"/>
      <c r="F248" s="125"/>
      <c r="G248" s="125"/>
      <c r="H248" s="126"/>
      <c r="I248" s="127"/>
      <c r="J248" s="134"/>
      <c r="K248" s="478">
        <f t="shared" si="23"/>
        <v>0</v>
      </c>
      <c r="L248" s="135"/>
      <c r="M248" s="79"/>
      <c r="N248" s="80">
        <f t="shared" si="22"/>
        <v>0</v>
      </c>
      <c r="O248" s="82"/>
      <c r="P248" s="81"/>
      <c r="Q248" s="336">
        <f t="shared" si="21"/>
        <v>0</v>
      </c>
      <c r="R248" s="624"/>
      <c r="S248" s="625"/>
      <c r="T248" s="625"/>
      <c r="U248" s="625"/>
      <c r="V248" s="626"/>
    </row>
    <row r="249" spans="1:22" x14ac:dyDescent="0.35">
      <c r="A249" s="351">
        <f t="shared" si="20"/>
        <v>238</v>
      </c>
      <c r="B249" s="132"/>
      <c r="C249" s="124"/>
      <c r="D249" s="124"/>
      <c r="E249" s="124"/>
      <c r="F249" s="125"/>
      <c r="G249" s="125"/>
      <c r="H249" s="126"/>
      <c r="I249" s="127"/>
      <c r="J249" s="134"/>
      <c r="K249" s="478">
        <f t="shared" si="23"/>
        <v>0</v>
      </c>
      <c r="L249" s="135"/>
      <c r="M249" s="79"/>
      <c r="N249" s="80">
        <f t="shared" si="22"/>
        <v>0</v>
      </c>
      <c r="O249" s="82"/>
      <c r="P249" s="81"/>
      <c r="Q249" s="336">
        <f t="shared" si="21"/>
        <v>0</v>
      </c>
      <c r="R249" s="624"/>
      <c r="S249" s="625"/>
      <c r="T249" s="625"/>
      <c r="U249" s="625"/>
      <c r="V249" s="626"/>
    </row>
    <row r="250" spans="1:22" x14ac:dyDescent="0.35">
      <c r="A250" s="351">
        <f t="shared" si="20"/>
        <v>239</v>
      </c>
      <c r="B250" s="132"/>
      <c r="C250" s="124"/>
      <c r="D250" s="124"/>
      <c r="E250" s="124"/>
      <c r="F250" s="125"/>
      <c r="G250" s="125"/>
      <c r="H250" s="126"/>
      <c r="I250" s="127"/>
      <c r="J250" s="134"/>
      <c r="K250" s="478">
        <f t="shared" si="23"/>
        <v>0</v>
      </c>
      <c r="L250" s="135"/>
      <c r="M250" s="79"/>
      <c r="N250" s="80">
        <f t="shared" si="22"/>
        <v>0</v>
      </c>
      <c r="O250" s="82"/>
      <c r="P250" s="81"/>
      <c r="Q250" s="336">
        <f t="shared" si="21"/>
        <v>0</v>
      </c>
      <c r="R250" s="624"/>
      <c r="S250" s="625"/>
      <c r="T250" s="625"/>
      <c r="U250" s="625"/>
      <c r="V250" s="626"/>
    </row>
    <row r="251" spans="1:22" x14ac:dyDescent="0.35">
      <c r="A251" s="351">
        <f t="shared" si="20"/>
        <v>240</v>
      </c>
      <c r="B251" s="132"/>
      <c r="C251" s="124"/>
      <c r="D251" s="124"/>
      <c r="E251" s="124"/>
      <c r="F251" s="125"/>
      <c r="G251" s="125"/>
      <c r="H251" s="126"/>
      <c r="I251" s="127"/>
      <c r="J251" s="134"/>
      <c r="K251" s="478">
        <f t="shared" si="23"/>
        <v>0</v>
      </c>
      <c r="L251" s="135"/>
      <c r="M251" s="79"/>
      <c r="N251" s="80">
        <f t="shared" si="22"/>
        <v>0</v>
      </c>
      <c r="O251" s="82"/>
      <c r="P251" s="81"/>
      <c r="Q251" s="336">
        <f t="shared" si="21"/>
        <v>0</v>
      </c>
      <c r="R251" s="624"/>
      <c r="S251" s="625"/>
      <c r="T251" s="625"/>
      <c r="U251" s="625"/>
      <c r="V251" s="626"/>
    </row>
    <row r="252" spans="1:22" x14ac:dyDescent="0.35">
      <c r="A252" s="351">
        <f t="shared" si="20"/>
        <v>241</v>
      </c>
      <c r="B252" s="132"/>
      <c r="C252" s="124"/>
      <c r="D252" s="124"/>
      <c r="E252" s="124"/>
      <c r="F252" s="125"/>
      <c r="G252" s="125"/>
      <c r="H252" s="126"/>
      <c r="I252" s="127"/>
      <c r="J252" s="134"/>
      <c r="K252" s="478">
        <f t="shared" si="23"/>
        <v>0</v>
      </c>
      <c r="L252" s="135"/>
      <c r="M252" s="79"/>
      <c r="N252" s="80">
        <f t="shared" si="22"/>
        <v>0</v>
      </c>
      <c r="O252" s="82"/>
      <c r="P252" s="81"/>
      <c r="Q252" s="336">
        <f t="shared" si="21"/>
        <v>0</v>
      </c>
      <c r="R252" s="624"/>
      <c r="S252" s="625"/>
      <c r="T252" s="625"/>
      <c r="U252" s="625"/>
      <c r="V252" s="626"/>
    </row>
    <row r="253" spans="1:22" x14ac:dyDescent="0.35">
      <c r="A253" s="351">
        <f t="shared" si="20"/>
        <v>242</v>
      </c>
      <c r="B253" s="132"/>
      <c r="C253" s="124"/>
      <c r="D253" s="124"/>
      <c r="E253" s="124"/>
      <c r="F253" s="125"/>
      <c r="G253" s="125"/>
      <c r="H253" s="126"/>
      <c r="I253" s="127"/>
      <c r="J253" s="134"/>
      <c r="K253" s="478">
        <f t="shared" si="23"/>
        <v>0</v>
      </c>
      <c r="L253" s="135"/>
      <c r="M253" s="79"/>
      <c r="N253" s="80">
        <f t="shared" si="22"/>
        <v>0</v>
      </c>
      <c r="O253" s="82"/>
      <c r="P253" s="81"/>
      <c r="Q253" s="336">
        <f t="shared" si="21"/>
        <v>0</v>
      </c>
      <c r="R253" s="624"/>
      <c r="S253" s="625"/>
      <c r="T253" s="625"/>
      <c r="U253" s="625"/>
      <c r="V253" s="626"/>
    </row>
    <row r="254" spans="1:22" x14ac:dyDescent="0.35">
      <c r="A254" s="351">
        <f t="shared" si="20"/>
        <v>243</v>
      </c>
      <c r="B254" s="132"/>
      <c r="C254" s="124"/>
      <c r="D254" s="124"/>
      <c r="E254" s="124"/>
      <c r="F254" s="125"/>
      <c r="G254" s="125"/>
      <c r="H254" s="126"/>
      <c r="I254" s="127"/>
      <c r="J254" s="134"/>
      <c r="K254" s="478">
        <f t="shared" si="23"/>
        <v>0</v>
      </c>
      <c r="L254" s="135"/>
      <c r="M254" s="79"/>
      <c r="N254" s="80">
        <f t="shared" si="22"/>
        <v>0</v>
      </c>
      <c r="O254" s="82"/>
      <c r="P254" s="81"/>
      <c r="Q254" s="336">
        <f t="shared" si="21"/>
        <v>0</v>
      </c>
      <c r="R254" s="624"/>
      <c r="S254" s="625"/>
      <c r="T254" s="625"/>
      <c r="U254" s="625"/>
      <c r="V254" s="626"/>
    </row>
    <row r="255" spans="1:22" x14ac:dyDescent="0.35">
      <c r="A255" s="351">
        <f t="shared" si="20"/>
        <v>244</v>
      </c>
      <c r="B255" s="132"/>
      <c r="C255" s="124"/>
      <c r="D255" s="124"/>
      <c r="E255" s="124"/>
      <c r="F255" s="125"/>
      <c r="G255" s="125"/>
      <c r="H255" s="126"/>
      <c r="I255" s="127"/>
      <c r="J255" s="134"/>
      <c r="K255" s="478">
        <f t="shared" si="23"/>
        <v>0</v>
      </c>
      <c r="L255" s="135"/>
      <c r="M255" s="79"/>
      <c r="N255" s="80">
        <f t="shared" si="22"/>
        <v>0</v>
      </c>
      <c r="O255" s="82"/>
      <c r="P255" s="81"/>
      <c r="Q255" s="336">
        <f t="shared" si="21"/>
        <v>0</v>
      </c>
      <c r="R255" s="624"/>
      <c r="S255" s="625"/>
      <c r="T255" s="625"/>
      <c r="U255" s="625"/>
      <c r="V255" s="626"/>
    </row>
    <row r="256" spans="1:22" x14ac:dyDescent="0.35">
      <c r="A256" s="351">
        <f t="shared" ref="A256:A319" si="24">A255+1</f>
        <v>245</v>
      </c>
      <c r="B256" s="132"/>
      <c r="C256" s="124"/>
      <c r="D256" s="124"/>
      <c r="E256" s="124"/>
      <c r="F256" s="125"/>
      <c r="G256" s="125"/>
      <c r="H256" s="126"/>
      <c r="I256" s="127"/>
      <c r="J256" s="134"/>
      <c r="K256" s="478">
        <f t="shared" si="23"/>
        <v>0</v>
      </c>
      <c r="L256" s="135"/>
      <c r="M256" s="79"/>
      <c r="N256" s="80">
        <f t="shared" si="22"/>
        <v>0</v>
      </c>
      <c r="O256" s="82"/>
      <c r="P256" s="81"/>
      <c r="Q256" s="336">
        <f t="shared" si="21"/>
        <v>0</v>
      </c>
      <c r="R256" s="624"/>
      <c r="S256" s="625"/>
      <c r="T256" s="625"/>
      <c r="U256" s="625"/>
      <c r="V256" s="626"/>
    </row>
    <row r="257" spans="1:22" x14ac:dyDescent="0.35">
      <c r="A257" s="351">
        <f t="shared" si="24"/>
        <v>246</v>
      </c>
      <c r="B257" s="132"/>
      <c r="C257" s="124"/>
      <c r="D257" s="124"/>
      <c r="E257" s="124"/>
      <c r="F257" s="125"/>
      <c r="G257" s="125"/>
      <c r="H257" s="126"/>
      <c r="I257" s="127"/>
      <c r="J257" s="134"/>
      <c r="K257" s="478">
        <f t="shared" si="23"/>
        <v>0</v>
      </c>
      <c r="L257" s="135"/>
      <c r="M257" s="79"/>
      <c r="N257" s="80">
        <f t="shared" si="22"/>
        <v>0</v>
      </c>
      <c r="O257" s="82"/>
      <c r="P257" s="81"/>
      <c r="Q257" s="336">
        <f t="shared" si="21"/>
        <v>0</v>
      </c>
      <c r="R257" s="624"/>
      <c r="S257" s="625"/>
      <c r="T257" s="625"/>
      <c r="U257" s="625"/>
      <c r="V257" s="626"/>
    </row>
    <row r="258" spans="1:22" x14ac:dyDescent="0.35">
      <c r="A258" s="351">
        <f t="shared" si="24"/>
        <v>247</v>
      </c>
      <c r="B258" s="132"/>
      <c r="C258" s="124"/>
      <c r="D258" s="124"/>
      <c r="E258" s="124"/>
      <c r="F258" s="125"/>
      <c r="G258" s="125"/>
      <c r="H258" s="126"/>
      <c r="I258" s="127"/>
      <c r="J258" s="134"/>
      <c r="K258" s="478">
        <f t="shared" si="23"/>
        <v>0</v>
      </c>
      <c r="L258" s="135"/>
      <c r="M258" s="79"/>
      <c r="N258" s="80">
        <f t="shared" si="22"/>
        <v>0</v>
      </c>
      <c r="O258" s="82"/>
      <c r="P258" s="81"/>
      <c r="Q258" s="336">
        <f t="shared" si="21"/>
        <v>0</v>
      </c>
      <c r="R258" s="624"/>
      <c r="S258" s="625"/>
      <c r="T258" s="625"/>
      <c r="U258" s="625"/>
      <c r="V258" s="626"/>
    </row>
    <row r="259" spans="1:22" x14ac:dyDescent="0.35">
      <c r="A259" s="351">
        <f t="shared" si="24"/>
        <v>248</v>
      </c>
      <c r="B259" s="132"/>
      <c r="C259" s="124"/>
      <c r="D259" s="124"/>
      <c r="E259" s="124"/>
      <c r="F259" s="125"/>
      <c r="G259" s="125"/>
      <c r="H259" s="126"/>
      <c r="I259" s="127"/>
      <c r="J259" s="134"/>
      <c r="K259" s="478">
        <f t="shared" si="23"/>
        <v>0</v>
      </c>
      <c r="L259" s="135"/>
      <c r="M259" s="79"/>
      <c r="N259" s="80">
        <f t="shared" si="22"/>
        <v>0</v>
      </c>
      <c r="O259" s="82"/>
      <c r="P259" s="81"/>
      <c r="Q259" s="336">
        <f t="shared" si="21"/>
        <v>0</v>
      </c>
      <c r="R259" s="624"/>
      <c r="S259" s="625"/>
      <c r="T259" s="625"/>
      <c r="U259" s="625"/>
      <c r="V259" s="626"/>
    </row>
    <row r="260" spans="1:22" x14ac:dyDescent="0.35">
      <c r="A260" s="351">
        <f t="shared" si="24"/>
        <v>249</v>
      </c>
      <c r="B260" s="132"/>
      <c r="C260" s="124"/>
      <c r="D260" s="124"/>
      <c r="E260" s="124"/>
      <c r="F260" s="125"/>
      <c r="G260" s="125"/>
      <c r="H260" s="126"/>
      <c r="I260" s="127"/>
      <c r="J260" s="134"/>
      <c r="K260" s="478">
        <f t="shared" si="23"/>
        <v>0</v>
      </c>
      <c r="L260" s="135"/>
      <c r="M260" s="79"/>
      <c r="N260" s="80">
        <f t="shared" si="22"/>
        <v>0</v>
      </c>
      <c r="O260" s="82"/>
      <c r="P260" s="81"/>
      <c r="Q260" s="336">
        <f t="shared" si="21"/>
        <v>0</v>
      </c>
      <c r="R260" s="624"/>
      <c r="S260" s="625"/>
      <c r="T260" s="625"/>
      <c r="U260" s="625"/>
      <c r="V260" s="626"/>
    </row>
    <row r="261" spans="1:22" x14ac:dyDescent="0.35">
      <c r="A261" s="351">
        <f t="shared" si="24"/>
        <v>250</v>
      </c>
      <c r="B261" s="132"/>
      <c r="C261" s="124"/>
      <c r="D261" s="124"/>
      <c r="E261" s="124"/>
      <c r="F261" s="125"/>
      <c r="G261" s="125"/>
      <c r="H261" s="126"/>
      <c r="I261" s="127"/>
      <c r="J261" s="134"/>
      <c r="K261" s="478">
        <f t="shared" si="23"/>
        <v>0</v>
      </c>
      <c r="L261" s="135"/>
      <c r="M261" s="79"/>
      <c r="N261" s="80">
        <f t="shared" si="22"/>
        <v>0</v>
      </c>
      <c r="O261" s="82"/>
      <c r="P261" s="81"/>
      <c r="Q261" s="336">
        <f t="shared" si="21"/>
        <v>0</v>
      </c>
      <c r="R261" s="624"/>
      <c r="S261" s="625"/>
      <c r="T261" s="625"/>
      <c r="U261" s="625"/>
      <c r="V261" s="626"/>
    </row>
    <row r="262" spans="1:22" x14ac:dyDescent="0.35">
      <c r="A262" s="351">
        <f t="shared" si="24"/>
        <v>251</v>
      </c>
      <c r="B262" s="132"/>
      <c r="C262" s="124"/>
      <c r="D262" s="124"/>
      <c r="E262" s="124"/>
      <c r="F262" s="125"/>
      <c r="G262" s="125"/>
      <c r="H262" s="126"/>
      <c r="I262" s="127"/>
      <c r="J262" s="134"/>
      <c r="K262" s="478">
        <f t="shared" si="23"/>
        <v>0</v>
      </c>
      <c r="L262" s="135"/>
      <c r="M262" s="79"/>
      <c r="N262" s="80">
        <f t="shared" si="22"/>
        <v>0</v>
      </c>
      <c r="O262" s="82"/>
      <c r="P262" s="81"/>
      <c r="Q262" s="336">
        <f t="shared" si="21"/>
        <v>0</v>
      </c>
      <c r="R262" s="624"/>
      <c r="S262" s="625"/>
      <c r="T262" s="625"/>
      <c r="U262" s="625"/>
      <c r="V262" s="626"/>
    </row>
    <row r="263" spans="1:22" x14ac:dyDescent="0.35">
      <c r="A263" s="351">
        <f t="shared" si="24"/>
        <v>252</v>
      </c>
      <c r="B263" s="132"/>
      <c r="C263" s="124"/>
      <c r="D263" s="124"/>
      <c r="E263" s="124"/>
      <c r="F263" s="125"/>
      <c r="G263" s="125"/>
      <c r="H263" s="126"/>
      <c r="I263" s="127"/>
      <c r="J263" s="134"/>
      <c r="K263" s="478">
        <f t="shared" si="23"/>
        <v>0</v>
      </c>
      <c r="L263" s="135"/>
      <c r="M263" s="79"/>
      <c r="N263" s="80">
        <f t="shared" si="22"/>
        <v>0</v>
      </c>
      <c r="O263" s="82"/>
      <c r="P263" s="81"/>
      <c r="Q263" s="336">
        <f t="shared" si="21"/>
        <v>0</v>
      </c>
      <c r="R263" s="624"/>
      <c r="S263" s="625"/>
      <c r="T263" s="625"/>
      <c r="U263" s="625"/>
      <c r="V263" s="626"/>
    </row>
    <row r="264" spans="1:22" x14ac:dyDescent="0.35">
      <c r="A264" s="351">
        <f t="shared" si="24"/>
        <v>253</v>
      </c>
      <c r="B264" s="132"/>
      <c r="C264" s="124"/>
      <c r="D264" s="124"/>
      <c r="E264" s="124"/>
      <c r="F264" s="125"/>
      <c r="G264" s="125"/>
      <c r="H264" s="126"/>
      <c r="I264" s="127"/>
      <c r="J264" s="134"/>
      <c r="K264" s="478">
        <f t="shared" si="23"/>
        <v>0</v>
      </c>
      <c r="L264" s="135"/>
      <c r="M264" s="79"/>
      <c r="N264" s="80">
        <f t="shared" si="22"/>
        <v>0</v>
      </c>
      <c r="O264" s="82"/>
      <c r="P264" s="81"/>
      <c r="Q264" s="336">
        <f t="shared" si="21"/>
        <v>0</v>
      </c>
      <c r="R264" s="624"/>
      <c r="S264" s="625"/>
      <c r="T264" s="625"/>
      <c r="U264" s="625"/>
      <c r="V264" s="626"/>
    </row>
    <row r="265" spans="1:22" x14ac:dyDescent="0.35">
      <c r="A265" s="351">
        <f t="shared" si="24"/>
        <v>254</v>
      </c>
      <c r="B265" s="132"/>
      <c r="C265" s="124"/>
      <c r="D265" s="124"/>
      <c r="E265" s="124"/>
      <c r="F265" s="125"/>
      <c r="G265" s="125"/>
      <c r="H265" s="126"/>
      <c r="I265" s="127"/>
      <c r="J265" s="134"/>
      <c r="K265" s="478">
        <f t="shared" si="23"/>
        <v>0</v>
      </c>
      <c r="L265" s="135"/>
      <c r="M265" s="79"/>
      <c r="N265" s="80">
        <f t="shared" si="22"/>
        <v>0</v>
      </c>
      <c r="O265" s="82"/>
      <c r="P265" s="81"/>
      <c r="Q265" s="336">
        <f t="shared" si="21"/>
        <v>0</v>
      </c>
      <c r="R265" s="624"/>
      <c r="S265" s="625"/>
      <c r="T265" s="625"/>
      <c r="U265" s="625"/>
      <c r="V265" s="626"/>
    </row>
    <row r="266" spans="1:22" x14ac:dyDescent="0.35">
      <c r="A266" s="351">
        <f t="shared" si="24"/>
        <v>255</v>
      </c>
      <c r="B266" s="132"/>
      <c r="C266" s="124"/>
      <c r="D266" s="124"/>
      <c r="E266" s="124"/>
      <c r="F266" s="125"/>
      <c r="G266" s="125"/>
      <c r="H266" s="126"/>
      <c r="I266" s="127"/>
      <c r="J266" s="134"/>
      <c r="K266" s="478">
        <f t="shared" si="23"/>
        <v>0</v>
      </c>
      <c r="L266" s="135"/>
      <c r="M266" s="79"/>
      <c r="N266" s="80">
        <f t="shared" si="22"/>
        <v>0</v>
      </c>
      <c r="O266" s="82"/>
      <c r="P266" s="81"/>
      <c r="Q266" s="336">
        <f t="shared" si="21"/>
        <v>0</v>
      </c>
      <c r="R266" s="624"/>
      <c r="S266" s="625"/>
      <c r="T266" s="625"/>
      <c r="U266" s="625"/>
      <c r="V266" s="626"/>
    </row>
    <row r="267" spans="1:22" x14ac:dyDescent="0.35">
      <c r="A267" s="351">
        <f t="shared" si="24"/>
        <v>256</v>
      </c>
      <c r="B267" s="132"/>
      <c r="C267" s="124"/>
      <c r="D267" s="124"/>
      <c r="E267" s="124"/>
      <c r="F267" s="125"/>
      <c r="G267" s="125"/>
      <c r="H267" s="126"/>
      <c r="I267" s="127"/>
      <c r="J267" s="134"/>
      <c r="K267" s="478">
        <f t="shared" si="23"/>
        <v>0</v>
      </c>
      <c r="L267" s="135"/>
      <c r="M267" s="79"/>
      <c r="N267" s="80">
        <f t="shared" si="22"/>
        <v>0</v>
      </c>
      <c r="O267" s="82"/>
      <c r="P267" s="81"/>
      <c r="Q267" s="336">
        <f t="shared" si="21"/>
        <v>0</v>
      </c>
      <c r="R267" s="624"/>
      <c r="S267" s="625"/>
      <c r="T267" s="625"/>
      <c r="U267" s="625"/>
      <c r="V267" s="626"/>
    </row>
    <row r="268" spans="1:22" x14ac:dyDescent="0.35">
      <c r="A268" s="351">
        <f t="shared" si="24"/>
        <v>257</v>
      </c>
      <c r="B268" s="132"/>
      <c r="C268" s="124"/>
      <c r="D268" s="124"/>
      <c r="E268" s="124"/>
      <c r="F268" s="125"/>
      <c r="G268" s="125"/>
      <c r="H268" s="126"/>
      <c r="I268" s="127"/>
      <c r="J268" s="134"/>
      <c r="K268" s="478">
        <f t="shared" si="23"/>
        <v>0</v>
      </c>
      <c r="L268" s="135"/>
      <c r="M268" s="79"/>
      <c r="N268" s="80">
        <f t="shared" si="22"/>
        <v>0</v>
      </c>
      <c r="O268" s="82"/>
      <c r="P268" s="81"/>
      <c r="Q268" s="336">
        <f t="shared" si="21"/>
        <v>0</v>
      </c>
      <c r="R268" s="624"/>
      <c r="S268" s="625"/>
      <c r="T268" s="625"/>
      <c r="U268" s="625"/>
      <c r="V268" s="626"/>
    </row>
    <row r="269" spans="1:22" x14ac:dyDescent="0.35">
      <c r="A269" s="351">
        <f t="shared" si="24"/>
        <v>258</v>
      </c>
      <c r="B269" s="132"/>
      <c r="C269" s="124"/>
      <c r="D269" s="124"/>
      <c r="E269" s="124"/>
      <c r="F269" s="125"/>
      <c r="G269" s="125"/>
      <c r="H269" s="126"/>
      <c r="I269" s="127"/>
      <c r="J269" s="134"/>
      <c r="K269" s="478">
        <f t="shared" si="23"/>
        <v>0</v>
      </c>
      <c r="L269" s="135"/>
      <c r="M269" s="79"/>
      <c r="N269" s="80">
        <f t="shared" si="22"/>
        <v>0</v>
      </c>
      <c r="O269" s="82"/>
      <c r="P269" s="81"/>
      <c r="Q269" s="336">
        <f t="shared" ref="Q269:Q332" si="25">N269-P269+O269</f>
        <v>0</v>
      </c>
      <c r="R269" s="624"/>
      <c r="S269" s="625"/>
      <c r="T269" s="625"/>
      <c r="U269" s="625"/>
      <c r="V269" s="626"/>
    </row>
    <row r="270" spans="1:22" x14ac:dyDescent="0.35">
      <c r="A270" s="351">
        <f t="shared" si="24"/>
        <v>259</v>
      </c>
      <c r="B270" s="132"/>
      <c r="C270" s="124"/>
      <c r="D270" s="124"/>
      <c r="E270" s="124"/>
      <c r="F270" s="125"/>
      <c r="G270" s="125"/>
      <c r="H270" s="126"/>
      <c r="I270" s="127"/>
      <c r="J270" s="134"/>
      <c r="K270" s="478">
        <f t="shared" si="23"/>
        <v>0</v>
      </c>
      <c r="L270" s="135"/>
      <c r="M270" s="79"/>
      <c r="N270" s="80">
        <f t="shared" si="22"/>
        <v>0</v>
      </c>
      <c r="O270" s="82"/>
      <c r="P270" s="81"/>
      <c r="Q270" s="336">
        <f t="shared" si="25"/>
        <v>0</v>
      </c>
      <c r="R270" s="624"/>
      <c r="S270" s="625"/>
      <c r="T270" s="625"/>
      <c r="U270" s="625"/>
      <c r="V270" s="626"/>
    </row>
    <row r="271" spans="1:22" x14ac:dyDescent="0.35">
      <c r="A271" s="351">
        <f t="shared" si="24"/>
        <v>260</v>
      </c>
      <c r="B271" s="132"/>
      <c r="C271" s="124"/>
      <c r="D271" s="124"/>
      <c r="E271" s="124"/>
      <c r="F271" s="125"/>
      <c r="G271" s="125"/>
      <c r="H271" s="126"/>
      <c r="I271" s="127"/>
      <c r="J271" s="134"/>
      <c r="K271" s="478">
        <f t="shared" si="23"/>
        <v>0</v>
      </c>
      <c r="L271" s="135"/>
      <c r="M271" s="79"/>
      <c r="N271" s="80">
        <f t="shared" si="22"/>
        <v>0</v>
      </c>
      <c r="O271" s="82"/>
      <c r="P271" s="81"/>
      <c r="Q271" s="336">
        <f t="shared" si="25"/>
        <v>0</v>
      </c>
      <c r="R271" s="624"/>
      <c r="S271" s="625"/>
      <c r="T271" s="625"/>
      <c r="U271" s="625"/>
      <c r="V271" s="626"/>
    </row>
    <row r="272" spans="1:22" x14ac:dyDescent="0.35">
      <c r="A272" s="351">
        <f t="shared" si="24"/>
        <v>261</v>
      </c>
      <c r="B272" s="132"/>
      <c r="C272" s="124"/>
      <c r="D272" s="124"/>
      <c r="E272" s="124"/>
      <c r="F272" s="125"/>
      <c r="G272" s="125"/>
      <c r="H272" s="126"/>
      <c r="I272" s="127"/>
      <c r="J272" s="134"/>
      <c r="K272" s="478">
        <f t="shared" si="23"/>
        <v>0</v>
      </c>
      <c r="L272" s="135"/>
      <c r="M272" s="79"/>
      <c r="N272" s="80">
        <f t="shared" si="22"/>
        <v>0</v>
      </c>
      <c r="O272" s="82"/>
      <c r="P272" s="81"/>
      <c r="Q272" s="336">
        <f t="shared" si="25"/>
        <v>0</v>
      </c>
      <c r="R272" s="624"/>
      <c r="S272" s="625"/>
      <c r="T272" s="625"/>
      <c r="U272" s="625"/>
      <c r="V272" s="626"/>
    </row>
    <row r="273" spans="1:22" x14ac:dyDescent="0.35">
      <c r="A273" s="351">
        <f t="shared" si="24"/>
        <v>262</v>
      </c>
      <c r="B273" s="132"/>
      <c r="C273" s="124"/>
      <c r="D273" s="124"/>
      <c r="E273" s="124"/>
      <c r="F273" s="125"/>
      <c r="G273" s="125"/>
      <c r="H273" s="126"/>
      <c r="I273" s="127"/>
      <c r="J273" s="134"/>
      <c r="K273" s="478">
        <f t="shared" si="23"/>
        <v>0</v>
      </c>
      <c r="L273" s="135"/>
      <c r="M273" s="79"/>
      <c r="N273" s="80">
        <f t="shared" si="22"/>
        <v>0</v>
      </c>
      <c r="O273" s="82"/>
      <c r="P273" s="81"/>
      <c r="Q273" s="336">
        <f t="shared" si="25"/>
        <v>0</v>
      </c>
      <c r="R273" s="624"/>
      <c r="S273" s="625"/>
      <c r="T273" s="625"/>
      <c r="U273" s="625"/>
      <c r="V273" s="626"/>
    </row>
    <row r="274" spans="1:22" x14ac:dyDescent="0.35">
      <c r="A274" s="351">
        <f t="shared" si="24"/>
        <v>263</v>
      </c>
      <c r="B274" s="132"/>
      <c r="C274" s="124"/>
      <c r="D274" s="124"/>
      <c r="E274" s="124"/>
      <c r="F274" s="125"/>
      <c r="G274" s="125"/>
      <c r="H274" s="126"/>
      <c r="I274" s="127"/>
      <c r="J274" s="134"/>
      <c r="K274" s="478">
        <f t="shared" si="23"/>
        <v>0</v>
      </c>
      <c r="L274" s="135"/>
      <c r="M274" s="79"/>
      <c r="N274" s="80">
        <f t="shared" si="22"/>
        <v>0</v>
      </c>
      <c r="O274" s="82"/>
      <c r="P274" s="81"/>
      <c r="Q274" s="336">
        <f t="shared" si="25"/>
        <v>0</v>
      </c>
      <c r="R274" s="624"/>
      <c r="S274" s="625"/>
      <c r="T274" s="625"/>
      <c r="U274" s="625"/>
      <c r="V274" s="626"/>
    </row>
    <row r="275" spans="1:22" x14ac:dyDescent="0.35">
      <c r="A275" s="351">
        <f t="shared" si="24"/>
        <v>264</v>
      </c>
      <c r="B275" s="132"/>
      <c r="C275" s="124"/>
      <c r="D275" s="124"/>
      <c r="E275" s="124"/>
      <c r="F275" s="125"/>
      <c r="G275" s="125"/>
      <c r="H275" s="126"/>
      <c r="I275" s="127"/>
      <c r="J275" s="134"/>
      <c r="K275" s="478">
        <f t="shared" si="23"/>
        <v>0</v>
      </c>
      <c r="L275" s="135"/>
      <c r="M275" s="79"/>
      <c r="N275" s="80">
        <f t="shared" si="22"/>
        <v>0</v>
      </c>
      <c r="O275" s="82"/>
      <c r="P275" s="81"/>
      <c r="Q275" s="336">
        <f t="shared" si="25"/>
        <v>0</v>
      </c>
      <c r="R275" s="624"/>
      <c r="S275" s="625"/>
      <c r="T275" s="625"/>
      <c r="U275" s="625"/>
      <c r="V275" s="626"/>
    </row>
    <row r="276" spans="1:22" x14ac:dyDescent="0.35">
      <c r="A276" s="351">
        <f t="shared" si="24"/>
        <v>265</v>
      </c>
      <c r="B276" s="132"/>
      <c r="C276" s="124"/>
      <c r="D276" s="124"/>
      <c r="E276" s="124"/>
      <c r="F276" s="125"/>
      <c r="G276" s="125"/>
      <c r="H276" s="126"/>
      <c r="I276" s="127"/>
      <c r="J276" s="134"/>
      <c r="K276" s="478">
        <f t="shared" si="23"/>
        <v>0</v>
      </c>
      <c r="L276" s="135"/>
      <c r="M276" s="79"/>
      <c r="N276" s="80">
        <f t="shared" si="22"/>
        <v>0</v>
      </c>
      <c r="O276" s="82"/>
      <c r="P276" s="81"/>
      <c r="Q276" s="336">
        <f t="shared" si="25"/>
        <v>0</v>
      </c>
      <c r="R276" s="624"/>
      <c r="S276" s="625"/>
      <c r="T276" s="625"/>
      <c r="U276" s="625"/>
      <c r="V276" s="626"/>
    </row>
    <row r="277" spans="1:22" x14ac:dyDescent="0.35">
      <c r="A277" s="351">
        <f t="shared" si="24"/>
        <v>266</v>
      </c>
      <c r="B277" s="132"/>
      <c r="C277" s="124"/>
      <c r="D277" s="124"/>
      <c r="E277" s="124"/>
      <c r="F277" s="125"/>
      <c r="G277" s="125"/>
      <c r="H277" s="126"/>
      <c r="I277" s="127"/>
      <c r="J277" s="134"/>
      <c r="K277" s="478">
        <f t="shared" si="23"/>
        <v>0</v>
      </c>
      <c r="L277" s="135"/>
      <c r="M277" s="79"/>
      <c r="N277" s="80">
        <f t="shared" si="22"/>
        <v>0</v>
      </c>
      <c r="O277" s="82"/>
      <c r="P277" s="81"/>
      <c r="Q277" s="336">
        <f t="shared" si="25"/>
        <v>0</v>
      </c>
      <c r="R277" s="624"/>
      <c r="S277" s="625"/>
      <c r="T277" s="625"/>
      <c r="U277" s="625"/>
      <c r="V277" s="626"/>
    </row>
    <row r="278" spans="1:22" x14ac:dyDescent="0.35">
      <c r="A278" s="351">
        <f t="shared" si="24"/>
        <v>267</v>
      </c>
      <c r="B278" s="132"/>
      <c r="C278" s="124"/>
      <c r="D278" s="124"/>
      <c r="E278" s="124"/>
      <c r="F278" s="125"/>
      <c r="G278" s="125"/>
      <c r="H278" s="126"/>
      <c r="I278" s="127"/>
      <c r="J278" s="134"/>
      <c r="K278" s="478">
        <f t="shared" si="23"/>
        <v>0</v>
      </c>
      <c r="L278" s="135"/>
      <c r="M278" s="79"/>
      <c r="N278" s="80">
        <f t="shared" si="22"/>
        <v>0</v>
      </c>
      <c r="O278" s="82"/>
      <c r="P278" s="81"/>
      <c r="Q278" s="336">
        <f t="shared" si="25"/>
        <v>0</v>
      </c>
      <c r="R278" s="624"/>
      <c r="S278" s="625"/>
      <c r="T278" s="625"/>
      <c r="U278" s="625"/>
      <c r="V278" s="626"/>
    </row>
    <row r="279" spans="1:22" x14ac:dyDescent="0.35">
      <c r="A279" s="351">
        <f t="shared" si="24"/>
        <v>268</v>
      </c>
      <c r="B279" s="132"/>
      <c r="C279" s="124"/>
      <c r="D279" s="124"/>
      <c r="E279" s="124"/>
      <c r="F279" s="125"/>
      <c r="G279" s="125"/>
      <c r="H279" s="126"/>
      <c r="I279" s="127"/>
      <c r="J279" s="134"/>
      <c r="K279" s="478">
        <f t="shared" si="23"/>
        <v>0</v>
      </c>
      <c r="L279" s="135"/>
      <c r="M279" s="79"/>
      <c r="N279" s="80">
        <f t="shared" si="22"/>
        <v>0</v>
      </c>
      <c r="O279" s="82"/>
      <c r="P279" s="81"/>
      <c r="Q279" s="336">
        <f t="shared" si="25"/>
        <v>0</v>
      </c>
      <c r="R279" s="624"/>
      <c r="S279" s="625"/>
      <c r="T279" s="625"/>
      <c r="U279" s="625"/>
      <c r="V279" s="626"/>
    </row>
    <row r="280" spans="1:22" x14ac:dyDescent="0.35">
      <c r="A280" s="351">
        <f t="shared" si="24"/>
        <v>269</v>
      </c>
      <c r="B280" s="132"/>
      <c r="C280" s="124"/>
      <c r="D280" s="124"/>
      <c r="E280" s="124"/>
      <c r="F280" s="125"/>
      <c r="G280" s="125"/>
      <c r="H280" s="126"/>
      <c r="I280" s="127"/>
      <c r="J280" s="134"/>
      <c r="K280" s="478">
        <f t="shared" si="23"/>
        <v>0</v>
      </c>
      <c r="L280" s="135"/>
      <c r="M280" s="79"/>
      <c r="N280" s="80">
        <f t="shared" si="22"/>
        <v>0</v>
      </c>
      <c r="O280" s="82"/>
      <c r="P280" s="81"/>
      <c r="Q280" s="336">
        <f t="shared" si="25"/>
        <v>0</v>
      </c>
      <c r="R280" s="624"/>
      <c r="S280" s="625"/>
      <c r="T280" s="625"/>
      <c r="U280" s="625"/>
      <c r="V280" s="626"/>
    </row>
    <row r="281" spans="1:22" x14ac:dyDescent="0.35">
      <c r="A281" s="351">
        <f t="shared" si="24"/>
        <v>270</v>
      </c>
      <c r="B281" s="132"/>
      <c r="C281" s="124"/>
      <c r="D281" s="124"/>
      <c r="E281" s="124"/>
      <c r="F281" s="125"/>
      <c r="G281" s="125"/>
      <c r="H281" s="126"/>
      <c r="I281" s="127"/>
      <c r="J281" s="134"/>
      <c r="K281" s="478">
        <f t="shared" si="23"/>
        <v>0</v>
      </c>
      <c r="L281" s="135"/>
      <c r="M281" s="79"/>
      <c r="N281" s="80">
        <f t="shared" si="22"/>
        <v>0</v>
      </c>
      <c r="O281" s="82"/>
      <c r="P281" s="81"/>
      <c r="Q281" s="336">
        <f t="shared" si="25"/>
        <v>0</v>
      </c>
      <c r="R281" s="624"/>
      <c r="S281" s="625"/>
      <c r="T281" s="625"/>
      <c r="U281" s="625"/>
      <c r="V281" s="626"/>
    </row>
    <row r="282" spans="1:22" x14ac:dyDescent="0.35">
      <c r="A282" s="351">
        <f t="shared" si="24"/>
        <v>271</v>
      </c>
      <c r="B282" s="132"/>
      <c r="C282" s="124"/>
      <c r="D282" s="124"/>
      <c r="E282" s="124"/>
      <c r="F282" s="125"/>
      <c r="G282" s="125"/>
      <c r="H282" s="126"/>
      <c r="I282" s="127"/>
      <c r="J282" s="134"/>
      <c r="K282" s="478">
        <f t="shared" si="23"/>
        <v>0</v>
      </c>
      <c r="L282" s="135"/>
      <c r="M282" s="79"/>
      <c r="N282" s="80">
        <f t="shared" si="22"/>
        <v>0</v>
      </c>
      <c r="O282" s="82"/>
      <c r="P282" s="81"/>
      <c r="Q282" s="336">
        <f t="shared" si="25"/>
        <v>0</v>
      </c>
      <c r="R282" s="624"/>
      <c r="S282" s="625"/>
      <c r="T282" s="625"/>
      <c r="U282" s="625"/>
      <c r="V282" s="626"/>
    </row>
    <row r="283" spans="1:22" x14ac:dyDescent="0.35">
      <c r="A283" s="351">
        <f t="shared" si="24"/>
        <v>272</v>
      </c>
      <c r="B283" s="132"/>
      <c r="C283" s="124"/>
      <c r="D283" s="124"/>
      <c r="E283" s="124"/>
      <c r="F283" s="125"/>
      <c r="G283" s="125"/>
      <c r="H283" s="126"/>
      <c r="I283" s="127"/>
      <c r="J283" s="134"/>
      <c r="K283" s="478">
        <f t="shared" si="23"/>
        <v>0</v>
      </c>
      <c r="L283" s="135"/>
      <c r="M283" s="79"/>
      <c r="N283" s="80">
        <f t="shared" si="22"/>
        <v>0</v>
      </c>
      <c r="O283" s="82"/>
      <c r="P283" s="81"/>
      <c r="Q283" s="336">
        <f t="shared" si="25"/>
        <v>0</v>
      </c>
      <c r="R283" s="624"/>
      <c r="S283" s="625"/>
      <c r="T283" s="625"/>
      <c r="U283" s="625"/>
      <c r="V283" s="626"/>
    </row>
    <row r="284" spans="1:22" x14ac:dyDescent="0.35">
      <c r="A284" s="351">
        <f t="shared" si="24"/>
        <v>273</v>
      </c>
      <c r="B284" s="132"/>
      <c r="C284" s="124"/>
      <c r="D284" s="124"/>
      <c r="E284" s="124"/>
      <c r="F284" s="125"/>
      <c r="G284" s="125"/>
      <c r="H284" s="126"/>
      <c r="I284" s="127"/>
      <c r="J284" s="134"/>
      <c r="K284" s="478">
        <f t="shared" si="23"/>
        <v>0</v>
      </c>
      <c r="L284" s="135"/>
      <c r="M284" s="79"/>
      <c r="N284" s="80">
        <f t="shared" si="22"/>
        <v>0</v>
      </c>
      <c r="O284" s="82"/>
      <c r="P284" s="81"/>
      <c r="Q284" s="336">
        <f t="shared" si="25"/>
        <v>0</v>
      </c>
      <c r="R284" s="624"/>
      <c r="S284" s="625"/>
      <c r="T284" s="625"/>
      <c r="U284" s="625"/>
      <c r="V284" s="626"/>
    </row>
    <row r="285" spans="1:22" x14ac:dyDescent="0.35">
      <c r="A285" s="351">
        <f t="shared" si="24"/>
        <v>274</v>
      </c>
      <c r="B285" s="132"/>
      <c r="C285" s="124"/>
      <c r="D285" s="124"/>
      <c r="E285" s="124"/>
      <c r="F285" s="125"/>
      <c r="G285" s="125"/>
      <c r="H285" s="126"/>
      <c r="I285" s="127"/>
      <c r="J285" s="134"/>
      <c r="K285" s="478">
        <f t="shared" si="23"/>
        <v>0</v>
      </c>
      <c r="L285" s="135"/>
      <c r="M285" s="79"/>
      <c r="N285" s="80">
        <f t="shared" si="22"/>
        <v>0</v>
      </c>
      <c r="O285" s="82"/>
      <c r="P285" s="81"/>
      <c r="Q285" s="336">
        <f t="shared" si="25"/>
        <v>0</v>
      </c>
      <c r="R285" s="624"/>
      <c r="S285" s="625"/>
      <c r="T285" s="625"/>
      <c r="U285" s="625"/>
      <c r="V285" s="626"/>
    </row>
    <row r="286" spans="1:22" x14ac:dyDescent="0.35">
      <c r="A286" s="351">
        <f t="shared" si="24"/>
        <v>275</v>
      </c>
      <c r="B286" s="132"/>
      <c r="C286" s="124"/>
      <c r="D286" s="124"/>
      <c r="E286" s="124"/>
      <c r="F286" s="125"/>
      <c r="G286" s="125"/>
      <c r="H286" s="126"/>
      <c r="I286" s="127"/>
      <c r="J286" s="134"/>
      <c r="K286" s="478">
        <f t="shared" si="23"/>
        <v>0</v>
      </c>
      <c r="L286" s="135"/>
      <c r="M286" s="79"/>
      <c r="N286" s="80">
        <f t="shared" si="22"/>
        <v>0</v>
      </c>
      <c r="O286" s="82"/>
      <c r="P286" s="81"/>
      <c r="Q286" s="336">
        <f t="shared" si="25"/>
        <v>0</v>
      </c>
      <c r="R286" s="624"/>
      <c r="S286" s="625"/>
      <c r="T286" s="625"/>
      <c r="U286" s="625"/>
      <c r="V286" s="626"/>
    </row>
    <row r="287" spans="1:22" x14ac:dyDescent="0.35">
      <c r="A287" s="351">
        <f t="shared" si="24"/>
        <v>276</v>
      </c>
      <c r="B287" s="132"/>
      <c r="C287" s="124"/>
      <c r="D287" s="124"/>
      <c r="E287" s="124"/>
      <c r="F287" s="125"/>
      <c r="G287" s="125"/>
      <c r="H287" s="126"/>
      <c r="I287" s="127"/>
      <c r="J287" s="134"/>
      <c r="K287" s="478">
        <f t="shared" si="23"/>
        <v>0</v>
      </c>
      <c r="L287" s="135"/>
      <c r="M287" s="79"/>
      <c r="N287" s="80">
        <f t="shared" si="22"/>
        <v>0</v>
      </c>
      <c r="O287" s="82"/>
      <c r="P287" s="81"/>
      <c r="Q287" s="336">
        <f t="shared" si="25"/>
        <v>0</v>
      </c>
      <c r="R287" s="624"/>
      <c r="S287" s="625"/>
      <c r="T287" s="625"/>
      <c r="U287" s="625"/>
      <c r="V287" s="626"/>
    </row>
    <row r="288" spans="1:22" x14ac:dyDescent="0.35">
      <c r="A288" s="351">
        <f t="shared" si="24"/>
        <v>277</v>
      </c>
      <c r="B288" s="132"/>
      <c r="C288" s="124"/>
      <c r="D288" s="124"/>
      <c r="E288" s="124"/>
      <c r="F288" s="125"/>
      <c r="G288" s="125"/>
      <c r="H288" s="126"/>
      <c r="I288" s="127"/>
      <c r="J288" s="134"/>
      <c r="K288" s="478">
        <f t="shared" si="23"/>
        <v>0</v>
      </c>
      <c r="L288" s="135"/>
      <c r="M288" s="79"/>
      <c r="N288" s="80">
        <f t="shared" si="22"/>
        <v>0</v>
      </c>
      <c r="O288" s="82"/>
      <c r="P288" s="81"/>
      <c r="Q288" s="336">
        <f t="shared" si="25"/>
        <v>0</v>
      </c>
      <c r="R288" s="624"/>
      <c r="S288" s="625"/>
      <c r="T288" s="625"/>
      <c r="U288" s="625"/>
      <c r="V288" s="626"/>
    </row>
    <row r="289" spans="1:22" x14ac:dyDescent="0.35">
      <c r="A289" s="351">
        <f t="shared" si="24"/>
        <v>278</v>
      </c>
      <c r="B289" s="132"/>
      <c r="C289" s="124"/>
      <c r="D289" s="124"/>
      <c r="E289" s="124"/>
      <c r="F289" s="125"/>
      <c r="G289" s="125"/>
      <c r="H289" s="126"/>
      <c r="I289" s="127"/>
      <c r="J289" s="134"/>
      <c r="K289" s="478">
        <f t="shared" si="23"/>
        <v>0</v>
      </c>
      <c r="L289" s="135"/>
      <c r="M289" s="79"/>
      <c r="N289" s="80">
        <f t="shared" si="22"/>
        <v>0</v>
      </c>
      <c r="O289" s="82"/>
      <c r="P289" s="81"/>
      <c r="Q289" s="336">
        <f t="shared" si="25"/>
        <v>0</v>
      </c>
      <c r="R289" s="624"/>
      <c r="S289" s="625"/>
      <c r="T289" s="625"/>
      <c r="U289" s="625"/>
      <c r="V289" s="626"/>
    </row>
    <row r="290" spans="1:22" x14ac:dyDescent="0.35">
      <c r="A290" s="351">
        <f t="shared" si="24"/>
        <v>279</v>
      </c>
      <c r="B290" s="132"/>
      <c r="C290" s="124"/>
      <c r="D290" s="124"/>
      <c r="E290" s="124"/>
      <c r="F290" s="125"/>
      <c r="G290" s="125"/>
      <c r="H290" s="126"/>
      <c r="I290" s="127"/>
      <c r="J290" s="134"/>
      <c r="K290" s="478">
        <f t="shared" si="23"/>
        <v>0</v>
      </c>
      <c r="L290" s="135"/>
      <c r="M290" s="79"/>
      <c r="N290" s="80">
        <f t="shared" si="22"/>
        <v>0</v>
      </c>
      <c r="O290" s="82"/>
      <c r="P290" s="81"/>
      <c r="Q290" s="336">
        <f t="shared" si="25"/>
        <v>0</v>
      </c>
      <c r="R290" s="624"/>
      <c r="S290" s="625"/>
      <c r="T290" s="625"/>
      <c r="U290" s="625"/>
      <c r="V290" s="626"/>
    </row>
    <row r="291" spans="1:22" x14ac:dyDescent="0.35">
      <c r="A291" s="351">
        <f t="shared" si="24"/>
        <v>280</v>
      </c>
      <c r="B291" s="132"/>
      <c r="C291" s="124"/>
      <c r="D291" s="124"/>
      <c r="E291" s="124"/>
      <c r="F291" s="125"/>
      <c r="G291" s="125"/>
      <c r="H291" s="126"/>
      <c r="I291" s="127"/>
      <c r="J291" s="134"/>
      <c r="K291" s="478">
        <f t="shared" si="23"/>
        <v>0</v>
      </c>
      <c r="L291" s="135"/>
      <c r="M291" s="79"/>
      <c r="N291" s="80">
        <f t="shared" si="22"/>
        <v>0</v>
      </c>
      <c r="O291" s="82"/>
      <c r="P291" s="81"/>
      <c r="Q291" s="336">
        <f t="shared" si="25"/>
        <v>0</v>
      </c>
      <c r="R291" s="624"/>
      <c r="S291" s="625"/>
      <c r="T291" s="625"/>
      <c r="U291" s="625"/>
      <c r="V291" s="626"/>
    </row>
    <row r="292" spans="1:22" x14ac:dyDescent="0.35">
      <c r="A292" s="351">
        <f t="shared" si="24"/>
        <v>281</v>
      </c>
      <c r="B292" s="132"/>
      <c r="C292" s="124"/>
      <c r="D292" s="124"/>
      <c r="E292" s="124"/>
      <c r="F292" s="125"/>
      <c r="G292" s="125"/>
      <c r="H292" s="126"/>
      <c r="I292" s="127"/>
      <c r="J292" s="134"/>
      <c r="K292" s="478">
        <f t="shared" si="23"/>
        <v>0</v>
      </c>
      <c r="L292" s="135"/>
      <c r="M292" s="79"/>
      <c r="N292" s="80">
        <f t="shared" si="22"/>
        <v>0</v>
      </c>
      <c r="O292" s="82"/>
      <c r="P292" s="81"/>
      <c r="Q292" s="336">
        <f t="shared" si="25"/>
        <v>0</v>
      </c>
      <c r="R292" s="624"/>
      <c r="S292" s="625"/>
      <c r="T292" s="625"/>
      <c r="U292" s="625"/>
      <c r="V292" s="626"/>
    </row>
    <row r="293" spans="1:22" x14ac:dyDescent="0.35">
      <c r="A293" s="351">
        <f t="shared" si="24"/>
        <v>282</v>
      </c>
      <c r="B293" s="132"/>
      <c r="C293" s="124"/>
      <c r="D293" s="124"/>
      <c r="E293" s="124"/>
      <c r="F293" s="125"/>
      <c r="G293" s="125"/>
      <c r="H293" s="126"/>
      <c r="I293" s="127"/>
      <c r="J293" s="134"/>
      <c r="K293" s="478">
        <f t="shared" si="23"/>
        <v>0</v>
      </c>
      <c r="L293" s="135"/>
      <c r="M293" s="79"/>
      <c r="N293" s="80">
        <f t="shared" si="22"/>
        <v>0</v>
      </c>
      <c r="O293" s="82"/>
      <c r="P293" s="81"/>
      <c r="Q293" s="336">
        <f t="shared" si="25"/>
        <v>0</v>
      </c>
      <c r="R293" s="624"/>
      <c r="S293" s="625"/>
      <c r="T293" s="625"/>
      <c r="U293" s="625"/>
      <c r="V293" s="626"/>
    </row>
    <row r="294" spans="1:22" x14ac:dyDescent="0.35">
      <c r="A294" s="351">
        <f t="shared" si="24"/>
        <v>283</v>
      </c>
      <c r="B294" s="132"/>
      <c r="C294" s="124"/>
      <c r="D294" s="124"/>
      <c r="E294" s="124"/>
      <c r="F294" s="125"/>
      <c r="G294" s="125"/>
      <c r="H294" s="126"/>
      <c r="I294" s="127"/>
      <c r="J294" s="134"/>
      <c r="K294" s="478">
        <f t="shared" si="23"/>
        <v>0</v>
      </c>
      <c r="L294" s="135"/>
      <c r="M294" s="79"/>
      <c r="N294" s="80">
        <f t="shared" si="22"/>
        <v>0</v>
      </c>
      <c r="O294" s="82"/>
      <c r="P294" s="81"/>
      <c r="Q294" s="336">
        <f t="shared" si="25"/>
        <v>0</v>
      </c>
      <c r="R294" s="624"/>
      <c r="S294" s="625"/>
      <c r="T294" s="625"/>
      <c r="U294" s="625"/>
      <c r="V294" s="626"/>
    </row>
    <row r="295" spans="1:22" x14ac:dyDescent="0.35">
      <c r="A295" s="351">
        <f t="shared" si="24"/>
        <v>284</v>
      </c>
      <c r="B295" s="132"/>
      <c r="C295" s="124"/>
      <c r="D295" s="124"/>
      <c r="E295" s="124"/>
      <c r="F295" s="125"/>
      <c r="G295" s="125"/>
      <c r="H295" s="126"/>
      <c r="I295" s="127"/>
      <c r="J295" s="134"/>
      <c r="K295" s="478">
        <f t="shared" si="23"/>
        <v>0</v>
      </c>
      <c r="L295" s="135"/>
      <c r="M295" s="79"/>
      <c r="N295" s="80">
        <f t="shared" si="22"/>
        <v>0</v>
      </c>
      <c r="O295" s="82"/>
      <c r="P295" s="81"/>
      <c r="Q295" s="336">
        <f t="shared" si="25"/>
        <v>0</v>
      </c>
      <c r="R295" s="624"/>
      <c r="S295" s="625"/>
      <c r="T295" s="625"/>
      <c r="U295" s="625"/>
      <c r="V295" s="626"/>
    </row>
    <row r="296" spans="1:22" x14ac:dyDescent="0.35">
      <c r="A296" s="351">
        <f t="shared" si="24"/>
        <v>285</v>
      </c>
      <c r="B296" s="132"/>
      <c r="C296" s="124"/>
      <c r="D296" s="124"/>
      <c r="E296" s="124"/>
      <c r="F296" s="125"/>
      <c r="G296" s="125"/>
      <c r="H296" s="126"/>
      <c r="I296" s="127"/>
      <c r="J296" s="134"/>
      <c r="K296" s="478">
        <f t="shared" si="23"/>
        <v>0</v>
      </c>
      <c r="L296" s="135"/>
      <c r="M296" s="79"/>
      <c r="N296" s="80">
        <f t="shared" si="22"/>
        <v>0</v>
      </c>
      <c r="O296" s="82"/>
      <c r="P296" s="81"/>
      <c r="Q296" s="336">
        <f t="shared" si="25"/>
        <v>0</v>
      </c>
      <c r="R296" s="624"/>
      <c r="S296" s="625"/>
      <c r="T296" s="625"/>
      <c r="U296" s="625"/>
      <c r="V296" s="626"/>
    </row>
    <row r="297" spans="1:22" x14ac:dyDescent="0.35">
      <c r="A297" s="351">
        <f t="shared" si="24"/>
        <v>286</v>
      </c>
      <c r="B297" s="132"/>
      <c r="C297" s="124"/>
      <c r="D297" s="124"/>
      <c r="E297" s="124"/>
      <c r="F297" s="125"/>
      <c r="G297" s="125"/>
      <c r="H297" s="126"/>
      <c r="I297" s="127"/>
      <c r="J297" s="134"/>
      <c r="K297" s="478">
        <f t="shared" si="23"/>
        <v>0</v>
      </c>
      <c r="L297" s="135"/>
      <c r="M297" s="79"/>
      <c r="N297" s="80">
        <f t="shared" si="22"/>
        <v>0</v>
      </c>
      <c r="O297" s="82"/>
      <c r="P297" s="81"/>
      <c r="Q297" s="336">
        <f t="shared" si="25"/>
        <v>0</v>
      </c>
      <c r="R297" s="624"/>
      <c r="S297" s="625"/>
      <c r="T297" s="625"/>
      <c r="U297" s="625"/>
      <c r="V297" s="626"/>
    </row>
    <row r="298" spans="1:22" x14ac:dyDescent="0.35">
      <c r="A298" s="351">
        <f t="shared" si="24"/>
        <v>287</v>
      </c>
      <c r="B298" s="132"/>
      <c r="C298" s="124"/>
      <c r="D298" s="124"/>
      <c r="E298" s="124"/>
      <c r="F298" s="125"/>
      <c r="G298" s="125"/>
      <c r="H298" s="126"/>
      <c r="I298" s="127"/>
      <c r="J298" s="134"/>
      <c r="K298" s="478">
        <f t="shared" si="23"/>
        <v>0</v>
      </c>
      <c r="L298" s="135"/>
      <c r="M298" s="79"/>
      <c r="N298" s="80">
        <f t="shared" ref="N298:N361" si="26">IF(M298&gt;0,(I298/M298),K298)</f>
        <v>0</v>
      </c>
      <c r="O298" s="82"/>
      <c r="P298" s="81"/>
      <c r="Q298" s="336">
        <f t="shared" si="25"/>
        <v>0</v>
      </c>
      <c r="R298" s="624"/>
      <c r="S298" s="625"/>
      <c r="T298" s="625"/>
      <c r="U298" s="625"/>
      <c r="V298" s="626"/>
    </row>
    <row r="299" spans="1:22" x14ac:dyDescent="0.35">
      <c r="A299" s="351">
        <f t="shared" si="24"/>
        <v>288</v>
      </c>
      <c r="B299" s="132"/>
      <c r="C299" s="124"/>
      <c r="D299" s="124"/>
      <c r="E299" s="124"/>
      <c r="F299" s="125"/>
      <c r="G299" s="125"/>
      <c r="H299" s="126"/>
      <c r="I299" s="127"/>
      <c r="J299" s="134"/>
      <c r="K299" s="478">
        <f t="shared" si="23"/>
        <v>0</v>
      </c>
      <c r="L299" s="135"/>
      <c r="M299" s="79"/>
      <c r="N299" s="80">
        <f t="shared" si="26"/>
        <v>0</v>
      </c>
      <c r="O299" s="82"/>
      <c r="P299" s="81"/>
      <c r="Q299" s="336">
        <f t="shared" si="25"/>
        <v>0</v>
      </c>
      <c r="R299" s="624"/>
      <c r="S299" s="625"/>
      <c r="T299" s="625"/>
      <c r="U299" s="625"/>
      <c r="V299" s="626"/>
    </row>
    <row r="300" spans="1:22" x14ac:dyDescent="0.35">
      <c r="A300" s="351">
        <f t="shared" si="24"/>
        <v>289</v>
      </c>
      <c r="B300" s="132"/>
      <c r="C300" s="124"/>
      <c r="D300" s="124"/>
      <c r="E300" s="124"/>
      <c r="F300" s="125"/>
      <c r="G300" s="125"/>
      <c r="H300" s="126"/>
      <c r="I300" s="127"/>
      <c r="J300" s="134"/>
      <c r="K300" s="478">
        <f t="shared" si="23"/>
        <v>0</v>
      </c>
      <c r="L300" s="135"/>
      <c r="M300" s="79"/>
      <c r="N300" s="80">
        <f t="shared" si="26"/>
        <v>0</v>
      </c>
      <c r="O300" s="82"/>
      <c r="P300" s="81"/>
      <c r="Q300" s="336">
        <f t="shared" si="25"/>
        <v>0</v>
      </c>
      <c r="R300" s="624"/>
      <c r="S300" s="625"/>
      <c r="T300" s="625"/>
      <c r="U300" s="625"/>
      <c r="V300" s="626"/>
    </row>
    <row r="301" spans="1:22" x14ac:dyDescent="0.35">
      <c r="A301" s="351">
        <f t="shared" si="24"/>
        <v>290</v>
      </c>
      <c r="B301" s="132"/>
      <c r="C301" s="124"/>
      <c r="D301" s="124"/>
      <c r="E301" s="124"/>
      <c r="F301" s="125"/>
      <c r="G301" s="125"/>
      <c r="H301" s="126"/>
      <c r="I301" s="127"/>
      <c r="J301" s="134"/>
      <c r="K301" s="478">
        <f t="shared" si="23"/>
        <v>0</v>
      </c>
      <c r="L301" s="135"/>
      <c r="M301" s="79"/>
      <c r="N301" s="80">
        <f t="shared" si="26"/>
        <v>0</v>
      </c>
      <c r="O301" s="82"/>
      <c r="P301" s="81"/>
      <c r="Q301" s="336">
        <f t="shared" si="25"/>
        <v>0</v>
      </c>
      <c r="R301" s="624"/>
      <c r="S301" s="625"/>
      <c r="T301" s="625"/>
      <c r="U301" s="625"/>
      <c r="V301" s="626"/>
    </row>
    <row r="302" spans="1:22" x14ac:dyDescent="0.35">
      <c r="A302" s="351">
        <f t="shared" si="24"/>
        <v>291</v>
      </c>
      <c r="B302" s="132"/>
      <c r="C302" s="124"/>
      <c r="D302" s="124"/>
      <c r="E302" s="124"/>
      <c r="F302" s="125"/>
      <c r="G302" s="125"/>
      <c r="H302" s="126"/>
      <c r="I302" s="127"/>
      <c r="J302" s="134"/>
      <c r="K302" s="478">
        <f t="shared" si="23"/>
        <v>0</v>
      </c>
      <c r="L302" s="135"/>
      <c r="M302" s="79"/>
      <c r="N302" s="80">
        <f t="shared" si="26"/>
        <v>0</v>
      </c>
      <c r="O302" s="82"/>
      <c r="P302" s="81"/>
      <c r="Q302" s="336">
        <f t="shared" si="25"/>
        <v>0</v>
      </c>
      <c r="R302" s="624"/>
      <c r="S302" s="625"/>
      <c r="T302" s="625"/>
      <c r="U302" s="625"/>
      <c r="V302" s="626"/>
    </row>
    <row r="303" spans="1:22" x14ac:dyDescent="0.35">
      <c r="A303" s="351">
        <f t="shared" si="24"/>
        <v>292</v>
      </c>
      <c r="B303" s="132"/>
      <c r="C303" s="124"/>
      <c r="D303" s="124"/>
      <c r="E303" s="124"/>
      <c r="F303" s="125"/>
      <c r="G303" s="125"/>
      <c r="H303" s="126"/>
      <c r="I303" s="127"/>
      <c r="J303" s="134"/>
      <c r="K303" s="478">
        <f t="shared" si="23"/>
        <v>0</v>
      </c>
      <c r="L303" s="135"/>
      <c r="M303" s="79"/>
      <c r="N303" s="80">
        <f t="shared" si="26"/>
        <v>0</v>
      </c>
      <c r="O303" s="82"/>
      <c r="P303" s="81"/>
      <c r="Q303" s="336">
        <f t="shared" si="25"/>
        <v>0</v>
      </c>
      <c r="R303" s="624"/>
      <c r="S303" s="625"/>
      <c r="T303" s="625"/>
      <c r="U303" s="625"/>
      <c r="V303" s="626"/>
    </row>
    <row r="304" spans="1:22" x14ac:dyDescent="0.35">
      <c r="A304" s="351">
        <f t="shared" si="24"/>
        <v>293</v>
      </c>
      <c r="B304" s="132"/>
      <c r="C304" s="124"/>
      <c r="D304" s="124"/>
      <c r="E304" s="124"/>
      <c r="F304" s="125"/>
      <c r="G304" s="125"/>
      <c r="H304" s="126"/>
      <c r="I304" s="127"/>
      <c r="J304" s="134"/>
      <c r="K304" s="478">
        <f t="shared" si="23"/>
        <v>0</v>
      </c>
      <c r="L304" s="135"/>
      <c r="M304" s="79"/>
      <c r="N304" s="80">
        <f t="shared" si="26"/>
        <v>0</v>
      </c>
      <c r="O304" s="82"/>
      <c r="P304" s="81"/>
      <c r="Q304" s="336">
        <f t="shared" si="25"/>
        <v>0</v>
      </c>
      <c r="R304" s="624"/>
      <c r="S304" s="625"/>
      <c r="T304" s="625"/>
      <c r="U304" s="625"/>
      <c r="V304" s="626"/>
    </row>
    <row r="305" spans="1:22" x14ac:dyDescent="0.35">
      <c r="A305" s="351">
        <f t="shared" si="24"/>
        <v>294</v>
      </c>
      <c r="B305" s="132"/>
      <c r="C305" s="124"/>
      <c r="D305" s="124"/>
      <c r="E305" s="124"/>
      <c r="F305" s="125"/>
      <c r="G305" s="125"/>
      <c r="H305" s="126"/>
      <c r="I305" s="127"/>
      <c r="J305" s="134"/>
      <c r="K305" s="478">
        <f t="shared" si="23"/>
        <v>0</v>
      </c>
      <c r="L305" s="135"/>
      <c r="M305" s="79"/>
      <c r="N305" s="80">
        <f t="shared" si="26"/>
        <v>0</v>
      </c>
      <c r="O305" s="82"/>
      <c r="P305" s="81"/>
      <c r="Q305" s="336">
        <f t="shared" si="25"/>
        <v>0</v>
      </c>
      <c r="R305" s="624"/>
      <c r="S305" s="625"/>
      <c r="T305" s="625"/>
      <c r="U305" s="625"/>
      <c r="V305" s="626"/>
    </row>
    <row r="306" spans="1:22" x14ac:dyDescent="0.35">
      <c r="A306" s="351">
        <f t="shared" si="24"/>
        <v>295</v>
      </c>
      <c r="B306" s="132"/>
      <c r="C306" s="124"/>
      <c r="D306" s="124"/>
      <c r="E306" s="124"/>
      <c r="F306" s="125"/>
      <c r="G306" s="125"/>
      <c r="H306" s="126"/>
      <c r="I306" s="127"/>
      <c r="J306" s="134"/>
      <c r="K306" s="478">
        <f t="shared" si="23"/>
        <v>0</v>
      </c>
      <c r="L306" s="135"/>
      <c r="M306" s="79"/>
      <c r="N306" s="80">
        <f t="shared" si="26"/>
        <v>0</v>
      </c>
      <c r="O306" s="82"/>
      <c r="P306" s="81"/>
      <c r="Q306" s="336">
        <f t="shared" si="25"/>
        <v>0</v>
      </c>
      <c r="R306" s="624"/>
      <c r="S306" s="625"/>
      <c r="T306" s="625"/>
      <c r="U306" s="625"/>
      <c r="V306" s="626"/>
    </row>
    <row r="307" spans="1:22" x14ac:dyDescent="0.35">
      <c r="A307" s="351">
        <f t="shared" si="24"/>
        <v>296</v>
      </c>
      <c r="B307" s="132"/>
      <c r="C307" s="124"/>
      <c r="D307" s="124"/>
      <c r="E307" s="124"/>
      <c r="F307" s="125"/>
      <c r="G307" s="125"/>
      <c r="H307" s="126"/>
      <c r="I307" s="127"/>
      <c r="J307" s="134"/>
      <c r="K307" s="478">
        <f t="shared" si="23"/>
        <v>0</v>
      </c>
      <c r="L307" s="135"/>
      <c r="M307" s="79"/>
      <c r="N307" s="80">
        <f t="shared" si="26"/>
        <v>0</v>
      </c>
      <c r="O307" s="82"/>
      <c r="P307" s="81"/>
      <c r="Q307" s="336">
        <f t="shared" si="25"/>
        <v>0</v>
      </c>
      <c r="R307" s="624"/>
      <c r="S307" s="625"/>
      <c r="T307" s="625"/>
      <c r="U307" s="625"/>
      <c r="V307" s="626"/>
    </row>
    <row r="308" spans="1:22" x14ac:dyDescent="0.35">
      <c r="A308" s="351">
        <f t="shared" si="24"/>
        <v>297</v>
      </c>
      <c r="B308" s="132"/>
      <c r="C308" s="124"/>
      <c r="D308" s="124"/>
      <c r="E308" s="124"/>
      <c r="F308" s="125"/>
      <c r="G308" s="125"/>
      <c r="H308" s="126"/>
      <c r="I308" s="127"/>
      <c r="J308" s="134"/>
      <c r="K308" s="478">
        <f t="shared" si="23"/>
        <v>0</v>
      </c>
      <c r="L308" s="135"/>
      <c r="M308" s="79"/>
      <c r="N308" s="80">
        <f t="shared" si="26"/>
        <v>0</v>
      </c>
      <c r="O308" s="82"/>
      <c r="P308" s="81"/>
      <c r="Q308" s="336">
        <f t="shared" si="25"/>
        <v>0</v>
      </c>
      <c r="R308" s="624"/>
      <c r="S308" s="625"/>
      <c r="T308" s="625"/>
      <c r="U308" s="625"/>
      <c r="V308" s="626"/>
    </row>
    <row r="309" spans="1:22" x14ac:dyDescent="0.35">
      <c r="A309" s="351">
        <f t="shared" si="24"/>
        <v>298</v>
      </c>
      <c r="B309" s="132"/>
      <c r="C309" s="124"/>
      <c r="D309" s="124"/>
      <c r="E309" s="124"/>
      <c r="F309" s="125"/>
      <c r="G309" s="125"/>
      <c r="H309" s="126"/>
      <c r="I309" s="127"/>
      <c r="J309" s="134"/>
      <c r="K309" s="478">
        <f t="shared" si="23"/>
        <v>0</v>
      </c>
      <c r="L309" s="135"/>
      <c r="M309" s="79"/>
      <c r="N309" s="80">
        <f t="shared" si="26"/>
        <v>0</v>
      </c>
      <c r="O309" s="82"/>
      <c r="P309" s="81"/>
      <c r="Q309" s="336">
        <f t="shared" si="25"/>
        <v>0</v>
      </c>
      <c r="R309" s="624"/>
      <c r="S309" s="625"/>
      <c r="T309" s="625"/>
      <c r="U309" s="625"/>
      <c r="V309" s="626"/>
    </row>
    <row r="310" spans="1:22" x14ac:dyDescent="0.35">
      <c r="A310" s="351">
        <f t="shared" si="24"/>
        <v>299</v>
      </c>
      <c r="B310" s="132"/>
      <c r="C310" s="124"/>
      <c r="D310" s="124"/>
      <c r="E310" s="124"/>
      <c r="F310" s="125"/>
      <c r="G310" s="125"/>
      <c r="H310" s="126"/>
      <c r="I310" s="127"/>
      <c r="J310" s="134"/>
      <c r="K310" s="478">
        <f t="shared" si="23"/>
        <v>0</v>
      </c>
      <c r="L310" s="135"/>
      <c r="M310" s="79"/>
      <c r="N310" s="80">
        <f t="shared" si="26"/>
        <v>0</v>
      </c>
      <c r="O310" s="82"/>
      <c r="P310" s="81"/>
      <c r="Q310" s="336">
        <f t="shared" si="25"/>
        <v>0</v>
      </c>
      <c r="R310" s="624"/>
      <c r="S310" s="625"/>
      <c r="T310" s="625"/>
      <c r="U310" s="625"/>
      <c r="V310" s="626"/>
    </row>
    <row r="311" spans="1:22" x14ac:dyDescent="0.35">
      <c r="A311" s="351">
        <f t="shared" si="24"/>
        <v>300</v>
      </c>
      <c r="B311" s="132"/>
      <c r="C311" s="124"/>
      <c r="D311" s="124"/>
      <c r="E311" s="124"/>
      <c r="F311" s="125"/>
      <c r="G311" s="125"/>
      <c r="H311" s="126"/>
      <c r="I311" s="127"/>
      <c r="J311" s="134"/>
      <c r="K311" s="478">
        <f t="shared" ref="K311:K374" si="27">IF(J311="",I311,I311/J311)</f>
        <v>0</v>
      </c>
      <c r="L311" s="135"/>
      <c r="M311" s="79"/>
      <c r="N311" s="80">
        <f t="shared" si="26"/>
        <v>0</v>
      </c>
      <c r="O311" s="82"/>
      <c r="P311" s="81"/>
      <c r="Q311" s="336">
        <f t="shared" si="25"/>
        <v>0</v>
      </c>
      <c r="R311" s="624"/>
      <c r="S311" s="625"/>
      <c r="T311" s="625"/>
      <c r="U311" s="625"/>
      <c r="V311" s="626"/>
    </row>
    <row r="312" spans="1:22" x14ac:dyDescent="0.35">
      <c r="A312" s="351">
        <f t="shared" si="24"/>
        <v>301</v>
      </c>
      <c r="B312" s="132"/>
      <c r="C312" s="124"/>
      <c r="D312" s="124"/>
      <c r="E312" s="124"/>
      <c r="F312" s="125"/>
      <c r="G312" s="125"/>
      <c r="H312" s="126"/>
      <c r="I312" s="127"/>
      <c r="J312" s="134"/>
      <c r="K312" s="478">
        <f t="shared" si="27"/>
        <v>0</v>
      </c>
      <c r="L312" s="135"/>
      <c r="M312" s="79"/>
      <c r="N312" s="80">
        <f t="shared" si="26"/>
        <v>0</v>
      </c>
      <c r="O312" s="82"/>
      <c r="P312" s="81"/>
      <c r="Q312" s="336">
        <f t="shared" si="25"/>
        <v>0</v>
      </c>
      <c r="R312" s="624"/>
      <c r="S312" s="625"/>
      <c r="T312" s="625"/>
      <c r="U312" s="625"/>
      <c r="V312" s="626"/>
    </row>
    <row r="313" spans="1:22" x14ac:dyDescent="0.35">
      <c r="A313" s="351">
        <f t="shared" si="24"/>
        <v>302</v>
      </c>
      <c r="B313" s="132"/>
      <c r="C313" s="124"/>
      <c r="D313" s="124"/>
      <c r="E313" s="124"/>
      <c r="F313" s="125"/>
      <c r="G313" s="125"/>
      <c r="H313" s="126"/>
      <c r="I313" s="127"/>
      <c r="J313" s="134"/>
      <c r="K313" s="478">
        <f t="shared" si="27"/>
        <v>0</v>
      </c>
      <c r="L313" s="135"/>
      <c r="M313" s="79"/>
      <c r="N313" s="80">
        <f t="shared" si="26"/>
        <v>0</v>
      </c>
      <c r="O313" s="82"/>
      <c r="P313" s="81"/>
      <c r="Q313" s="336">
        <f t="shared" si="25"/>
        <v>0</v>
      </c>
      <c r="R313" s="624"/>
      <c r="S313" s="625"/>
      <c r="T313" s="625"/>
      <c r="U313" s="625"/>
      <c r="V313" s="626"/>
    </row>
    <row r="314" spans="1:22" x14ac:dyDescent="0.35">
      <c r="A314" s="351">
        <f t="shared" si="24"/>
        <v>303</v>
      </c>
      <c r="B314" s="132"/>
      <c r="C314" s="124"/>
      <c r="D314" s="124"/>
      <c r="E314" s="124"/>
      <c r="F314" s="125"/>
      <c r="G314" s="125"/>
      <c r="H314" s="126"/>
      <c r="I314" s="127"/>
      <c r="J314" s="134"/>
      <c r="K314" s="478">
        <f t="shared" si="27"/>
        <v>0</v>
      </c>
      <c r="L314" s="135"/>
      <c r="M314" s="79"/>
      <c r="N314" s="80">
        <f t="shared" si="26"/>
        <v>0</v>
      </c>
      <c r="O314" s="82"/>
      <c r="P314" s="81"/>
      <c r="Q314" s="336">
        <f t="shared" si="25"/>
        <v>0</v>
      </c>
      <c r="R314" s="624"/>
      <c r="S314" s="625"/>
      <c r="T314" s="625"/>
      <c r="U314" s="625"/>
      <c r="V314" s="626"/>
    </row>
    <row r="315" spans="1:22" x14ac:dyDescent="0.35">
      <c r="A315" s="351">
        <f t="shared" si="24"/>
        <v>304</v>
      </c>
      <c r="B315" s="132"/>
      <c r="C315" s="124"/>
      <c r="D315" s="124"/>
      <c r="E315" s="124"/>
      <c r="F315" s="125"/>
      <c r="G315" s="125"/>
      <c r="H315" s="126"/>
      <c r="I315" s="127"/>
      <c r="J315" s="134"/>
      <c r="K315" s="478">
        <f t="shared" si="27"/>
        <v>0</v>
      </c>
      <c r="L315" s="135"/>
      <c r="M315" s="79"/>
      <c r="N315" s="80">
        <f t="shared" si="26"/>
        <v>0</v>
      </c>
      <c r="O315" s="82"/>
      <c r="P315" s="81"/>
      <c r="Q315" s="336">
        <f t="shared" si="25"/>
        <v>0</v>
      </c>
      <c r="R315" s="624"/>
      <c r="S315" s="625"/>
      <c r="T315" s="625"/>
      <c r="U315" s="625"/>
      <c r="V315" s="626"/>
    </row>
    <row r="316" spans="1:22" x14ac:dyDescent="0.35">
      <c r="A316" s="351">
        <f t="shared" si="24"/>
        <v>305</v>
      </c>
      <c r="B316" s="132"/>
      <c r="C316" s="124"/>
      <c r="D316" s="124"/>
      <c r="E316" s="124"/>
      <c r="F316" s="125"/>
      <c r="G316" s="125"/>
      <c r="H316" s="126"/>
      <c r="I316" s="127"/>
      <c r="J316" s="134"/>
      <c r="K316" s="478">
        <f t="shared" si="27"/>
        <v>0</v>
      </c>
      <c r="L316" s="135"/>
      <c r="M316" s="79"/>
      <c r="N316" s="80">
        <f t="shared" si="26"/>
        <v>0</v>
      </c>
      <c r="O316" s="82"/>
      <c r="P316" s="81"/>
      <c r="Q316" s="336">
        <f t="shared" si="25"/>
        <v>0</v>
      </c>
      <c r="R316" s="624"/>
      <c r="S316" s="625"/>
      <c r="T316" s="625"/>
      <c r="U316" s="625"/>
      <c r="V316" s="626"/>
    </row>
    <row r="317" spans="1:22" x14ac:dyDescent="0.35">
      <c r="A317" s="351">
        <f t="shared" si="24"/>
        <v>306</v>
      </c>
      <c r="B317" s="132"/>
      <c r="C317" s="124"/>
      <c r="D317" s="124"/>
      <c r="E317" s="124"/>
      <c r="F317" s="125"/>
      <c r="G317" s="125"/>
      <c r="H317" s="126"/>
      <c r="I317" s="127"/>
      <c r="J317" s="134"/>
      <c r="K317" s="478">
        <f t="shared" si="27"/>
        <v>0</v>
      </c>
      <c r="L317" s="135"/>
      <c r="M317" s="79"/>
      <c r="N317" s="80">
        <f t="shared" si="26"/>
        <v>0</v>
      </c>
      <c r="O317" s="82"/>
      <c r="P317" s="81"/>
      <c r="Q317" s="336">
        <f t="shared" si="25"/>
        <v>0</v>
      </c>
      <c r="R317" s="624"/>
      <c r="S317" s="625"/>
      <c r="T317" s="625"/>
      <c r="U317" s="625"/>
      <c r="V317" s="626"/>
    </row>
    <row r="318" spans="1:22" x14ac:dyDescent="0.35">
      <c r="A318" s="351">
        <f t="shared" si="24"/>
        <v>307</v>
      </c>
      <c r="B318" s="132"/>
      <c r="C318" s="124"/>
      <c r="D318" s="124"/>
      <c r="E318" s="124"/>
      <c r="F318" s="125"/>
      <c r="G318" s="125"/>
      <c r="H318" s="126"/>
      <c r="I318" s="127"/>
      <c r="J318" s="134"/>
      <c r="K318" s="478">
        <f t="shared" si="27"/>
        <v>0</v>
      </c>
      <c r="L318" s="135"/>
      <c r="M318" s="79"/>
      <c r="N318" s="80">
        <f t="shared" si="26"/>
        <v>0</v>
      </c>
      <c r="O318" s="82"/>
      <c r="P318" s="81"/>
      <c r="Q318" s="336">
        <f t="shared" si="25"/>
        <v>0</v>
      </c>
      <c r="R318" s="624"/>
      <c r="S318" s="625"/>
      <c r="T318" s="625"/>
      <c r="U318" s="625"/>
      <c r="V318" s="626"/>
    </row>
    <row r="319" spans="1:22" x14ac:dyDescent="0.35">
      <c r="A319" s="351">
        <f t="shared" si="24"/>
        <v>308</v>
      </c>
      <c r="B319" s="132"/>
      <c r="C319" s="124"/>
      <c r="D319" s="124"/>
      <c r="E319" s="124"/>
      <c r="F319" s="125"/>
      <c r="G319" s="125"/>
      <c r="H319" s="126"/>
      <c r="I319" s="127"/>
      <c r="J319" s="134"/>
      <c r="K319" s="478">
        <f t="shared" si="27"/>
        <v>0</v>
      </c>
      <c r="L319" s="135"/>
      <c r="M319" s="79"/>
      <c r="N319" s="80">
        <f t="shared" si="26"/>
        <v>0</v>
      </c>
      <c r="O319" s="82"/>
      <c r="P319" s="81"/>
      <c r="Q319" s="336">
        <f t="shared" si="25"/>
        <v>0</v>
      </c>
      <c r="R319" s="624"/>
      <c r="S319" s="625"/>
      <c r="T319" s="625"/>
      <c r="U319" s="625"/>
      <c r="V319" s="626"/>
    </row>
    <row r="320" spans="1:22" x14ac:dyDescent="0.35">
      <c r="A320" s="351">
        <f t="shared" ref="A320:A383" si="28">A319+1</f>
        <v>309</v>
      </c>
      <c r="B320" s="132"/>
      <c r="C320" s="124"/>
      <c r="D320" s="124"/>
      <c r="E320" s="124"/>
      <c r="F320" s="125"/>
      <c r="G320" s="125"/>
      <c r="H320" s="126"/>
      <c r="I320" s="127"/>
      <c r="J320" s="134"/>
      <c r="K320" s="478">
        <f t="shared" si="27"/>
        <v>0</v>
      </c>
      <c r="L320" s="135"/>
      <c r="M320" s="79"/>
      <c r="N320" s="80">
        <f t="shared" si="26"/>
        <v>0</v>
      </c>
      <c r="O320" s="82"/>
      <c r="P320" s="81"/>
      <c r="Q320" s="336">
        <f t="shared" si="25"/>
        <v>0</v>
      </c>
      <c r="R320" s="624"/>
      <c r="S320" s="625"/>
      <c r="T320" s="625"/>
      <c r="U320" s="625"/>
      <c r="V320" s="626"/>
    </row>
    <row r="321" spans="1:22" x14ac:dyDescent="0.35">
      <c r="A321" s="351">
        <f t="shared" si="28"/>
        <v>310</v>
      </c>
      <c r="B321" s="132"/>
      <c r="C321" s="124"/>
      <c r="D321" s="124"/>
      <c r="E321" s="124"/>
      <c r="F321" s="125"/>
      <c r="G321" s="125"/>
      <c r="H321" s="126"/>
      <c r="I321" s="127"/>
      <c r="J321" s="134"/>
      <c r="K321" s="478">
        <f t="shared" si="27"/>
        <v>0</v>
      </c>
      <c r="L321" s="135"/>
      <c r="M321" s="79"/>
      <c r="N321" s="80">
        <f t="shared" si="26"/>
        <v>0</v>
      </c>
      <c r="O321" s="82"/>
      <c r="P321" s="81"/>
      <c r="Q321" s="336">
        <f t="shared" si="25"/>
        <v>0</v>
      </c>
      <c r="R321" s="624"/>
      <c r="S321" s="625"/>
      <c r="T321" s="625"/>
      <c r="U321" s="625"/>
      <c r="V321" s="626"/>
    </row>
    <row r="322" spans="1:22" x14ac:dyDescent="0.35">
      <c r="A322" s="351">
        <f t="shared" si="28"/>
        <v>311</v>
      </c>
      <c r="B322" s="132"/>
      <c r="C322" s="124"/>
      <c r="D322" s="124"/>
      <c r="E322" s="124"/>
      <c r="F322" s="125"/>
      <c r="G322" s="125"/>
      <c r="H322" s="126"/>
      <c r="I322" s="127"/>
      <c r="J322" s="134"/>
      <c r="K322" s="478">
        <f t="shared" si="27"/>
        <v>0</v>
      </c>
      <c r="L322" s="135"/>
      <c r="M322" s="79"/>
      <c r="N322" s="80">
        <f t="shared" si="26"/>
        <v>0</v>
      </c>
      <c r="O322" s="82"/>
      <c r="P322" s="81"/>
      <c r="Q322" s="336">
        <f t="shared" si="25"/>
        <v>0</v>
      </c>
      <c r="R322" s="624"/>
      <c r="S322" s="625"/>
      <c r="T322" s="625"/>
      <c r="U322" s="625"/>
      <c r="V322" s="626"/>
    </row>
    <row r="323" spans="1:22" x14ac:dyDescent="0.35">
      <c r="A323" s="351">
        <f t="shared" si="28"/>
        <v>312</v>
      </c>
      <c r="B323" s="132"/>
      <c r="C323" s="124"/>
      <c r="D323" s="124"/>
      <c r="E323" s="124"/>
      <c r="F323" s="125"/>
      <c r="G323" s="125"/>
      <c r="H323" s="126"/>
      <c r="I323" s="127"/>
      <c r="J323" s="134"/>
      <c r="K323" s="478">
        <f t="shared" si="27"/>
        <v>0</v>
      </c>
      <c r="L323" s="135"/>
      <c r="M323" s="79"/>
      <c r="N323" s="80">
        <f t="shared" si="26"/>
        <v>0</v>
      </c>
      <c r="O323" s="82"/>
      <c r="P323" s="81"/>
      <c r="Q323" s="336">
        <f t="shared" si="25"/>
        <v>0</v>
      </c>
      <c r="R323" s="624"/>
      <c r="S323" s="625"/>
      <c r="T323" s="625"/>
      <c r="U323" s="625"/>
      <c r="V323" s="626"/>
    </row>
    <row r="324" spans="1:22" x14ac:dyDescent="0.35">
      <c r="A324" s="351">
        <f t="shared" si="28"/>
        <v>313</v>
      </c>
      <c r="B324" s="132"/>
      <c r="C324" s="124"/>
      <c r="D324" s="124"/>
      <c r="E324" s="124"/>
      <c r="F324" s="125"/>
      <c r="G324" s="125"/>
      <c r="H324" s="126"/>
      <c r="I324" s="127"/>
      <c r="J324" s="134"/>
      <c r="K324" s="478">
        <f t="shared" si="27"/>
        <v>0</v>
      </c>
      <c r="L324" s="135"/>
      <c r="M324" s="79"/>
      <c r="N324" s="80">
        <f t="shared" si="26"/>
        <v>0</v>
      </c>
      <c r="O324" s="82"/>
      <c r="P324" s="81"/>
      <c r="Q324" s="336">
        <f t="shared" si="25"/>
        <v>0</v>
      </c>
      <c r="R324" s="624"/>
      <c r="S324" s="625"/>
      <c r="T324" s="625"/>
      <c r="U324" s="625"/>
      <c r="V324" s="626"/>
    </row>
    <row r="325" spans="1:22" x14ac:dyDescent="0.35">
      <c r="A325" s="351">
        <f t="shared" si="28"/>
        <v>314</v>
      </c>
      <c r="B325" s="132"/>
      <c r="C325" s="124"/>
      <c r="D325" s="124"/>
      <c r="E325" s="124"/>
      <c r="F325" s="125"/>
      <c r="G325" s="125"/>
      <c r="H325" s="126"/>
      <c r="I325" s="127"/>
      <c r="J325" s="134"/>
      <c r="K325" s="478">
        <f t="shared" si="27"/>
        <v>0</v>
      </c>
      <c r="L325" s="135"/>
      <c r="M325" s="79"/>
      <c r="N325" s="80">
        <f t="shared" si="26"/>
        <v>0</v>
      </c>
      <c r="O325" s="82"/>
      <c r="P325" s="81"/>
      <c r="Q325" s="336">
        <f t="shared" si="25"/>
        <v>0</v>
      </c>
      <c r="R325" s="624"/>
      <c r="S325" s="625"/>
      <c r="T325" s="625"/>
      <c r="U325" s="625"/>
      <c r="V325" s="626"/>
    </row>
    <row r="326" spans="1:22" x14ac:dyDescent="0.35">
      <c r="A326" s="351">
        <f t="shared" si="28"/>
        <v>315</v>
      </c>
      <c r="B326" s="132"/>
      <c r="C326" s="124"/>
      <c r="D326" s="124"/>
      <c r="E326" s="124"/>
      <c r="F326" s="125"/>
      <c r="G326" s="125"/>
      <c r="H326" s="126"/>
      <c r="I326" s="127"/>
      <c r="J326" s="134"/>
      <c r="K326" s="478">
        <f t="shared" si="27"/>
        <v>0</v>
      </c>
      <c r="L326" s="135"/>
      <c r="M326" s="79"/>
      <c r="N326" s="80">
        <f t="shared" si="26"/>
        <v>0</v>
      </c>
      <c r="O326" s="82"/>
      <c r="P326" s="81"/>
      <c r="Q326" s="336">
        <f t="shared" si="25"/>
        <v>0</v>
      </c>
      <c r="R326" s="624"/>
      <c r="S326" s="625"/>
      <c r="T326" s="625"/>
      <c r="U326" s="625"/>
      <c r="V326" s="626"/>
    </row>
    <row r="327" spans="1:22" x14ac:dyDescent="0.35">
      <c r="A327" s="351">
        <f t="shared" si="28"/>
        <v>316</v>
      </c>
      <c r="B327" s="132"/>
      <c r="C327" s="124"/>
      <c r="D327" s="124"/>
      <c r="E327" s="124"/>
      <c r="F327" s="125"/>
      <c r="G327" s="125"/>
      <c r="H327" s="126"/>
      <c r="I327" s="127"/>
      <c r="J327" s="134"/>
      <c r="K327" s="478">
        <f t="shared" si="27"/>
        <v>0</v>
      </c>
      <c r="L327" s="135"/>
      <c r="M327" s="79"/>
      <c r="N327" s="80">
        <f t="shared" si="26"/>
        <v>0</v>
      </c>
      <c r="O327" s="82"/>
      <c r="P327" s="81"/>
      <c r="Q327" s="336">
        <f t="shared" si="25"/>
        <v>0</v>
      </c>
      <c r="R327" s="624"/>
      <c r="S327" s="625"/>
      <c r="T327" s="625"/>
      <c r="U327" s="625"/>
      <c r="V327" s="626"/>
    </row>
    <row r="328" spans="1:22" x14ac:dyDescent="0.35">
      <c r="A328" s="351">
        <f t="shared" si="28"/>
        <v>317</v>
      </c>
      <c r="B328" s="132"/>
      <c r="C328" s="124"/>
      <c r="D328" s="124"/>
      <c r="E328" s="124"/>
      <c r="F328" s="125"/>
      <c r="G328" s="125"/>
      <c r="H328" s="126"/>
      <c r="I328" s="127"/>
      <c r="J328" s="134"/>
      <c r="K328" s="478">
        <f t="shared" si="27"/>
        <v>0</v>
      </c>
      <c r="L328" s="135"/>
      <c r="M328" s="79"/>
      <c r="N328" s="80">
        <f t="shared" si="26"/>
        <v>0</v>
      </c>
      <c r="O328" s="82"/>
      <c r="P328" s="81"/>
      <c r="Q328" s="336">
        <f t="shared" si="25"/>
        <v>0</v>
      </c>
      <c r="R328" s="624"/>
      <c r="S328" s="625"/>
      <c r="T328" s="625"/>
      <c r="U328" s="625"/>
      <c r="V328" s="626"/>
    </row>
    <row r="329" spans="1:22" x14ac:dyDescent="0.35">
      <c r="A329" s="351">
        <f t="shared" si="28"/>
        <v>318</v>
      </c>
      <c r="B329" s="132"/>
      <c r="C329" s="124"/>
      <c r="D329" s="124"/>
      <c r="E329" s="124"/>
      <c r="F329" s="125"/>
      <c r="G329" s="125"/>
      <c r="H329" s="126"/>
      <c r="I329" s="127"/>
      <c r="J329" s="134"/>
      <c r="K329" s="478">
        <f t="shared" si="27"/>
        <v>0</v>
      </c>
      <c r="L329" s="135"/>
      <c r="M329" s="79"/>
      <c r="N329" s="80">
        <f t="shared" si="26"/>
        <v>0</v>
      </c>
      <c r="O329" s="82"/>
      <c r="P329" s="81"/>
      <c r="Q329" s="336">
        <f t="shared" si="25"/>
        <v>0</v>
      </c>
      <c r="R329" s="624"/>
      <c r="S329" s="625"/>
      <c r="T329" s="625"/>
      <c r="U329" s="625"/>
      <c r="V329" s="626"/>
    </row>
    <row r="330" spans="1:22" x14ac:dyDescent="0.35">
      <c r="A330" s="351">
        <f t="shared" si="28"/>
        <v>319</v>
      </c>
      <c r="B330" s="132"/>
      <c r="C330" s="124"/>
      <c r="D330" s="124"/>
      <c r="E330" s="124"/>
      <c r="F330" s="125"/>
      <c r="G330" s="125"/>
      <c r="H330" s="126"/>
      <c r="I330" s="127"/>
      <c r="J330" s="134"/>
      <c r="K330" s="478">
        <f t="shared" si="27"/>
        <v>0</v>
      </c>
      <c r="L330" s="135"/>
      <c r="M330" s="79"/>
      <c r="N330" s="80">
        <f t="shared" si="26"/>
        <v>0</v>
      </c>
      <c r="O330" s="82"/>
      <c r="P330" s="81"/>
      <c r="Q330" s="336">
        <f t="shared" si="25"/>
        <v>0</v>
      </c>
      <c r="R330" s="624"/>
      <c r="S330" s="625"/>
      <c r="T330" s="625"/>
      <c r="U330" s="625"/>
      <c r="V330" s="626"/>
    </row>
    <row r="331" spans="1:22" x14ac:dyDescent="0.35">
      <c r="A331" s="351">
        <f t="shared" si="28"/>
        <v>320</v>
      </c>
      <c r="B331" s="132"/>
      <c r="C331" s="124"/>
      <c r="D331" s="124"/>
      <c r="E331" s="124"/>
      <c r="F331" s="125"/>
      <c r="G331" s="125"/>
      <c r="H331" s="126"/>
      <c r="I331" s="127"/>
      <c r="J331" s="134"/>
      <c r="K331" s="478">
        <f t="shared" si="27"/>
        <v>0</v>
      </c>
      <c r="L331" s="135"/>
      <c r="M331" s="79"/>
      <c r="N331" s="80">
        <f t="shared" si="26"/>
        <v>0</v>
      </c>
      <c r="O331" s="82"/>
      <c r="P331" s="81"/>
      <c r="Q331" s="336">
        <f t="shared" si="25"/>
        <v>0</v>
      </c>
      <c r="R331" s="624"/>
      <c r="S331" s="625"/>
      <c r="T331" s="625"/>
      <c r="U331" s="625"/>
      <c r="V331" s="626"/>
    </row>
    <row r="332" spans="1:22" x14ac:dyDescent="0.35">
      <c r="A332" s="351">
        <f t="shared" si="28"/>
        <v>321</v>
      </c>
      <c r="B332" s="132"/>
      <c r="C332" s="124"/>
      <c r="D332" s="124"/>
      <c r="E332" s="124"/>
      <c r="F332" s="125"/>
      <c r="G332" s="125"/>
      <c r="H332" s="126"/>
      <c r="I332" s="127"/>
      <c r="J332" s="134"/>
      <c r="K332" s="478">
        <f t="shared" si="27"/>
        <v>0</v>
      </c>
      <c r="L332" s="135"/>
      <c r="M332" s="79"/>
      <c r="N332" s="80">
        <f t="shared" si="26"/>
        <v>0</v>
      </c>
      <c r="O332" s="82"/>
      <c r="P332" s="81"/>
      <c r="Q332" s="336">
        <f t="shared" si="25"/>
        <v>0</v>
      </c>
      <c r="R332" s="624"/>
      <c r="S332" s="625"/>
      <c r="T332" s="625"/>
      <c r="U332" s="625"/>
      <c r="V332" s="626"/>
    </row>
    <row r="333" spans="1:22" x14ac:dyDescent="0.35">
      <c r="A333" s="351">
        <f t="shared" si="28"/>
        <v>322</v>
      </c>
      <c r="B333" s="132"/>
      <c r="C333" s="124"/>
      <c r="D333" s="124"/>
      <c r="E333" s="124"/>
      <c r="F333" s="125"/>
      <c r="G333" s="125"/>
      <c r="H333" s="126"/>
      <c r="I333" s="127"/>
      <c r="J333" s="134"/>
      <c r="K333" s="478">
        <f t="shared" si="27"/>
        <v>0</v>
      </c>
      <c r="L333" s="135"/>
      <c r="M333" s="79"/>
      <c r="N333" s="80">
        <f t="shared" si="26"/>
        <v>0</v>
      </c>
      <c r="O333" s="82"/>
      <c r="P333" s="81"/>
      <c r="Q333" s="336">
        <f t="shared" ref="Q333:Q396" si="29">N333-P333+O333</f>
        <v>0</v>
      </c>
      <c r="R333" s="624"/>
      <c r="S333" s="625"/>
      <c r="T333" s="625"/>
      <c r="U333" s="625"/>
      <c r="V333" s="626"/>
    </row>
    <row r="334" spans="1:22" x14ac:dyDescent="0.35">
      <c r="A334" s="351">
        <f t="shared" si="28"/>
        <v>323</v>
      </c>
      <c r="B334" s="132"/>
      <c r="C334" s="124"/>
      <c r="D334" s="124"/>
      <c r="E334" s="124"/>
      <c r="F334" s="125"/>
      <c r="G334" s="125"/>
      <c r="H334" s="126"/>
      <c r="I334" s="127"/>
      <c r="J334" s="134"/>
      <c r="K334" s="478">
        <f t="shared" si="27"/>
        <v>0</v>
      </c>
      <c r="L334" s="135"/>
      <c r="M334" s="79"/>
      <c r="N334" s="80">
        <f t="shared" si="26"/>
        <v>0</v>
      </c>
      <c r="O334" s="82"/>
      <c r="P334" s="81"/>
      <c r="Q334" s="336">
        <f t="shared" si="29"/>
        <v>0</v>
      </c>
      <c r="R334" s="624"/>
      <c r="S334" s="625"/>
      <c r="T334" s="625"/>
      <c r="U334" s="625"/>
      <c r="V334" s="626"/>
    </row>
    <row r="335" spans="1:22" x14ac:dyDescent="0.35">
      <c r="A335" s="351">
        <f t="shared" si="28"/>
        <v>324</v>
      </c>
      <c r="B335" s="132"/>
      <c r="C335" s="124"/>
      <c r="D335" s="124"/>
      <c r="E335" s="124"/>
      <c r="F335" s="125"/>
      <c r="G335" s="125"/>
      <c r="H335" s="126"/>
      <c r="I335" s="127"/>
      <c r="J335" s="134"/>
      <c r="K335" s="478">
        <f t="shared" si="27"/>
        <v>0</v>
      </c>
      <c r="L335" s="135"/>
      <c r="M335" s="79"/>
      <c r="N335" s="80">
        <f t="shared" si="26"/>
        <v>0</v>
      </c>
      <c r="O335" s="82"/>
      <c r="P335" s="81"/>
      <c r="Q335" s="336">
        <f t="shared" si="29"/>
        <v>0</v>
      </c>
      <c r="R335" s="624"/>
      <c r="S335" s="625"/>
      <c r="T335" s="625"/>
      <c r="U335" s="625"/>
      <c r="V335" s="626"/>
    </row>
    <row r="336" spans="1:22" x14ac:dyDescent="0.35">
      <c r="A336" s="351">
        <f t="shared" si="28"/>
        <v>325</v>
      </c>
      <c r="B336" s="132"/>
      <c r="C336" s="124"/>
      <c r="D336" s="124"/>
      <c r="E336" s="124"/>
      <c r="F336" s="125"/>
      <c r="G336" s="125"/>
      <c r="H336" s="126"/>
      <c r="I336" s="127"/>
      <c r="J336" s="134"/>
      <c r="K336" s="478">
        <f t="shared" si="27"/>
        <v>0</v>
      </c>
      <c r="L336" s="135"/>
      <c r="M336" s="79"/>
      <c r="N336" s="80">
        <f t="shared" si="26"/>
        <v>0</v>
      </c>
      <c r="O336" s="82"/>
      <c r="P336" s="81"/>
      <c r="Q336" s="336">
        <f t="shared" si="29"/>
        <v>0</v>
      </c>
      <c r="R336" s="624"/>
      <c r="S336" s="625"/>
      <c r="T336" s="625"/>
      <c r="U336" s="625"/>
      <c r="V336" s="626"/>
    </row>
    <row r="337" spans="1:22" x14ac:dyDescent="0.35">
      <c r="A337" s="351">
        <f t="shared" si="28"/>
        <v>326</v>
      </c>
      <c r="B337" s="132"/>
      <c r="C337" s="124"/>
      <c r="D337" s="124"/>
      <c r="E337" s="124"/>
      <c r="F337" s="125"/>
      <c r="G337" s="125"/>
      <c r="H337" s="126"/>
      <c r="I337" s="127"/>
      <c r="J337" s="134"/>
      <c r="K337" s="478">
        <f t="shared" si="27"/>
        <v>0</v>
      </c>
      <c r="L337" s="135"/>
      <c r="M337" s="79"/>
      <c r="N337" s="80">
        <f t="shared" si="26"/>
        <v>0</v>
      </c>
      <c r="O337" s="82"/>
      <c r="P337" s="81"/>
      <c r="Q337" s="336">
        <f t="shared" si="29"/>
        <v>0</v>
      </c>
      <c r="R337" s="624"/>
      <c r="S337" s="625"/>
      <c r="T337" s="625"/>
      <c r="U337" s="625"/>
      <c r="V337" s="626"/>
    </row>
    <row r="338" spans="1:22" x14ac:dyDescent="0.35">
      <c r="A338" s="351">
        <f t="shared" si="28"/>
        <v>327</v>
      </c>
      <c r="B338" s="132"/>
      <c r="C338" s="124"/>
      <c r="D338" s="124"/>
      <c r="E338" s="124"/>
      <c r="F338" s="125"/>
      <c r="G338" s="125"/>
      <c r="H338" s="126"/>
      <c r="I338" s="127"/>
      <c r="J338" s="134"/>
      <c r="K338" s="478">
        <f t="shared" si="27"/>
        <v>0</v>
      </c>
      <c r="L338" s="135"/>
      <c r="M338" s="79"/>
      <c r="N338" s="80">
        <f t="shared" si="26"/>
        <v>0</v>
      </c>
      <c r="O338" s="82"/>
      <c r="P338" s="81"/>
      <c r="Q338" s="336">
        <f t="shared" si="29"/>
        <v>0</v>
      </c>
      <c r="R338" s="624"/>
      <c r="S338" s="625"/>
      <c r="T338" s="625"/>
      <c r="U338" s="625"/>
      <c r="V338" s="626"/>
    </row>
    <row r="339" spans="1:22" x14ac:dyDescent="0.35">
      <c r="A339" s="351">
        <f t="shared" si="28"/>
        <v>328</v>
      </c>
      <c r="B339" s="132"/>
      <c r="C339" s="124"/>
      <c r="D339" s="124"/>
      <c r="E339" s="124"/>
      <c r="F339" s="125"/>
      <c r="G339" s="125"/>
      <c r="H339" s="126"/>
      <c r="I339" s="127"/>
      <c r="J339" s="134"/>
      <c r="K339" s="478">
        <f t="shared" si="27"/>
        <v>0</v>
      </c>
      <c r="L339" s="135"/>
      <c r="M339" s="79"/>
      <c r="N339" s="80">
        <f t="shared" si="26"/>
        <v>0</v>
      </c>
      <c r="O339" s="82"/>
      <c r="P339" s="81"/>
      <c r="Q339" s="336">
        <f t="shared" si="29"/>
        <v>0</v>
      </c>
      <c r="R339" s="624"/>
      <c r="S339" s="625"/>
      <c r="T339" s="625"/>
      <c r="U339" s="625"/>
      <c r="V339" s="626"/>
    </row>
    <row r="340" spans="1:22" x14ac:dyDescent="0.35">
      <c r="A340" s="351">
        <f t="shared" si="28"/>
        <v>329</v>
      </c>
      <c r="B340" s="132"/>
      <c r="C340" s="124"/>
      <c r="D340" s="124"/>
      <c r="E340" s="124"/>
      <c r="F340" s="125"/>
      <c r="G340" s="125"/>
      <c r="H340" s="126"/>
      <c r="I340" s="127"/>
      <c r="J340" s="134"/>
      <c r="K340" s="478">
        <f t="shared" si="27"/>
        <v>0</v>
      </c>
      <c r="L340" s="135"/>
      <c r="M340" s="79"/>
      <c r="N340" s="80">
        <f t="shared" si="26"/>
        <v>0</v>
      </c>
      <c r="O340" s="82"/>
      <c r="P340" s="81"/>
      <c r="Q340" s="336">
        <f t="shared" si="29"/>
        <v>0</v>
      </c>
      <c r="R340" s="624"/>
      <c r="S340" s="625"/>
      <c r="T340" s="625"/>
      <c r="U340" s="625"/>
      <c r="V340" s="626"/>
    </row>
    <row r="341" spans="1:22" x14ac:dyDescent="0.35">
      <c r="A341" s="351">
        <f t="shared" si="28"/>
        <v>330</v>
      </c>
      <c r="B341" s="132"/>
      <c r="C341" s="124"/>
      <c r="D341" s="124"/>
      <c r="E341" s="124"/>
      <c r="F341" s="125"/>
      <c r="G341" s="125"/>
      <c r="H341" s="126"/>
      <c r="I341" s="127"/>
      <c r="J341" s="134"/>
      <c r="K341" s="478">
        <f t="shared" si="27"/>
        <v>0</v>
      </c>
      <c r="L341" s="135"/>
      <c r="M341" s="79"/>
      <c r="N341" s="80">
        <f t="shared" si="26"/>
        <v>0</v>
      </c>
      <c r="O341" s="82"/>
      <c r="P341" s="81"/>
      <c r="Q341" s="336">
        <f t="shared" si="29"/>
        <v>0</v>
      </c>
      <c r="R341" s="624"/>
      <c r="S341" s="625"/>
      <c r="T341" s="625"/>
      <c r="U341" s="625"/>
      <c r="V341" s="626"/>
    </row>
    <row r="342" spans="1:22" x14ac:dyDescent="0.35">
      <c r="A342" s="351">
        <f t="shared" si="28"/>
        <v>331</v>
      </c>
      <c r="B342" s="132"/>
      <c r="C342" s="124"/>
      <c r="D342" s="124"/>
      <c r="E342" s="124"/>
      <c r="F342" s="125"/>
      <c r="G342" s="125"/>
      <c r="H342" s="126"/>
      <c r="I342" s="127"/>
      <c r="J342" s="134"/>
      <c r="K342" s="478">
        <f t="shared" si="27"/>
        <v>0</v>
      </c>
      <c r="L342" s="135"/>
      <c r="M342" s="79"/>
      <c r="N342" s="80">
        <f t="shared" si="26"/>
        <v>0</v>
      </c>
      <c r="O342" s="82"/>
      <c r="P342" s="81"/>
      <c r="Q342" s="336">
        <f t="shared" si="29"/>
        <v>0</v>
      </c>
      <c r="R342" s="624"/>
      <c r="S342" s="625"/>
      <c r="T342" s="625"/>
      <c r="U342" s="625"/>
      <c r="V342" s="626"/>
    </row>
    <row r="343" spans="1:22" x14ac:dyDescent="0.35">
      <c r="A343" s="351">
        <f t="shared" si="28"/>
        <v>332</v>
      </c>
      <c r="B343" s="132"/>
      <c r="C343" s="124"/>
      <c r="D343" s="124"/>
      <c r="E343" s="124"/>
      <c r="F343" s="125"/>
      <c r="G343" s="125"/>
      <c r="H343" s="126"/>
      <c r="I343" s="127"/>
      <c r="J343" s="134"/>
      <c r="K343" s="478">
        <f t="shared" si="27"/>
        <v>0</v>
      </c>
      <c r="L343" s="135"/>
      <c r="M343" s="79"/>
      <c r="N343" s="80">
        <f t="shared" si="26"/>
        <v>0</v>
      </c>
      <c r="O343" s="82"/>
      <c r="P343" s="81"/>
      <c r="Q343" s="336">
        <f t="shared" si="29"/>
        <v>0</v>
      </c>
      <c r="R343" s="624"/>
      <c r="S343" s="625"/>
      <c r="T343" s="625"/>
      <c r="U343" s="625"/>
      <c r="V343" s="626"/>
    </row>
    <row r="344" spans="1:22" x14ac:dyDescent="0.35">
      <c r="A344" s="351">
        <f t="shared" si="28"/>
        <v>333</v>
      </c>
      <c r="B344" s="132"/>
      <c r="C344" s="124"/>
      <c r="D344" s="124"/>
      <c r="E344" s="124"/>
      <c r="F344" s="125"/>
      <c r="G344" s="125"/>
      <c r="H344" s="126"/>
      <c r="I344" s="127"/>
      <c r="J344" s="134"/>
      <c r="K344" s="478">
        <f t="shared" si="27"/>
        <v>0</v>
      </c>
      <c r="L344" s="135"/>
      <c r="M344" s="79"/>
      <c r="N344" s="80">
        <f t="shared" si="26"/>
        <v>0</v>
      </c>
      <c r="O344" s="82"/>
      <c r="P344" s="81"/>
      <c r="Q344" s="336">
        <f t="shared" si="29"/>
        <v>0</v>
      </c>
      <c r="R344" s="624"/>
      <c r="S344" s="625"/>
      <c r="T344" s="625"/>
      <c r="U344" s="625"/>
      <c r="V344" s="626"/>
    </row>
    <row r="345" spans="1:22" x14ac:dyDescent="0.35">
      <c r="A345" s="351">
        <f t="shared" si="28"/>
        <v>334</v>
      </c>
      <c r="B345" s="132"/>
      <c r="C345" s="124"/>
      <c r="D345" s="124"/>
      <c r="E345" s="124"/>
      <c r="F345" s="125"/>
      <c r="G345" s="125"/>
      <c r="H345" s="126"/>
      <c r="I345" s="127"/>
      <c r="J345" s="134"/>
      <c r="K345" s="478">
        <f t="shared" si="27"/>
        <v>0</v>
      </c>
      <c r="L345" s="135"/>
      <c r="M345" s="79"/>
      <c r="N345" s="80">
        <f t="shared" si="26"/>
        <v>0</v>
      </c>
      <c r="O345" s="82"/>
      <c r="P345" s="81"/>
      <c r="Q345" s="336">
        <f t="shared" si="29"/>
        <v>0</v>
      </c>
      <c r="R345" s="624"/>
      <c r="S345" s="625"/>
      <c r="T345" s="625"/>
      <c r="U345" s="625"/>
      <c r="V345" s="626"/>
    </row>
    <row r="346" spans="1:22" x14ac:dyDescent="0.35">
      <c r="A346" s="351">
        <f t="shared" si="28"/>
        <v>335</v>
      </c>
      <c r="B346" s="132"/>
      <c r="C346" s="124"/>
      <c r="D346" s="124"/>
      <c r="E346" s="124"/>
      <c r="F346" s="125"/>
      <c r="G346" s="125"/>
      <c r="H346" s="126"/>
      <c r="I346" s="127"/>
      <c r="J346" s="134"/>
      <c r="K346" s="478">
        <f t="shared" si="27"/>
        <v>0</v>
      </c>
      <c r="L346" s="135"/>
      <c r="M346" s="79"/>
      <c r="N346" s="80">
        <f t="shared" si="26"/>
        <v>0</v>
      </c>
      <c r="O346" s="82"/>
      <c r="P346" s="81"/>
      <c r="Q346" s="336">
        <f t="shared" si="29"/>
        <v>0</v>
      </c>
      <c r="R346" s="624"/>
      <c r="S346" s="625"/>
      <c r="T346" s="625"/>
      <c r="U346" s="625"/>
      <c r="V346" s="626"/>
    </row>
    <row r="347" spans="1:22" x14ac:dyDescent="0.35">
      <c r="A347" s="351">
        <f t="shared" si="28"/>
        <v>336</v>
      </c>
      <c r="B347" s="132"/>
      <c r="C347" s="124"/>
      <c r="D347" s="124"/>
      <c r="E347" s="124"/>
      <c r="F347" s="125"/>
      <c r="G347" s="125"/>
      <c r="H347" s="126"/>
      <c r="I347" s="127"/>
      <c r="J347" s="134"/>
      <c r="K347" s="478">
        <f t="shared" si="27"/>
        <v>0</v>
      </c>
      <c r="L347" s="135"/>
      <c r="M347" s="79"/>
      <c r="N347" s="80">
        <f t="shared" si="26"/>
        <v>0</v>
      </c>
      <c r="O347" s="82"/>
      <c r="P347" s="81"/>
      <c r="Q347" s="336">
        <f t="shared" si="29"/>
        <v>0</v>
      </c>
      <c r="R347" s="624"/>
      <c r="S347" s="625"/>
      <c r="T347" s="625"/>
      <c r="U347" s="625"/>
      <c r="V347" s="626"/>
    </row>
    <row r="348" spans="1:22" x14ac:dyDescent="0.35">
      <c r="A348" s="351">
        <f t="shared" si="28"/>
        <v>337</v>
      </c>
      <c r="B348" s="132"/>
      <c r="C348" s="124"/>
      <c r="D348" s="124"/>
      <c r="E348" s="124"/>
      <c r="F348" s="125"/>
      <c r="G348" s="125"/>
      <c r="H348" s="126"/>
      <c r="I348" s="127"/>
      <c r="J348" s="134"/>
      <c r="K348" s="478">
        <f t="shared" si="27"/>
        <v>0</v>
      </c>
      <c r="L348" s="135"/>
      <c r="M348" s="79"/>
      <c r="N348" s="80">
        <f t="shared" si="26"/>
        <v>0</v>
      </c>
      <c r="O348" s="82"/>
      <c r="P348" s="81"/>
      <c r="Q348" s="336">
        <f t="shared" si="29"/>
        <v>0</v>
      </c>
      <c r="R348" s="624"/>
      <c r="S348" s="625"/>
      <c r="T348" s="625"/>
      <c r="U348" s="625"/>
      <c r="V348" s="626"/>
    </row>
    <row r="349" spans="1:22" x14ac:dyDescent="0.35">
      <c r="A349" s="351">
        <f t="shared" si="28"/>
        <v>338</v>
      </c>
      <c r="B349" s="132"/>
      <c r="C349" s="124"/>
      <c r="D349" s="124"/>
      <c r="E349" s="124"/>
      <c r="F349" s="125"/>
      <c r="G349" s="125"/>
      <c r="H349" s="126"/>
      <c r="I349" s="127"/>
      <c r="J349" s="134"/>
      <c r="K349" s="478">
        <f t="shared" si="27"/>
        <v>0</v>
      </c>
      <c r="L349" s="135"/>
      <c r="M349" s="79"/>
      <c r="N349" s="80">
        <f t="shared" si="26"/>
        <v>0</v>
      </c>
      <c r="O349" s="82"/>
      <c r="P349" s="81"/>
      <c r="Q349" s="336">
        <f t="shared" si="29"/>
        <v>0</v>
      </c>
      <c r="R349" s="624"/>
      <c r="S349" s="625"/>
      <c r="T349" s="625"/>
      <c r="U349" s="625"/>
      <c r="V349" s="626"/>
    </row>
    <row r="350" spans="1:22" x14ac:dyDescent="0.35">
      <c r="A350" s="351">
        <f t="shared" si="28"/>
        <v>339</v>
      </c>
      <c r="B350" s="132"/>
      <c r="C350" s="124"/>
      <c r="D350" s="124"/>
      <c r="E350" s="124"/>
      <c r="F350" s="125"/>
      <c r="G350" s="125"/>
      <c r="H350" s="126"/>
      <c r="I350" s="127"/>
      <c r="J350" s="134"/>
      <c r="K350" s="478">
        <f t="shared" si="27"/>
        <v>0</v>
      </c>
      <c r="L350" s="135"/>
      <c r="M350" s="79"/>
      <c r="N350" s="80">
        <f t="shared" si="26"/>
        <v>0</v>
      </c>
      <c r="O350" s="82"/>
      <c r="P350" s="81"/>
      <c r="Q350" s="336">
        <f t="shared" si="29"/>
        <v>0</v>
      </c>
      <c r="R350" s="624"/>
      <c r="S350" s="625"/>
      <c r="T350" s="625"/>
      <c r="U350" s="625"/>
      <c r="V350" s="626"/>
    </row>
    <row r="351" spans="1:22" x14ac:dyDescent="0.35">
      <c r="A351" s="351">
        <f t="shared" si="28"/>
        <v>340</v>
      </c>
      <c r="B351" s="132"/>
      <c r="C351" s="124"/>
      <c r="D351" s="124"/>
      <c r="E351" s="124"/>
      <c r="F351" s="125"/>
      <c r="G351" s="125"/>
      <c r="H351" s="126"/>
      <c r="I351" s="127"/>
      <c r="J351" s="134"/>
      <c r="K351" s="478">
        <f t="shared" si="27"/>
        <v>0</v>
      </c>
      <c r="L351" s="135"/>
      <c r="M351" s="79"/>
      <c r="N351" s="80">
        <f t="shared" si="26"/>
        <v>0</v>
      </c>
      <c r="O351" s="82"/>
      <c r="P351" s="81"/>
      <c r="Q351" s="336">
        <f t="shared" si="29"/>
        <v>0</v>
      </c>
      <c r="R351" s="624"/>
      <c r="S351" s="625"/>
      <c r="T351" s="625"/>
      <c r="U351" s="625"/>
      <c r="V351" s="626"/>
    </row>
    <row r="352" spans="1:22" x14ac:dyDescent="0.35">
      <c r="A352" s="351">
        <f t="shared" si="28"/>
        <v>341</v>
      </c>
      <c r="B352" s="132"/>
      <c r="C352" s="124"/>
      <c r="D352" s="124"/>
      <c r="E352" s="124"/>
      <c r="F352" s="125"/>
      <c r="G352" s="125"/>
      <c r="H352" s="126"/>
      <c r="I352" s="127"/>
      <c r="J352" s="134"/>
      <c r="K352" s="478">
        <f t="shared" si="27"/>
        <v>0</v>
      </c>
      <c r="L352" s="135"/>
      <c r="M352" s="79"/>
      <c r="N352" s="80">
        <f t="shared" si="26"/>
        <v>0</v>
      </c>
      <c r="O352" s="82"/>
      <c r="P352" s="81"/>
      <c r="Q352" s="336">
        <f t="shared" si="29"/>
        <v>0</v>
      </c>
      <c r="R352" s="624"/>
      <c r="S352" s="625"/>
      <c r="T352" s="625"/>
      <c r="U352" s="625"/>
      <c r="V352" s="626"/>
    </row>
    <row r="353" spans="1:22" x14ac:dyDescent="0.35">
      <c r="A353" s="351">
        <f t="shared" si="28"/>
        <v>342</v>
      </c>
      <c r="B353" s="132"/>
      <c r="C353" s="124"/>
      <c r="D353" s="124"/>
      <c r="E353" s="124"/>
      <c r="F353" s="125"/>
      <c r="G353" s="125"/>
      <c r="H353" s="126"/>
      <c r="I353" s="127"/>
      <c r="J353" s="134"/>
      <c r="K353" s="478">
        <f t="shared" si="27"/>
        <v>0</v>
      </c>
      <c r="L353" s="135"/>
      <c r="M353" s="79"/>
      <c r="N353" s="80">
        <f t="shared" si="26"/>
        <v>0</v>
      </c>
      <c r="O353" s="82"/>
      <c r="P353" s="81"/>
      <c r="Q353" s="336">
        <f t="shared" si="29"/>
        <v>0</v>
      </c>
      <c r="R353" s="624"/>
      <c r="S353" s="625"/>
      <c r="T353" s="625"/>
      <c r="U353" s="625"/>
      <c r="V353" s="626"/>
    </row>
    <row r="354" spans="1:22" x14ac:dyDescent="0.35">
      <c r="A354" s="351">
        <f t="shared" si="28"/>
        <v>343</v>
      </c>
      <c r="B354" s="132"/>
      <c r="C354" s="124"/>
      <c r="D354" s="124"/>
      <c r="E354" s="124"/>
      <c r="F354" s="125"/>
      <c r="G354" s="125"/>
      <c r="H354" s="126"/>
      <c r="I354" s="127"/>
      <c r="J354" s="134"/>
      <c r="K354" s="478">
        <f t="shared" si="27"/>
        <v>0</v>
      </c>
      <c r="L354" s="135"/>
      <c r="M354" s="79"/>
      <c r="N354" s="80">
        <f t="shared" si="26"/>
        <v>0</v>
      </c>
      <c r="O354" s="82"/>
      <c r="P354" s="81"/>
      <c r="Q354" s="336">
        <f t="shared" si="29"/>
        <v>0</v>
      </c>
      <c r="R354" s="624"/>
      <c r="S354" s="625"/>
      <c r="T354" s="625"/>
      <c r="U354" s="625"/>
      <c r="V354" s="626"/>
    </row>
    <row r="355" spans="1:22" x14ac:dyDescent="0.35">
      <c r="A355" s="351">
        <f t="shared" si="28"/>
        <v>344</v>
      </c>
      <c r="B355" s="132"/>
      <c r="C355" s="124"/>
      <c r="D355" s="124"/>
      <c r="E355" s="124"/>
      <c r="F355" s="125"/>
      <c r="G355" s="125"/>
      <c r="H355" s="126"/>
      <c r="I355" s="127"/>
      <c r="J355" s="134"/>
      <c r="K355" s="478">
        <f t="shared" si="27"/>
        <v>0</v>
      </c>
      <c r="L355" s="135"/>
      <c r="M355" s="79"/>
      <c r="N355" s="80">
        <f t="shared" si="26"/>
        <v>0</v>
      </c>
      <c r="O355" s="82"/>
      <c r="P355" s="81"/>
      <c r="Q355" s="336">
        <f t="shared" si="29"/>
        <v>0</v>
      </c>
      <c r="R355" s="624"/>
      <c r="S355" s="625"/>
      <c r="T355" s="625"/>
      <c r="U355" s="625"/>
      <c r="V355" s="626"/>
    </row>
    <row r="356" spans="1:22" x14ac:dyDescent="0.35">
      <c r="A356" s="351">
        <f t="shared" si="28"/>
        <v>345</v>
      </c>
      <c r="B356" s="132"/>
      <c r="C356" s="124"/>
      <c r="D356" s="124"/>
      <c r="E356" s="124"/>
      <c r="F356" s="125"/>
      <c r="G356" s="125"/>
      <c r="H356" s="126"/>
      <c r="I356" s="127"/>
      <c r="J356" s="134"/>
      <c r="K356" s="478">
        <f t="shared" si="27"/>
        <v>0</v>
      </c>
      <c r="L356" s="135"/>
      <c r="M356" s="79"/>
      <c r="N356" s="80">
        <f t="shared" si="26"/>
        <v>0</v>
      </c>
      <c r="O356" s="82"/>
      <c r="P356" s="81"/>
      <c r="Q356" s="336">
        <f t="shared" si="29"/>
        <v>0</v>
      </c>
      <c r="R356" s="624"/>
      <c r="S356" s="625"/>
      <c r="T356" s="625"/>
      <c r="U356" s="625"/>
      <c r="V356" s="626"/>
    </row>
    <row r="357" spans="1:22" x14ac:dyDescent="0.35">
      <c r="A357" s="351">
        <f t="shared" si="28"/>
        <v>346</v>
      </c>
      <c r="B357" s="132"/>
      <c r="C357" s="124"/>
      <c r="D357" s="124"/>
      <c r="E357" s="124"/>
      <c r="F357" s="125"/>
      <c r="G357" s="125"/>
      <c r="H357" s="126"/>
      <c r="I357" s="127"/>
      <c r="J357" s="134"/>
      <c r="K357" s="478">
        <f t="shared" si="27"/>
        <v>0</v>
      </c>
      <c r="L357" s="135"/>
      <c r="M357" s="79"/>
      <c r="N357" s="80">
        <f t="shared" si="26"/>
        <v>0</v>
      </c>
      <c r="O357" s="82"/>
      <c r="P357" s="81"/>
      <c r="Q357" s="336">
        <f t="shared" si="29"/>
        <v>0</v>
      </c>
      <c r="R357" s="624"/>
      <c r="S357" s="625"/>
      <c r="T357" s="625"/>
      <c r="U357" s="625"/>
      <c r="V357" s="626"/>
    </row>
    <row r="358" spans="1:22" x14ac:dyDescent="0.35">
      <c r="A358" s="351">
        <f t="shared" si="28"/>
        <v>347</v>
      </c>
      <c r="B358" s="132"/>
      <c r="C358" s="124"/>
      <c r="D358" s="124"/>
      <c r="E358" s="124"/>
      <c r="F358" s="125"/>
      <c r="G358" s="125"/>
      <c r="H358" s="126"/>
      <c r="I358" s="127"/>
      <c r="J358" s="134"/>
      <c r="K358" s="478">
        <f t="shared" si="27"/>
        <v>0</v>
      </c>
      <c r="L358" s="135"/>
      <c r="M358" s="79"/>
      <c r="N358" s="80">
        <f t="shared" si="26"/>
        <v>0</v>
      </c>
      <c r="O358" s="82"/>
      <c r="P358" s="81"/>
      <c r="Q358" s="336">
        <f t="shared" si="29"/>
        <v>0</v>
      </c>
      <c r="R358" s="624"/>
      <c r="S358" s="625"/>
      <c r="T358" s="625"/>
      <c r="U358" s="625"/>
      <c r="V358" s="626"/>
    </row>
    <row r="359" spans="1:22" x14ac:dyDescent="0.35">
      <c r="A359" s="351">
        <f t="shared" si="28"/>
        <v>348</v>
      </c>
      <c r="B359" s="132"/>
      <c r="C359" s="124"/>
      <c r="D359" s="124"/>
      <c r="E359" s="124"/>
      <c r="F359" s="125"/>
      <c r="G359" s="125"/>
      <c r="H359" s="126"/>
      <c r="I359" s="127"/>
      <c r="J359" s="134"/>
      <c r="K359" s="478">
        <f t="shared" si="27"/>
        <v>0</v>
      </c>
      <c r="L359" s="135"/>
      <c r="M359" s="79"/>
      <c r="N359" s="80">
        <f t="shared" si="26"/>
        <v>0</v>
      </c>
      <c r="O359" s="82"/>
      <c r="P359" s="81"/>
      <c r="Q359" s="336">
        <f t="shared" si="29"/>
        <v>0</v>
      </c>
      <c r="R359" s="624"/>
      <c r="S359" s="625"/>
      <c r="T359" s="625"/>
      <c r="U359" s="625"/>
      <c r="V359" s="626"/>
    </row>
    <row r="360" spans="1:22" x14ac:dyDescent="0.35">
      <c r="A360" s="351">
        <f t="shared" si="28"/>
        <v>349</v>
      </c>
      <c r="B360" s="132"/>
      <c r="C360" s="124"/>
      <c r="D360" s="124"/>
      <c r="E360" s="124"/>
      <c r="F360" s="125"/>
      <c r="G360" s="125"/>
      <c r="H360" s="126"/>
      <c r="I360" s="127"/>
      <c r="J360" s="134"/>
      <c r="K360" s="478">
        <f t="shared" si="27"/>
        <v>0</v>
      </c>
      <c r="L360" s="135"/>
      <c r="M360" s="79"/>
      <c r="N360" s="80">
        <f t="shared" si="26"/>
        <v>0</v>
      </c>
      <c r="O360" s="82"/>
      <c r="P360" s="81"/>
      <c r="Q360" s="336">
        <f t="shared" si="29"/>
        <v>0</v>
      </c>
      <c r="R360" s="624"/>
      <c r="S360" s="625"/>
      <c r="T360" s="625"/>
      <c r="U360" s="625"/>
      <c r="V360" s="626"/>
    </row>
    <row r="361" spans="1:22" x14ac:dyDescent="0.35">
      <c r="A361" s="351">
        <f t="shared" si="28"/>
        <v>350</v>
      </c>
      <c r="B361" s="132"/>
      <c r="C361" s="124"/>
      <c r="D361" s="124"/>
      <c r="E361" s="124"/>
      <c r="F361" s="125"/>
      <c r="G361" s="125"/>
      <c r="H361" s="126"/>
      <c r="I361" s="127"/>
      <c r="J361" s="134"/>
      <c r="K361" s="478">
        <f t="shared" si="27"/>
        <v>0</v>
      </c>
      <c r="L361" s="135"/>
      <c r="M361" s="79"/>
      <c r="N361" s="80">
        <f t="shared" si="26"/>
        <v>0</v>
      </c>
      <c r="O361" s="82"/>
      <c r="P361" s="81"/>
      <c r="Q361" s="336">
        <f t="shared" si="29"/>
        <v>0</v>
      </c>
      <c r="R361" s="624"/>
      <c r="S361" s="625"/>
      <c r="T361" s="625"/>
      <c r="U361" s="625"/>
      <c r="V361" s="626"/>
    </row>
    <row r="362" spans="1:22" x14ac:dyDescent="0.35">
      <c r="A362" s="351">
        <f t="shared" si="28"/>
        <v>351</v>
      </c>
      <c r="B362" s="132"/>
      <c r="C362" s="124"/>
      <c r="D362" s="124"/>
      <c r="E362" s="124"/>
      <c r="F362" s="125"/>
      <c r="G362" s="125"/>
      <c r="H362" s="126"/>
      <c r="I362" s="127"/>
      <c r="J362" s="134"/>
      <c r="K362" s="478">
        <f t="shared" si="27"/>
        <v>0</v>
      </c>
      <c r="L362" s="135"/>
      <c r="M362" s="79"/>
      <c r="N362" s="80">
        <f t="shared" ref="N362:N425" si="30">IF(M362&gt;0,(I362/M362),K362)</f>
        <v>0</v>
      </c>
      <c r="O362" s="82"/>
      <c r="P362" s="81"/>
      <c r="Q362" s="336">
        <f t="shared" si="29"/>
        <v>0</v>
      </c>
      <c r="R362" s="624"/>
      <c r="S362" s="625"/>
      <c r="T362" s="625"/>
      <c r="U362" s="625"/>
      <c r="V362" s="626"/>
    </row>
    <row r="363" spans="1:22" x14ac:dyDescent="0.35">
      <c r="A363" s="351">
        <f t="shared" si="28"/>
        <v>352</v>
      </c>
      <c r="B363" s="132"/>
      <c r="C363" s="124"/>
      <c r="D363" s="124"/>
      <c r="E363" s="124"/>
      <c r="F363" s="125"/>
      <c r="G363" s="125"/>
      <c r="H363" s="126"/>
      <c r="I363" s="127"/>
      <c r="J363" s="134"/>
      <c r="K363" s="478">
        <f t="shared" si="27"/>
        <v>0</v>
      </c>
      <c r="L363" s="135"/>
      <c r="M363" s="79"/>
      <c r="N363" s="80">
        <f t="shared" si="30"/>
        <v>0</v>
      </c>
      <c r="O363" s="82"/>
      <c r="P363" s="81"/>
      <c r="Q363" s="336">
        <f t="shared" si="29"/>
        <v>0</v>
      </c>
      <c r="R363" s="624"/>
      <c r="S363" s="625"/>
      <c r="T363" s="625"/>
      <c r="U363" s="625"/>
      <c r="V363" s="626"/>
    </row>
    <row r="364" spans="1:22" x14ac:dyDescent="0.35">
      <c r="A364" s="351">
        <f t="shared" si="28"/>
        <v>353</v>
      </c>
      <c r="B364" s="132"/>
      <c r="C364" s="124"/>
      <c r="D364" s="124"/>
      <c r="E364" s="124"/>
      <c r="F364" s="125"/>
      <c r="G364" s="125"/>
      <c r="H364" s="126"/>
      <c r="I364" s="127"/>
      <c r="J364" s="134"/>
      <c r="K364" s="478">
        <f t="shared" si="27"/>
        <v>0</v>
      </c>
      <c r="L364" s="135"/>
      <c r="M364" s="79"/>
      <c r="N364" s="80">
        <f t="shared" si="30"/>
        <v>0</v>
      </c>
      <c r="O364" s="82"/>
      <c r="P364" s="81"/>
      <c r="Q364" s="336">
        <f t="shared" si="29"/>
        <v>0</v>
      </c>
      <c r="R364" s="624"/>
      <c r="S364" s="625"/>
      <c r="T364" s="625"/>
      <c r="U364" s="625"/>
      <c r="V364" s="626"/>
    </row>
    <row r="365" spans="1:22" x14ac:dyDescent="0.35">
      <c r="A365" s="351">
        <f t="shared" si="28"/>
        <v>354</v>
      </c>
      <c r="B365" s="132"/>
      <c r="C365" s="124"/>
      <c r="D365" s="124"/>
      <c r="E365" s="124"/>
      <c r="F365" s="125"/>
      <c r="G365" s="125"/>
      <c r="H365" s="126"/>
      <c r="I365" s="127"/>
      <c r="J365" s="134"/>
      <c r="K365" s="478">
        <f t="shared" si="27"/>
        <v>0</v>
      </c>
      <c r="L365" s="135"/>
      <c r="M365" s="79"/>
      <c r="N365" s="80">
        <f t="shared" si="30"/>
        <v>0</v>
      </c>
      <c r="O365" s="82"/>
      <c r="P365" s="81"/>
      <c r="Q365" s="336">
        <f t="shared" si="29"/>
        <v>0</v>
      </c>
      <c r="R365" s="624"/>
      <c r="S365" s="625"/>
      <c r="T365" s="625"/>
      <c r="U365" s="625"/>
      <c r="V365" s="626"/>
    </row>
    <row r="366" spans="1:22" x14ac:dyDescent="0.35">
      <c r="A366" s="351">
        <f t="shared" si="28"/>
        <v>355</v>
      </c>
      <c r="B366" s="132"/>
      <c r="C366" s="124"/>
      <c r="D366" s="124"/>
      <c r="E366" s="124"/>
      <c r="F366" s="125"/>
      <c r="G366" s="125"/>
      <c r="H366" s="126"/>
      <c r="I366" s="127"/>
      <c r="J366" s="134"/>
      <c r="K366" s="478">
        <f t="shared" si="27"/>
        <v>0</v>
      </c>
      <c r="L366" s="135"/>
      <c r="M366" s="79"/>
      <c r="N366" s="80">
        <f t="shared" si="30"/>
        <v>0</v>
      </c>
      <c r="O366" s="82"/>
      <c r="P366" s="81"/>
      <c r="Q366" s="336">
        <f t="shared" si="29"/>
        <v>0</v>
      </c>
      <c r="R366" s="624"/>
      <c r="S366" s="625"/>
      <c r="T366" s="625"/>
      <c r="U366" s="625"/>
      <c r="V366" s="626"/>
    </row>
    <row r="367" spans="1:22" x14ac:dyDescent="0.35">
      <c r="A367" s="351">
        <f t="shared" si="28"/>
        <v>356</v>
      </c>
      <c r="B367" s="132"/>
      <c r="C367" s="124"/>
      <c r="D367" s="124"/>
      <c r="E367" s="124"/>
      <c r="F367" s="125"/>
      <c r="G367" s="125"/>
      <c r="H367" s="126"/>
      <c r="I367" s="127"/>
      <c r="J367" s="134"/>
      <c r="K367" s="478">
        <f t="shared" si="27"/>
        <v>0</v>
      </c>
      <c r="L367" s="135"/>
      <c r="M367" s="79"/>
      <c r="N367" s="80">
        <f t="shared" si="30"/>
        <v>0</v>
      </c>
      <c r="O367" s="82"/>
      <c r="P367" s="81"/>
      <c r="Q367" s="336">
        <f t="shared" si="29"/>
        <v>0</v>
      </c>
      <c r="R367" s="624"/>
      <c r="S367" s="625"/>
      <c r="T367" s="625"/>
      <c r="U367" s="625"/>
      <c r="V367" s="626"/>
    </row>
    <row r="368" spans="1:22" x14ac:dyDescent="0.35">
      <c r="A368" s="351">
        <f t="shared" si="28"/>
        <v>357</v>
      </c>
      <c r="B368" s="132"/>
      <c r="C368" s="124"/>
      <c r="D368" s="124"/>
      <c r="E368" s="124"/>
      <c r="F368" s="125"/>
      <c r="G368" s="125"/>
      <c r="H368" s="126"/>
      <c r="I368" s="127"/>
      <c r="J368" s="134"/>
      <c r="K368" s="478">
        <f t="shared" si="27"/>
        <v>0</v>
      </c>
      <c r="L368" s="135"/>
      <c r="M368" s="79"/>
      <c r="N368" s="80">
        <f t="shared" si="30"/>
        <v>0</v>
      </c>
      <c r="O368" s="82"/>
      <c r="P368" s="81"/>
      <c r="Q368" s="336">
        <f t="shared" si="29"/>
        <v>0</v>
      </c>
      <c r="R368" s="624"/>
      <c r="S368" s="625"/>
      <c r="T368" s="625"/>
      <c r="U368" s="625"/>
      <c r="V368" s="626"/>
    </row>
    <row r="369" spans="1:22" x14ac:dyDescent="0.35">
      <c r="A369" s="351">
        <f t="shared" si="28"/>
        <v>358</v>
      </c>
      <c r="B369" s="132"/>
      <c r="C369" s="124"/>
      <c r="D369" s="124"/>
      <c r="E369" s="124"/>
      <c r="F369" s="125"/>
      <c r="G369" s="125"/>
      <c r="H369" s="126"/>
      <c r="I369" s="127"/>
      <c r="J369" s="134"/>
      <c r="K369" s="478">
        <f t="shared" si="27"/>
        <v>0</v>
      </c>
      <c r="L369" s="135"/>
      <c r="M369" s="79"/>
      <c r="N369" s="80">
        <f t="shared" si="30"/>
        <v>0</v>
      </c>
      <c r="O369" s="82"/>
      <c r="P369" s="81"/>
      <c r="Q369" s="336">
        <f t="shared" si="29"/>
        <v>0</v>
      </c>
      <c r="R369" s="624"/>
      <c r="S369" s="625"/>
      <c r="T369" s="625"/>
      <c r="U369" s="625"/>
      <c r="V369" s="626"/>
    </row>
    <row r="370" spans="1:22" x14ac:dyDescent="0.35">
      <c r="A370" s="351">
        <f t="shared" si="28"/>
        <v>359</v>
      </c>
      <c r="B370" s="132"/>
      <c r="C370" s="124"/>
      <c r="D370" s="124"/>
      <c r="E370" s="124"/>
      <c r="F370" s="125"/>
      <c r="G370" s="125"/>
      <c r="H370" s="126"/>
      <c r="I370" s="127"/>
      <c r="J370" s="134"/>
      <c r="K370" s="478">
        <f t="shared" si="27"/>
        <v>0</v>
      </c>
      <c r="L370" s="135"/>
      <c r="M370" s="79"/>
      <c r="N370" s="80">
        <f t="shared" si="30"/>
        <v>0</v>
      </c>
      <c r="O370" s="82"/>
      <c r="P370" s="81"/>
      <c r="Q370" s="336">
        <f t="shared" si="29"/>
        <v>0</v>
      </c>
      <c r="R370" s="624"/>
      <c r="S370" s="625"/>
      <c r="T370" s="625"/>
      <c r="U370" s="625"/>
      <c r="V370" s="626"/>
    </row>
    <row r="371" spans="1:22" x14ac:dyDescent="0.35">
      <c r="A371" s="351">
        <f t="shared" si="28"/>
        <v>360</v>
      </c>
      <c r="B371" s="132"/>
      <c r="C371" s="124"/>
      <c r="D371" s="124"/>
      <c r="E371" s="124"/>
      <c r="F371" s="125"/>
      <c r="G371" s="125"/>
      <c r="H371" s="126"/>
      <c r="I371" s="127"/>
      <c r="J371" s="134"/>
      <c r="K371" s="478">
        <f t="shared" si="27"/>
        <v>0</v>
      </c>
      <c r="L371" s="135"/>
      <c r="M371" s="79"/>
      <c r="N371" s="80">
        <f t="shared" si="30"/>
        <v>0</v>
      </c>
      <c r="O371" s="82"/>
      <c r="P371" s="81"/>
      <c r="Q371" s="336">
        <f t="shared" si="29"/>
        <v>0</v>
      </c>
      <c r="R371" s="624"/>
      <c r="S371" s="625"/>
      <c r="T371" s="625"/>
      <c r="U371" s="625"/>
      <c r="V371" s="626"/>
    </row>
    <row r="372" spans="1:22" x14ac:dyDescent="0.35">
      <c r="A372" s="351">
        <f t="shared" si="28"/>
        <v>361</v>
      </c>
      <c r="B372" s="132"/>
      <c r="C372" s="124"/>
      <c r="D372" s="124"/>
      <c r="E372" s="124"/>
      <c r="F372" s="125"/>
      <c r="G372" s="125"/>
      <c r="H372" s="126"/>
      <c r="I372" s="127"/>
      <c r="J372" s="134"/>
      <c r="K372" s="478">
        <f t="shared" si="27"/>
        <v>0</v>
      </c>
      <c r="L372" s="135"/>
      <c r="M372" s="79"/>
      <c r="N372" s="80">
        <f t="shared" si="30"/>
        <v>0</v>
      </c>
      <c r="O372" s="82"/>
      <c r="P372" s="81"/>
      <c r="Q372" s="336">
        <f t="shared" si="29"/>
        <v>0</v>
      </c>
      <c r="R372" s="624"/>
      <c r="S372" s="625"/>
      <c r="T372" s="625"/>
      <c r="U372" s="625"/>
      <c r="V372" s="626"/>
    </row>
    <row r="373" spans="1:22" x14ac:dyDescent="0.35">
      <c r="A373" s="351">
        <f t="shared" si="28"/>
        <v>362</v>
      </c>
      <c r="B373" s="132"/>
      <c r="C373" s="124"/>
      <c r="D373" s="124"/>
      <c r="E373" s="124"/>
      <c r="F373" s="125"/>
      <c r="G373" s="125"/>
      <c r="H373" s="126"/>
      <c r="I373" s="127"/>
      <c r="J373" s="134"/>
      <c r="K373" s="478">
        <f t="shared" si="27"/>
        <v>0</v>
      </c>
      <c r="L373" s="135"/>
      <c r="M373" s="79"/>
      <c r="N373" s="80">
        <f t="shared" si="30"/>
        <v>0</v>
      </c>
      <c r="O373" s="82"/>
      <c r="P373" s="81"/>
      <c r="Q373" s="336">
        <f t="shared" si="29"/>
        <v>0</v>
      </c>
      <c r="R373" s="624"/>
      <c r="S373" s="625"/>
      <c r="T373" s="625"/>
      <c r="U373" s="625"/>
      <c r="V373" s="626"/>
    </row>
    <row r="374" spans="1:22" x14ac:dyDescent="0.35">
      <c r="A374" s="351">
        <f t="shared" si="28"/>
        <v>363</v>
      </c>
      <c r="B374" s="132"/>
      <c r="C374" s="124"/>
      <c r="D374" s="124"/>
      <c r="E374" s="124"/>
      <c r="F374" s="125"/>
      <c r="G374" s="125"/>
      <c r="H374" s="126"/>
      <c r="I374" s="127"/>
      <c r="J374" s="134"/>
      <c r="K374" s="478">
        <f t="shared" si="27"/>
        <v>0</v>
      </c>
      <c r="L374" s="135"/>
      <c r="M374" s="79"/>
      <c r="N374" s="80">
        <f t="shared" si="30"/>
        <v>0</v>
      </c>
      <c r="O374" s="82"/>
      <c r="P374" s="81"/>
      <c r="Q374" s="336">
        <f t="shared" si="29"/>
        <v>0</v>
      </c>
      <c r="R374" s="624"/>
      <c r="S374" s="625"/>
      <c r="T374" s="625"/>
      <c r="U374" s="625"/>
      <c r="V374" s="626"/>
    </row>
    <row r="375" spans="1:22" x14ac:dyDescent="0.35">
      <c r="A375" s="351">
        <f t="shared" si="28"/>
        <v>364</v>
      </c>
      <c r="B375" s="132"/>
      <c r="C375" s="124"/>
      <c r="D375" s="124"/>
      <c r="E375" s="124"/>
      <c r="F375" s="125"/>
      <c r="G375" s="125"/>
      <c r="H375" s="126"/>
      <c r="I375" s="127"/>
      <c r="J375" s="134"/>
      <c r="K375" s="478">
        <f t="shared" ref="K375:K397" si="31">IF(J375="",I375,I375/J375)</f>
        <v>0</v>
      </c>
      <c r="L375" s="135"/>
      <c r="M375" s="79"/>
      <c r="N375" s="80">
        <f t="shared" si="30"/>
        <v>0</v>
      </c>
      <c r="O375" s="82"/>
      <c r="P375" s="81"/>
      <c r="Q375" s="336">
        <f t="shared" si="29"/>
        <v>0</v>
      </c>
      <c r="R375" s="624"/>
      <c r="S375" s="625"/>
      <c r="T375" s="625"/>
      <c r="U375" s="625"/>
      <c r="V375" s="626"/>
    </row>
    <row r="376" spans="1:22" x14ac:dyDescent="0.35">
      <c r="A376" s="351">
        <f t="shared" si="28"/>
        <v>365</v>
      </c>
      <c r="B376" s="132"/>
      <c r="C376" s="124"/>
      <c r="D376" s="124"/>
      <c r="E376" s="124"/>
      <c r="F376" s="125"/>
      <c r="G376" s="125"/>
      <c r="H376" s="126"/>
      <c r="I376" s="127"/>
      <c r="J376" s="134"/>
      <c r="K376" s="478">
        <f t="shared" si="31"/>
        <v>0</v>
      </c>
      <c r="L376" s="135"/>
      <c r="M376" s="79"/>
      <c r="N376" s="80">
        <f t="shared" si="30"/>
        <v>0</v>
      </c>
      <c r="O376" s="82"/>
      <c r="P376" s="81"/>
      <c r="Q376" s="336">
        <f t="shared" si="29"/>
        <v>0</v>
      </c>
      <c r="R376" s="624"/>
      <c r="S376" s="625"/>
      <c r="T376" s="625"/>
      <c r="U376" s="625"/>
      <c r="V376" s="626"/>
    </row>
    <row r="377" spans="1:22" x14ac:dyDescent="0.35">
      <c r="A377" s="351">
        <f t="shared" si="28"/>
        <v>366</v>
      </c>
      <c r="B377" s="132"/>
      <c r="C377" s="124"/>
      <c r="D377" s="124"/>
      <c r="E377" s="124"/>
      <c r="F377" s="125"/>
      <c r="G377" s="125"/>
      <c r="H377" s="126"/>
      <c r="I377" s="127"/>
      <c r="J377" s="134"/>
      <c r="K377" s="478">
        <f t="shared" si="31"/>
        <v>0</v>
      </c>
      <c r="L377" s="135"/>
      <c r="M377" s="79"/>
      <c r="N377" s="80">
        <f t="shared" si="30"/>
        <v>0</v>
      </c>
      <c r="O377" s="82"/>
      <c r="P377" s="81"/>
      <c r="Q377" s="336">
        <f t="shared" si="29"/>
        <v>0</v>
      </c>
      <c r="R377" s="624"/>
      <c r="S377" s="625"/>
      <c r="T377" s="625"/>
      <c r="U377" s="625"/>
      <c r="V377" s="626"/>
    </row>
    <row r="378" spans="1:22" x14ac:dyDescent="0.35">
      <c r="A378" s="351">
        <f t="shared" si="28"/>
        <v>367</v>
      </c>
      <c r="B378" s="132"/>
      <c r="C378" s="124"/>
      <c r="D378" s="124"/>
      <c r="E378" s="124"/>
      <c r="F378" s="125"/>
      <c r="G378" s="125"/>
      <c r="H378" s="126"/>
      <c r="I378" s="127"/>
      <c r="J378" s="134"/>
      <c r="K378" s="478">
        <f t="shared" si="31"/>
        <v>0</v>
      </c>
      <c r="L378" s="135"/>
      <c r="M378" s="79"/>
      <c r="N378" s="80">
        <f t="shared" si="30"/>
        <v>0</v>
      </c>
      <c r="O378" s="82"/>
      <c r="P378" s="81"/>
      <c r="Q378" s="336">
        <f t="shared" si="29"/>
        <v>0</v>
      </c>
      <c r="R378" s="624"/>
      <c r="S378" s="625"/>
      <c r="T378" s="625"/>
      <c r="U378" s="625"/>
      <c r="V378" s="626"/>
    </row>
    <row r="379" spans="1:22" x14ac:dyDescent="0.35">
      <c r="A379" s="351">
        <f t="shared" si="28"/>
        <v>368</v>
      </c>
      <c r="B379" s="132"/>
      <c r="C379" s="124"/>
      <c r="D379" s="124"/>
      <c r="E379" s="124"/>
      <c r="F379" s="125"/>
      <c r="G379" s="125"/>
      <c r="H379" s="126"/>
      <c r="I379" s="127"/>
      <c r="J379" s="134"/>
      <c r="K379" s="478">
        <f t="shared" si="31"/>
        <v>0</v>
      </c>
      <c r="L379" s="135"/>
      <c r="M379" s="79"/>
      <c r="N379" s="80">
        <f t="shared" si="30"/>
        <v>0</v>
      </c>
      <c r="O379" s="82"/>
      <c r="P379" s="81"/>
      <c r="Q379" s="336">
        <f t="shared" si="29"/>
        <v>0</v>
      </c>
      <c r="R379" s="624"/>
      <c r="S379" s="625"/>
      <c r="T379" s="625"/>
      <c r="U379" s="625"/>
      <c r="V379" s="626"/>
    </row>
    <row r="380" spans="1:22" x14ac:dyDescent="0.35">
      <c r="A380" s="351">
        <f t="shared" si="28"/>
        <v>369</v>
      </c>
      <c r="B380" s="132"/>
      <c r="C380" s="124"/>
      <c r="D380" s="124"/>
      <c r="E380" s="124"/>
      <c r="F380" s="125"/>
      <c r="G380" s="125"/>
      <c r="H380" s="126"/>
      <c r="I380" s="127"/>
      <c r="J380" s="134"/>
      <c r="K380" s="478">
        <f t="shared" si="31"/>
        <v>0</v>
      </c>
      <c r="L380" s="135"/>
      <c r="M380" s="79"/>
      <c r="N380" s="80">
        <f t="shared" si="30"/>
        <v>0</v>
      </c>
      <c r="O380" s="82"/>
      <c r="P380" s="81"/>
      <c r="Q380" s="336">
        <f t="shared" si="29"/>
        <v>0</v>
      </c>
      <c r="R380" s="624"/>
      <c r="S380" s="625"/>
      <c r="T380" s="625"/>
      <c r="U380" s="625"/>
      <c r="V380" s="626"/>
    </row>
    <row r="381" spans="1:22" x14ac:dyDescent="0.35">
      <c r="A381" s="351">
        <f t="shared" si="28"/>
        <v>370</v>
      </c>
      <c r="B381" s="132"/>
      <c r="C381" s="124"/>
      <c r="D381" s="124"/>
      <c r="E381" s="124"/>
      <c r="F381" s="125"/>
      <c r="G381" s="125"/>
      <c r="H381" s="126"/>
      <c r="I381" s="127"/>
      <c r="J381" s="134"/>
      <c r="K381" s="478">
        <f t="shared" si="31"/>
        <v>0</v>
      </c>
      <c r="L381" s="135"/>
      <c r="M381" s="79"/>
      <c r="N381" s="80">
        <f t="shared" si="30"/>
        <v>0</v>
      </c>
      <c r="O381" s="82"/>
      <c r="P381" s="81"/>
      <c r="Q381" s="336">
        <f t="shared" si="29"/>
        <v>0</v>
      </c>
      <c r="R381" s="624"/>
      <c r="S381" s="625"/>
      <c r="T381" s="625"/>
      <c r="U381" s="625"/>
      <c r="V381" s="626"/>
    </row>
    <row r="382" spans="1:22" x14ac:dyDescent="0.35">
      <c r="A382" s="351">
        <f t="shared" si="28"/>
        <v>371</v>
      </c>
      <c r="B382" s="132"/>
      <c r="C382" s="124"/>
      <c r="D382" s="124"/>
      <c r="E382" s="124"/>
      <c r="F382" s="125"/>
      <c r="G382" s="125"/>
      <c r="H382" s="126"/>
      <c r="I382" s="127"/>
      <c r="J382" s="134"/>
      <c r="K382" s="478">
        <f t="shared" si="31"/>
        <v>0</v>
      </c>
      <c r="L382" s="135"/>
      <c r="M382" s="79"/>
      <c r="N382" s="80">
        <f t="shared" si="30"/>
        <v>0</v>
      </c>
      <c r="O382" s="82"/>
      <c r="P382" s="81"/>
      <c r="Q382" s="336">
        <f t="shared" si="29"/>
        <v>0</v>
      </c>
      <c r="R382" s="624"/>
      <c r="S382" s="625"/>
      <c r="T382" s="625"/>
      <c r="U382" s="625"/>
      <c r="V382" s="626"/>
    </row>
    <row r="383" spans="1:22" x14ac:dyDescent="0.35">
      <c r="A383" s="351">
        <f t="shared" si="28"/>
        <v>372</v>
      </c>
      <c r="B383" s="132"/>
      <c r="C383" s="124"/>
      <c r="D383" s="124"/>
      <c r="E383" s="124"/>
      <c r="F383" s="125"/>
      <c r="G383" s="125"/>
      <c r="H383" s="126"/>
      <c r="I383" s="127"/>
      <c r="J383" s="134"/>
      <c r="K383" s="478">
        <f t="shared" si="31"/>
        <v>0</v>
      </c>
      <c r="L383" s="135"/>
      <c r="M383" s="79"/>
      <c r="N383" s="80">
        <f t="shared" si="30"/>
        <v>0</v>
      </c>
      <c r="O383" s="82"/>
      <c r="P383" s="81"/>
      <c r="Q383" s="336">
        <f t="shared" si="29"/>
        <v>0</v>
      </c>
      <c r="R383" s="624"/>
      <c r="S383" s="625"/>
      <c r="T383" s="625"/>
      <c r="U383" s="625"/>
      <c r="V383" s="626"/>
    </row>
    <row r="384" spans="1:22" x14ac:dyDescent="0.35">
      <c r="A384" s="351">
        <f t="shared" ref="A384:A447" si="32">A383+1</f>
        <v>373</v>
      </c>
      <c r="B384" s="132"/>
      <c r="C384" s="124"/>
      <c r="D384" s="124"/>
      <c r="E384" s="124"/>
      <c r="F384" s="125"/>
      <c r="G384" s="125"/>
      <c r="H384" s="126"/>
      <c r="I384" s="127"/>
      <c r="J384" s="134"/>
      <c r="K384" s="478">
        <f t="shared" si="31"/>
        <v>0</v>
      </c>
      <c r="L384" s="135"/>
      <c r="M384" s="79"/>
      <c r="N384" s="80">
        <f t="shared" si="30"/>
        <v>0</v>
      </c>
      <c r="O384" s="82"/>
      <c r="P384" s="81"/>
      <c r="Q384" s="336">
        <f t="shared" si="29"/>
        <v>0</v>
      </c>
      <c r="R384" s="624"/>
      <c r="S384" s="625"/>
      <c r="T384" s="625"/>
      <c r="U384" s="625"/>
      <c r="V384" s="626"/>
    </row>
    <row r="385" spans="1:22" x14ac:dyDescent="0.35">
      <c r="A385" s="351">
        <f t="shared" si="32"/>
        <v>374</v>
      </c>
      <c r="B385" s="132"/>
      <c r="C385" s="124"/>
      <c r="D385" s="124"/>
      <c r="E385" s="124"/>
      <c r="F385" s="125"/>
      <c r="G385" s="125"/>
      <c r="H385" s="126"/>
      <c r="I385" s="127"/>
      <c r="J385" s="134"/>
      <c r="K385" s="478">
        <f t="shared" si="31"/>
        <v>0</v>
      </c>
      <c r="L385" s="135"/>
      <c r="M385" s="79"/>
      <c r="N385" s="80">
        <f t="shared" si="30"/>
        <v>0</v>
      </c>
      <c r="O385" s="82"/>
      <c r="P385" s="81"/>
      <c r="Q385" s="336">
        <f t="shared" si="29"/>
        <v>0</v>
      </c>
      <c r="R385" s="624"/>
      <c r="S385" s="625"/>
      <c r="T385" s="625"/>
      <c r="U385" s="625"/>
      <c r="V385" s="626"/>
    </row>
    <row r="386" spans="1:22" x14ac:dyDescent="0.35">
      <c r="A386" s="351">
        <f t="shared" si="32"/>
        <v>375</v>
      </c>
      <c r="B386" s="132"/>
      <c r="C386" s="124"/>
      <c r="D386" s="124"/>
      <c r="E386" s="124"/>
      <c r="F386" s="125"/>
      <c r="G386" s="125"/>
      <c r="H386" s="126"/>
      <c r="I386" s="127"/>
      <c r="J386" s="134"/>
      <c r="K386" s="478">
        <f t="shared" si="31"/>
        <v>0</v>
      </c>
      <c r="L386" s="135"/>
      <c r="M386" s="79"/>
      <c r="N386" s="80">
        <f t="shared" si="30"/>
        <v>0</v>
      </c>
      <c r="O386" s="82"/>
      <c r="P386" s="81"/>
      <c r="Q386" s="336">
        <f t="shared" si="29"/>
        <v>0</v>
      </c>
      <c r="R386" s="624"/>
      <c r="S386" s="625"/>
      <c r="T386" s="625"/>
      <c r="U386" s="625"/>
      <c r="V386" s="626"/>
    </row>
    <row r="387" spans="1:22" x14ac:dyDescent="0.35">
      <c r="A387" s="351">
        <f t="shared" si="32"/>
        <v>376</v>
      </c>
      <c r="B387" s="132"/>
      <c r="C387" s="124"/>
      <c r="D387" s="124"/>
      <c r="E387" s="124"/>
      <c r="F387" s="125"/>
      <c r="G387" s="125"/>
      <c r="H387" s="126"/>
      <c r="I387" s="127"/>
      <c r="J387" s="134"/>
      <c r="K387" s="478">
        <f t="shared" si="31"/>
        <v>0</v>
      </c>
      <c r="L387" s="135"/>
      <c r="M387" s="79"/>
      <c r="N387" s="80">
        <f t="shared" si="30"/>
        <v>0</v>
      </c>
      <c r="O387" s="82"/>
      <c r="P387" s="81"/>
      <c r="Q387" s="336">
        <f t="shared" si="29"/>
        <v>0</v>
      </c>
      <c r="R387" s="624"/>
      <c r="S387" s="625"/>
      <c r="T387" s="625"/>
      <c r="U387" s="625"/>
      <c r="V387" s="626"/>
    </row>
    <row r="388" spans="1:22" x14ac:dyDescent="0.35">
      <c r="A388" s="351">
        <f t="shared" si="32"/>
        <v>377</v>
      </c>
      <c r="B388" s="132"/>
      <c r="C388" s="124"/>
      <c r="D388" s="124"/>
      <c r="E388" s="124"/>
      <c r="F388" s="125"/>
      <c r="G388" s="125"/>
      <c r="H388" s="126"/>
      <c r="I388" s="127"/>
      <c r="J388" s="134"/>
      <c r="K388" s="478">
        <f t="shared" si="31"/>
        <v>0</v>
      </c>
      <c r="L388" s="135"/>
      <c r="M388" s="79"/>
      <c r="N388" s="80">
        <f t="shared" si="30"/>
        <v>0</v>
      </c>
      <c r="O388" s="82"/>
      <c r="P388" s="81"/>
      <c r="Q388" s="336">
        <f t="shared" si="29"/>
        <v>0</v>
      </c>
      <c r="R388" s="624"/>
      <c r="S388" s="625"/>
      <c r="T388" s="625"/>
      <c r="U388" s="625"/>
      <c r="V388" s="626"/>
    </row>
    <row r="389" spans="1:22" x14ac:dyDescent="0.35">
      <c r="A389" s="351">
        <f t="shared" si="32"/>
        <v>378</v>
      </c>
      <c r="B389" s="132"/>
      <c r="C389" s="124"/>
      <c r="D389" s="124"/>
      <c r="E389" s="124"/>
      <c r="F389" s="125"/>
      <c r="G389" s="125"/>
      <c r="H389" s="126"/>
      <c r="I389" s="127"/>
      <c r="J389" s="134"/>
      <c r="K389" s="478">
        <f t="shared" si="31"/>
        <v>0</v>
      </c>
      <c r="L389" s="135"/>
      <c r="M389" s="79"/>
      <c r="N389" s="80">
        <f t="shared" si="30"/>
        <v>0</v>
      </c>
      <c r="O389" s="82"/>
      <c r="P389" s="81"/>
      <c r="Q389" s="336">
        <f t="shared" si="29"/>
        <v>0</v>
      </c>
      <c r="R389" s="624"/>
      <c r="S389" s="625"/>
      <c r="T389" s="625"/>
      <c r="U389" s="625"/>
      <c r="V389" s="626"/>
    </row>
    <row r="390" spans="1:22" x14ac:dyDescent="0.35">
      <c r="A390" s="351">
        <f t="shared" si="32"/>
        <v>379</v>
      </c>
      <c r="B390" s="132"/>
      <c r="C390" s="124"/>
      <c r="D390" s="124"/>
      <c r="E390" s="124"/>
      <c r="F390" s="125"/>
      <c r="G390" s="125"/>
      <c r="H390" s="126"/>
      <c r="I390" s="127"/>
      <c r="J390" s="134"/>
      <c r="K390" s="478">
        <f t="shared" si="31"/>
        <v>0</v>
      </c>
      <c r="L390" s="135"/>
      <c r="M390" s="79"/>
      <c r="N390" s="80">
        <f t="shared" si="30"/>
        <v>0</v>
      </c>
      <c r="O390" s="82"/>
      <c r="P390" s="81"/>
      <c r="Q390" s="336">
        <f t="shared" si="29"/>
        <v>0</v>
      </c>
      <c r="R390" s="624"/>
      <c r="S390" s="625"/>
      <c r="T390" s="625"/>
      <c r="U390" s="625"/>
      <c r="V390" s="626"/>
    </row>
    <row r="391" spans="1:22" x14ac:dyDescent="0.35">
      <c r="A391" s="351">
        <f t="shared" si="32"/>
        <v>380</v>
      </c>
      <c r="B391" s="132"/>
      <c r="C391" s="124"/>
      <c r="D391" s="124"/>
      <c r="E391" s="124"/>
      <c r="F391" s="125"/>
      <c r="G391" s="125"/>
      <c r="H391" s="126"/>
      <c r="I391" s="127"/>
      <c r="J391" s="134"/>
      <c r="K391" s="478">
        <f t="shared" si="31"/>
        <v>0</v>
      </c>
      <c r="L391" s="135"/>
      <c r="M391" s="79"/>
      <c r="N391" s="80">
        <f t="shared" si="30"/>
        <v>0</v>
      </c>
      <c r="O391" s="82"/>
      <c r="P391" s="81"/>
      <c r="Q391" s="336">
        <f t="shared" si="29"/>
        <v>0</v>
      </c>
      <c r="R391" s="624"/>
      <c r="S391" s="625"/>
      <c r="T391" s="625"/>
      <c r="U391" s="625"/>
      <c r="V391" s="626"/>
    </row>
    <row r="392" spans="1:22" x14ac:dyDescent="0.35">
      <c r="A392" s="351">
        <f t="shared" si="32"/>
        <v>381</v>
      </c>
      <c r="B392" s="132"/>
      <c r="C392" s="124"/>
      <c r="D392" s="124"/>
      <c r="E392" s="124"/>
      <c r="F392" s="125"/>
      <c r="G392" s="125"/>
      <c r="H392" s="126"/>
      <c r="I392" s="127"/>
      <c r="J392" s="134"/>
      <c r="K392" s="478">
        <f t="shared" si="31"/>
        <v>0</v>
      </c>
      <c r="L392" s="135"/>
      <c r="M392" s="79"/>
      <c r="N392" s="80">
        <f t="shared" si="30"/>
        <v>0</v>
      </c>
      <c r="O392" s="82"/>
      <c r="P392" s="81"/>
      <c r="Q392" s="336">
        <f t="shared" si="29"/>
        <v>0</v>
      </c>
      <c r="R392" s="624"/>
      <c r="S392" s="625"/>
      <c r="T392" s="625"/>
      <c r="U392" s="625"/>
      <c r="V392" s="626"/>
    </row>
    <row r="393" spans="1:22" x14ac:dyDescent="0.35">
      <c r="A393" s="351">
        <f t="shared" si="32"/>
        <v>382</v>
      </c>
      <c r="B393" s="132"/>
      <c r="C393" s="124"/>
      <c r="D393" s="124"/>
      <c r="E393" s="124"/>
      <c r="F393" s="125"/>
      <c r="G393" s="125"/>
      <c r="H393" s="126"/>
      <c r="I393" s="127"/>
      <c r="J393" s="134"/>
      <c r="K393" s="478">
        <f t="shared" si="31"/>
        <v>0</v>
      </c>
      <c r="L393" s="135"/>
      <c r="M393" s="79"/>
      <c r="N393" s="80">
        <f t="shared" si="30"/>
        <v>0</v>
      </c>
      <c r="O393" s="82"/>
      <c r="P393" s="81"/>
      <c r="Q393" s="336">
        <f t="shared" si="29"/>
        <v>0</v>
      </c>
      <c r="R393" s="624"/>
      <c r="S393" s="625"/>
      <c r="T393" s="625"/>
      <c r="U393" s="625"/>
      <c r="V393" s="626"/>
    </row>
    <row r="394" spans="1:22" x14ac:dyDescent="0.35">
      <c r="A394" s="351">
        <f t="shared" si="32"/>
        <v>383</v>
      </c>
      <c r="B394" s="132"/>
      <c r="C394" s="124"/>
      <c r="D394" s="124"/>
      <c r="E394" s="124"/>
      <c r="F394" s="125"/>
      <c r="G394" s="125"/>
      <c r="H394" s="126"/>
      <c r="I394" s="127"/>
      <c r="J394" s="134"/>
      <c r="K394" s="478">
        <f t="shared" si="31"/>
        <v>0</v>
      </c>
      <c r="L394" s="135"/>
      <c r="M394" s="79"/>
      <c r="N394" s="80">
        <f t="shared" si="30"/>
        <v>0</v>
      </c>
      <c r="O394" s="82"/>
      <c r="P394" s="81"/>
      <c r="Q394" s="336">
        <f t="shared" si="29"/>
        <v>0</v>
      </c>
      <c r="R394" s="624"/>
      <c r="S394" s="625"/>
      <c r="T394" s="625"/>
      <c r="U394" s="625"/>
      <c r="V394" s="626"/>
    </row>
    <row r="395" spans="1:22" x14ac:dyDescent="0.35">
      <c r="A395" s="351">
        <f t="shared" si="32"/>
        <v>384</v>
      </c>
      <c r="B395" s="132"/>
      <c r="C395" s="124"/>
      <c r="D395" s="124"/>
      <c r="E395" s="124"/>
      <c r="F395" s="125"/>
      <c r="G395" s="125"/>
      <c r="H395" s="126"/>
      <c r="I395" s="127"/>
      <c r="J395" s="134"/>
      <c r="K395" s="478">
        <f t="shared" si="31"/>
        <v>0</v>
      </c>
      <c r="L395" s="135"/>
      <c r="M395" s="79"/>
      <c r="N395" s="80">
        <f t="shared" si="30"/>
        <v>0</v>
      </c>
      <c r="O395" s="82"/>
      <c r="P395" s="81"/>
      <c r="Q395" s="336">
        <f t="shared" si="29"/>
        <v>0</v>
      </c>
      <c r="R395" s="624"/>
      <c r="S395" s="625"/>
      <c r="T395" s="625"/>
      <c r="U395" s="625"/>
      <c r="V395" s="626"/>
    </row>
    <row r="396" spans="1:22" x14ac:dyDescent="0.35">
      <c r="A396" s="351">
        <f t="shared" si="32"/>
        <v>385</v>
      </c>
      <c r="B396" s="132"/>
      <c r="C396" s="124"/>
      <c r="D396" s="124"/>
      <c r="E396" s="124"/>
      <c r="F396" s="125"/>
      <c r="G396" s="125"/>
      <c r="H396" s="126"/>
      <c r="I396" s="127"/>
      <c r="J396" s="134"/>
      <c r="K396" s="478">
        <f t="shared" si="31"/>
        <v>0</v>
      </c>
      <c r="L396" s="135"/>
      <c r="M396" s="79"/>
      <c r="N396" s="80">
        <f t="shared" si="30"/>
        <v>0</v>
      </c>
      <c r="O396" s="82"/>
      <c r="P396" s="81"/>
      <c r="Q396" s="336">
        <f t="shared" si="29"/>
        <v>0</v>
      </c>
      <c r="R396" s="624"/>
      <c r="S396" s="625"/>
      <c r="T396" s="625"/>
      <c r="U396" s="625"/>
      <c r="V396" s="626"/>
    </row>
    <row r="397" spans="1:22" x14ac:dyDescent="0.35">
      <c r="A397" s="351">
        <f t="shared" si="32"/>
        <v>386</v>
      </c>
      <c r="B397" s="132"/>
      <c r="C397" s="124"/>
      <c r="D397" s="124"/>
      <c r="E397" s="124"/>
      <c r="F397" s="125"/>
      <c r="G397" s="125"/>
      <c r="H397" s="126"/>
      <c r="I397" s="127"/>
      <c r="J397" s="134"/>
      <c r="K397" s="478">
        <f t="shared" si="31"/>
        <v>0</v>
      </c>
      <c r="L397" s="135"/>
      <c r="M397" s="79"/>
      <c r="N397" s="80">
        <f t="shared" si="30"/>
        <v>0</v>
      </c>
      <c r="O397" s="82"/>
      <c r="P397" s="81"/>
      <c r="Q397" s="336">
        <f t="shared" ref="Q397:Q460" si="33">N397-P397+O397</f>
        <v>0</v>
      </c>
      <c r="R397" s="624"/>
      <c r="S397" s="625"/>
      <c r="T397" s="625"/>
      <c r="U397" s="625"/>
      <c r="V397" s="626"/>
    </row>
    <row r="398" spans="1:22" x14ac:dyDescent="0.35">
      <c r="A398" s="351">
        <f t="shared" si="32"/>
        <v>387</v>
      </c>
      <c r="B398" s="132"/>
      <c r="C398" s="124"/>
      <c r="D398" s="124"/>
      <c r="E398" s="124"/>
      <c r="F398" s="125"/>
      <c r="G398" s="125"/>
      <c r="H398" s="126"/>
      <c r="I398" s="127"/>
      <c r="J398" s="134"/>
      <c r="K398" s="478">
        <f t="shared" ref="K398:K461" si="34">IF(J398="",I398,I398/J398)</f>
        <v>0</v>
      </c>
      <c r="L398" s="135"/>
      <c r="M398" s="79"/>
      <c r="N398" s="80">
        <f t="shared" si="30"/>
        <v>0</v>
      </c>
      <c r="O398" s="82"/>
      <c r="P398" s="81"/>
      <c r="Q398" s="336">
        <f t="shared" si="33"/>
        <v>0</v>
      </c>
      <c r="R398" s="624"/>
      <c r="S398" s="625"/>
      <c r="T398" s="625"/>
      <c r="U398" s="625"/>
      <c r="V398" s="626"/>
    </row>
    <row r="399" spans="1:22" x14ac:dyDescent="0.35">
      <c r="A399" s="351">
        <f t="shared" si="32"/>
        <v>388</v>
      </c>
      <c r="B399" s="132"/>
      <c r="C399" s="124"/>
      <c r="D399" s="124"/>
      <c r="E399" s="124"/>
      <c r="F399" s="125"/>
      <c r="G399" s="125"/>
      <c r="H399" s="126"/>
      <c r="I399" s="127"/>
      <c r="J399" s="134"/>
      <c r="K399" s="478">
        <f t="shared" si="34"/>
        <v>0</v>
      </c>
      <c r="L399" s="135"/>
      <c r="M399" s="79"/>
      <c r="N399" s="80">
        <f t="shared" si="30"/>
        <v>0</v>
      </c>
      <c r="O399" s="82"/>
      <c r="P399" s="81"/>
      <c r="Q399" s="336">
        <f t="shared" si="33"/>
        <v>0</v>
      </c>
      <c r="R399" s="624"/>
      <c r="S399" s="625"/>
      <c r="T399" s="625"/>
      <c r="U399" s="625"/>
      <c r="V399" s="626"/>
    </row>
    <row r="400" spans="1:22" x14ac:dyDescent="0.35">
      <c r="A400" s="351">
        <f t="shared" si="32"/>
        <v>389</v>
      </c>
      <c r="B400" s="132"/>
      <c r="C400" s="124"/>
      <c r="D400" s="124"/>
      <c r="E400" s="124"/>
      <c r="F400" s="125"/>
      <c r="G400" s="125"/>
      <c r="H400" s="126"/>
      <c r="I400" s="127"/>
      <c r="J400" s="134"/>
      <c r="K400" s="478">
        <f t="shared" si="34"/>
        <v>0</v>
      </c>
      <c r="L400" s="135"/>
      <c r="M400" s="79"/>
      <c r="N400" s="80">
        <f t="shared" si="30"/>
        <v>0</v>
      </c>
      <c r="O400" s="82"/>
      <c r="P400" s="81"/>
      <c r="Q400" s="336">
        <f t="shared" si="33"/>
        <v>0</v>
      </c>
      <c r="R400" s="624"/>
      <c r="S400" s="625"/>
      <c r="T400" s="625"/>
      <c r="U400" s="625"/>
      <c r="V400" s="626"/>
    </row>
    <row r="401" spans="1:22" x14ac:dyDescent="0.35">
      <c r="A401" s="351">
        <f t="shared" si="32"/>
        <v>390</v>
      </c>
      <c r="B401" s="132"/>
      <c r="C401" s="124"/>
      <c r="D401" s="124"/>
      <c r="E401" s="124"/>
      <c r="F401" s="125"/>
      <c r="G401" s="125"/>
      <c r="H401" s="126"/>
      <c r="I401" s="127"/>
      <c r="J401" s="134"/>
      <c r="K401" s="478">
        <f t="shared" si="34"/>
        <v>0</v>
      </c>
      <c r="L401" s="135"/>
      <c r="M401" s="79"/>
      <c r="N401" s="80">
        <f t="shared" si="30"/>
        <v>0</v>
      </c>
      <c r="O401" s="82"/>
      <c r="P401" s="81"/>
      <c r="Q401" s="336">
        <f t="shared" si="33"/>
        <v>0</v>
      </c>
      <c r="R401" s="624"/>
      <c r="S401" s="625"/>
      <c r="T401" s="625"/>
      <c r="U401" s="625"/>
      <c r="V401" s="626"/>
    </row>
    <row r="402" spans="1:22" x14ac:dyDescent="0.35">
      <c r="A402" s="351">
        <f t="shared" si="32"/>
        <v>391</v>
      </c>
      <c r="B402" s="132"/>
      <c r="C402" s="124"/>
      <c r="D402" s="124"/>
      <c r="E402" s="124"/>
      <c r="F402" s="125"/>
      <c r="G402" s="125"/>
      <c r="H402" s="126"/>
      <c r="I402" s="127"/>
      <c r="J402" s="134"/>
      <c r="K402" s="478">
        <f t="shared" si="34"/>
        <v>0</v>
      </c>
      <c r="L402" s="135"/>
      <c r="M402" s="79"/>
      <c r="N402" s="80">
        <f t="shared" si="30"/>
        <v>0</v>
      </c>
      <c r="O402" s="82"/>
      <c r="P402" s="81"/>
      <c r="Q402" s="336">
        <f t="shared" si="33"/>
        <v>0</v>
      </c>
      <c r="R402" s="624"/>
      <c r="S402" s="625"/>
      <c r="T402" s="625"/>
      <c r="U402" s="625"/>
      <c r="V402" s="626"/>
    </row>
    <row r="403" spans="1:22" x14ac:dyDescent="0.35">
      <c r="A403" s="351">
        <f t="shared" si="32"/>
        <v>392</v>
      </c>
      <c r="B403" s="132"/>
      <c r="C403" s="124"/>
      <c r="D403" s="124"/>
      <c r="E403" s="124"/>
      <c r="F403" s="125"/>
      <c r="G403" s="125"/>
      <c r="H403" s="126"/>
      <c r="I403" s="127"/>
      <c r="J403" s="134"/>
      <c r="K403" s="478">
        <f t="shared" si="34"/>
        <v>0</v>
      </c>
      <c r="L403" s="135"/>
      <c r="M403" s="79"/>
      <c r="N403" s="80">
        <f t="shared" si="30"/>
        <v>0</v>
      </c>
      <c r="O403" s="82"/>
      <c r="P403" s="81"/>
      <c r="Q403" s="336">
        <f t="shared" si="33"/>
        <v>0</v>
      </c>
      <c r="R403" s="624"/>
      <c r="S403" s="625"/>
      <c r="T403" s="625"/>
      <c r="U403" s="625"/>
      <c r="V403" s="626"/>
    </row>
    <row r="404" spans="1:22" x14ac:dyDescent="0.35">
      <c r="A404" s="351">
        <f t="shared" si="32"/>
        <v>393</v>
      </c>
      <c r="B404" s="132"/>
      <c r="C404" s="124"/>
      <c r="D404" s="124"/>
      <c r="E404" s="124"/>
      <c r="F404" s="125"/>
      <c r="G404" s="125"/>
      <c r="H404" s="126"/>
      <c r="I404" s="127"/>
      <c r="J404" s="134"/>
      <c r="K404" s="478">
        <f t="shared" si="34"/>
        <v>0</v>
      </c>
      <c r="L404" s="135"/>
      <c r="M404" s="79"/>
      <c r="N404" s="80">
        <f t="shared" si="30"/>
        <v>0</v>
      </c>
      <c r="O404" s="82"/>
      <c r="P404" s="81"/>
      <c r="Q404" s="336">
        <f t="shared" si="33"/>
        <v>0</v>
      </c>
      <c r="R404" s="624"/>
      <c r="S404" s="625"/>
      <c r="T404" s="625"/>
      <c r="U404" s="625"/>
      <c r="V404" s="626"/>
    </row>
    <row r="405" spans="1:22" x14ac:dyDescent="0.35">
      <c r="A405" s="351">
        <f t="shared" si="32"/>
        <v>394</v>
      </c>
      <c r="B405" s="132"/>
      <c r="C405" s="124"/>
      <c r="D405" s="124"/>
      <c r="E405" s="124"/>
      <c r="F405" s="125"/>
      <c r="G405" s="125"/>
      <c r="H405" s="126"/>
      <c r="I405" s="127"/>
      <c r="J405" s="134"/>
      <c r="K405" s="478">
        <f t="shared" si="34"/>
        <v>0</v>
      </c>
      <c r="L405" s="135"/>
      <c r="M405" s="79"/>
      <c r="N405" s="80">
        <f t="shared" si="30"/>
        <v>0</v>
      </c>
      <c r="O405" s="82"/>
      <c r="P405" s="81"/>
      <c r="Q405" s="336">
        <f t="shared" si="33"/>
        <v>0</v>
      </c>
      <c r="R405" s="624"/>
      <c r="S405" s="625"/>
      <c r="T405" s="625"/>
      <c r="U405" s="625"/>
      <c r="V405" s="626"/>
    </row>
    <row r="406" spans="1:22" x14ac:dyDescent="0.35">
      <c r="A406" s="351">
        <f t="shared" si="32"/>
        <v>395</v>
      </c>
      <c r="B406" s="132"/>
      <c r="C406" s="124"/>
      <c r="D406" s="124"/>
      <c r="E406" s="124"/>
      <c r="F406" s="125"/>
      <c r="G406" s="125"/>
      <c r="H406" s="126"/>
      <c r="I406" s="127"/>
      <c r="J406" s="134"/>
      <c r="K406" s="478">
        <f t="shared" si="34"/>
        <v>0</v>
      </c>
      <c r="L406" s="135"/>
      <c r="M406" s="79"/>
      <c r="N406" s="80">
        <f t="shared" si="30"/>
        <v>0</v>
      </c>
      <c r="O406" s="82"/>
      <c r="P406" s="81"/>
      <c r="Q406" s="336">
        <f t="shared" si="33"/>
        <v>0</v>
      </c>
      <c r="R406" s="624"/>
      <c r="S406" s="625"/>
      <c r="T406" s="625"/>
      <c r="U406" s="625"/>
      <c r="V406" s="626"/>
    </row>
    <row r="407" spans="1:22" x14ac:dyDescent="0.35">
      <c r="A407" s="351">
        <f t="shared" si="32"/>
        <v>396</v>
      </c>
      <c r="B407" s="132"/>
      <c r="C407" s="124"/>
      <c r="D407" s="124"/>
      <c r="E407" s="124"/>
      <c r="F407" s="125"/>
      <c r="G407" s="125"/>
      <c r="H407" s="126"/>
      <c r="I407" s="127"/>
      <c r="J407" s="134"/>
      <c r="K407" s="478">
        <f t="shared" si="34"/>
        <v>0</v>
      </c>
      <c r="L407" s="135"/>
      <c r="M407" s="79"/>
      <c r="N407" s="80">
        <f t="shared" si="30"/>
        <v>0</v>
      </c>
      <c r="O407" s="82"/>
      <c r="P407" s="81"/>
      <c r="Q407" s="336">
        <f t="shared" si="33"/>
        <v>0</v>
      </c>
      <c r="R407" s="624"/>
      <c r="S407" s="625"/>
      <c r="T407" s="625"/>
      <c r="U407" s="625"/>
      <c r="V407" s="626"/>
    </row>
    <row r="408" spans="1:22" x14ac:dyDescent="0.35">
      <c r="A408" s="351">
        <f t="shared" si="32"/>
        <v>397</v>
      </c>
      <c r="B408" s="132"/>
      <c r="C408" s="124"/>
      <c r="D408" s="124"/>
      <c r="E408" s="124"/>
      <c r="F408" s="125"/>
      <c r="G408" s="125"/>
      <c r="H408" s="126"/>
      <c r="I408" s="127"/>
      <c r="J408" s="134"/>
      <c r="K408" s="478">
        <f t="shared" si="34"/>
        <v>0</v>
      </c>
      <c r="L408" s="135"/>
      <c r="M408" s="79"/>
      <c r="N408" s="80">
        <f t="shared" si="30"/>
        <v>0</v>
      </c>
      <c r="O408" s="82"/>
      <c r="P408" s="81"/>
      <c r="Q408" s="336">
        <f t="shared" si="33"/>
        <v>0</v>
      </c>
      <c r="R408" s="624"/>
      <c r="S408" s="625"/>
      <c r="T408" s="625"/>
      <c r="U408" s="625"/>
      <c r="V408" s="626"/>
    </row>
    <row r="409" spans="1:22" x14ac:dyDescent="0.35">
      <c r="A409" s="351">
        <f t="shared" si="32"/>
        <v>398</v>
      </c>
      <c r="B409" s="132"/>
      <c r="C409" s="124"/>
      <c r="D409" s="124"/>
      <c r="E409" s="124"/>
      <c r="F409" s="125"/>
      <c r="G409" s="125"/>
      <c r="H409" s="126"/>
      <c r="I409" s="127"/>
      <c r="J409" s="134"/>
      <c r="K409" s="478">
        <f t="shared" si="34"/>
        <v>0</v>
      </c>
      <c r="L409" s="135"/>
      <c r="M409" s="79"/>
      <c r="N409" s="80">
        <f t="shared" si="30"/>
        <v>0</v>
      </c>
      <c r="O409" s="82"/>
      <c r="P409" s="81"/>
      <c r="Q409" s="336">
        <f t="shared" si="33"/>
        <v>0</v>
      </c>
      <c r="R409" s="624"/>
      <c r="S409" s="625"/>
      <c r="T409" s="625"/>
      <c r="U409" s="625"/>
      <c r="V409" s="626"/>
    </row>
    <row r="410" spans="1:22" x14ac:dyDescent="0.35">
      <c r="A410" s="351">
        <f t="shared" si="32"/>
        <v>399</v>
      </c>
      <c r="B410" s="132"/>
      <c r="C410" s="124"/>
      <c r="D410" s="124"/>
      <c r="E410" s="124"/>
      <c r="F410" s="125"/>
      <c r="G410" s="125"/>
      <c r="H410" s="126"/>
      <c r="I410" s="127"/>
      <c r="J410" s="134"/>
      <c r="K410" s="478">
        <f t="shared" si="34"/>
        <v>0</v>
      </c>
      <c r="L410" s="135"/>
      <c r="M410" s="79"/>
      <c r="N410" s="80">
        <f t="shared" si="30"/>
        <v>0</v>
      </c>
      <c r="O410" s="82"/>
      <c r="P410" s="81"/>
      <c r="Q410" s="336">
        <f t="shared" si="33"/>
        <v>0</v>
      </c>
      <c r="R410" s="624"/>
      <c r="S410" s="625"/>
      <c r="T410" s="625"/>
      <c r="U410" s="625"/>
      <c r="V410" s="626"/>
    </row>
    <row r="411" spans="1:22" x14ac:dyDescent="0.35">
      <c r="A411" s="351">
        <f t="shared" si="32"/>
        <v>400</v>
      </c>
      <c r="B411" s="132"/>
      <c r="C411" s="124"/>
      <c r="D411" s="124"/>
      <c r="E411" s="124"/>
      <c r="F411" s="125"/>
      <c r="G411" s="125"/>
      <c r="H411" s="126"/>
      <c r="I411" s="127"/>
      <c r="J411" s="134"/>
      <c r="K411" s="478">
        <f t="shared" si="34"/>
        <v>0</v>
      </c>
      <c r="L411" s="135"/>
      <c r="M411" s="79"/>
      <c r="N411" s="80">
        <f t="shared" si="30"/>
        <v>0</v>
      </c>
      <c r="O411" s="82"/>
      <c r="P411" s="81"/>
      <c r="Q411" s="336">
        <f t="shared" si="33"/>
        <v>0</v>
      </c>
      <c r="R411" s="624"/>
      <c r="S411" s="625"/>
      <c r="T411" s="625"/>
      <c r="U411" s="625"/>
      <c r="V411" s="626"/>
    </row>
    <row r="412" spans="1:22" x14ac:dyDescent="0.35">
      <c r="A412" s="351">
        <f t="shared" si="32"/>
        <v>401</v>
      </c>
      <c r="B412" s="132"/>
      <c r="C412" s="124"/>
      <c r="D412" s="124"/>
      <c r="E412" s="124"/>
      <c r="F412" s="125"/>
      <c r="G412" s="125"/>
      <c r="H412" s="126"/>
      <c r="I412" s="127"/>
      <c r="J412" s="134"/>
      <c r="K412" s="478">
        <f t="shared" si="34"/>
        <v>0</v>
      </c>
      <c r="L412" s="135"/>
      <c r="M412" s="79"/>
      <c r="N412" s="80">
        <f t="shared" si="30"/>
        <v>0</v>
      </c>
      <c r="O412" s="82"/>
      <c r="P412" s="81"/>
      <c r="Q412" s="336">
        <f t="shared" si="33"/>
        <v>0</v>
      </c>
      <c r="R412" s="624"/>
      <c r="S412" s="625"/>
      <c r="T412" s="625"/>
      <c r="U412" s="625"/>
      <c r="V412" s="626"/>
    </row>
    <row r="413" spans="1:22" x14ac:dyDescent="0.35">
      <c r="A413" s="351">
        <f t="shared" si="32"/>
        <v>402</v>
      </c>
      <c r="B413" s="132"/>
      <c r="C413" s="124"/>
      <c r="D413" s="124"/>
      <c r="E413" s="124"/>
      <c r="F413" s="125"/>
      <c r="G413" s="125"/>
      <c r="H413" s="126"/>
      <c r="I413" s="127"/>
      <c r="J413" s="134"/>
      <c r="K413" s="478">
        <f t="shared" si="34"/>
        <v>0</v>
      </c>
      <c r="L413" s="135"/>
      <c r="M413" s="79"/>
      <c r="N413" s="80">
        <f t="shared" si="30"/>
        <v>0</v>
      </c>
      <c r="O413" s="82"/>
      <c r="P413" s="81"/>
      <c r="Q413" s="336">
        <f t="shared" si="33"/>
        <v>0</v>
      </c>
      <c r="R413" s="624"/>
      <c r="S413" s="625"/>
      <c r="T413" s="625"/>
      <c r="U413" s="625"/>
      <c r="V413" s="626"/>
    </row>
    <row r="414" spans="1:22" x14ac:dyDescent="0.35">
      <c r="A414" s="351">
        <f t="shared" si="32"/>
        <v>403</v>
      </c>
      <c r="B414" s="132"/>
      <c r="C414" s="124"/>
      <c r="D414" s="124"/>
      <c r="E414" s="124"/>
      <c r="F414" s="125"/>
      <c r="G414" s="125"/>
      <c r="H414" s="126"/>
      <c r="I414" s="127"/>
      <c r="J414" s="134"/>
      <c r="K414" s="478">
        <f t="shared" si="34"/>
        <v>0</v>
      </c>
      <c r="L414" s="135"/>
      <c r="M414" s="79"/>
      <c r="N414" s="80">
        <f t="shared" si="30"/>
        <v>0</v>
      </c>
      <c r="O414" s="82"/>
      <c r="P414" s="81"/>
      <c r="Q414" s="336">
        <f t="shared" si="33"/>
        <v>0</v>
      </c>
      <c r="R414" s="624"/>
      <c r="S414" s="625"/>
      <c r="T414" s="625"/>
      <c r="U414" s="625"/>
      <c r="V414" s="626"/>
    </row>
    <row r="415" spans="1:22" x14ac:dyDescent="0.35">
      <c r="A415" s="351">
        <f t="shared" si="32"/>
        <v>404</v>
      </c>
      <c r="B415" s="132"/>
      <c r="C415" s="124"/>
      <c r="D415" s="124"/>
      <c r="E415" s="124"/>
      <c r="F415" s="125"/>
      <c r="G415" s="125"/>
      <c r="H415" s="126"/>
      <c r="I415" s="127"/>
      <c r="J415" s="134"/>
      <c r="K415" s="478">
        <f t="shared" si="34"/>
        <v>0</v>
      </c>
      <c r="L415" s="135"/>
      <c r="M415" s="79"/>
      <c r="N415" s="80">
        <f t="shared" si="30"/>
        <v>0</v>
      </c>
      <c r="O415" s="82"/>
      <c r="P415" s="81"/>
      <c r="Q415" s="336">
        <f t="shared" si="33"/>
        <v>0</v>
      </c>
      <c r="R415" s="624"/>
      <c r="S415" s="625"/>
      <c r="T415" s="625"/>
      <c r="U415" s="625"/>
      <c r="V415" s="626"/>
    </row>
    <row r="416" spans="1:22" x14ac:dyDescent="0.35">
      <c r="A416" s="351">
        <f t="shared" si="32"/>
        <v>405</v>
      </c>
      <c r="B416" s="132"/>
      <c r="C416" s="124"/>
      <c r="D416" s="124"/>
      <c r="E416" s="124"/>
      <c r="F416" s="125"/>
      <c r="G416" s="125"/>
      <c r="H416" s="126"/>
      <c r="I416" s="127"/>
      <c r="J416" s="134"/>
      <c r="K416" s="478">
        <f t="shared" si="34"/>
        <v>0</v>
      </c>
      <c r="L416" s="135"/>
      <c r="M416" s="79"/>
      <c r="N416" s="80">
        <f t="shared" si="30"/>
        <v>0</v>
      </c>
      <c r="O416" s="82"/>
      <c r="P416" s="81"/>
      <c r="Q416" s="336">
        <f t="shared" si="33"/>
        <v>0</v>
      </c>
      <c r="R416" s="624"/>
      <c r="S416" s="625"/>
      <c r="T416" s="625"/>
      <c r="U416" s="625"/>
      <c r="V416" s="626"/>
    </row>
    <row r="417" spans="1:22" x14ac:dyDescent="0.35">
      <c r="A417" s="351">
        <f t="shared" si="32"/>
        <v>406</v>
      </c>
      <c r="B417" s="132"/>
      <c r="C417" s="124"/>
      <c r="D417" s="124"/>
      <c r="E417" s="124"/>
      <c r="F417" s="125"/>
      <c r="G417" s="125"/>
      <c r="H417" s="126"/>
      <c r="I417" s="127"/>
      <c r="J417" s="134"/>
      <c r="K417" s="478">
        <f t="shared" si="34"/>
        <v>0</v>
      </c>
      <c r="L417" s="135"/>
      <c r="M417" s="79"/>
      <c r="N417" s="80">
        <f t="shared" si="30"/>
        <v>0</v>
      </c>
      <c r="O417" s="82"/>
      <c r="P417" s="81"/>
      <c r="Q417" s="336">
        <f t="shared" si="33"/>
        <v>0</v>
      </c>
      <c r="R417" s="624"/>
      <c r="S417" s="625"/>
      <c r="T417" s="625"/>
      <c r="U417" s="625"/>
      <c r="V417" s="626"/>
    </row>
    <row r="418" spans="1:22" x14ac:dyDescent="0.35">
      <c r="A418" s="351">
        <f t="shared" si="32"/>
        <v>407</v>
      </c>
      <c r="B418" s="132"/>
      <c r="C418" s="124"/>
      <c r="D418" s="124"/>
      <c r="E418" s="124"/>
      <c r="F418" s="125"/>
      <c r="G418" s="125"/>
      <c r="H418" s="126"/>
      <c r="I418" s="127"/>
      <c r="J418" s="134"/>
      <c r="K418" s="478">
        <f t="shared" si="34"/>
        <v>0</v>
      </c>
      <c r="L418" s="135"/>
      <c r="M418" s="79"/>
      <c r="N418" s="80">
        <f t="shared" si="30"/>
        <v>0</v>
      </c>
      <c r="O418" s="82"/>
      <c r="P418" s="81"/>
      <c r="Q418" s="336">
        <f t="shared" si="33"/>
        <v>0</v>
      </c>
      <c r="R418" s="624"/>
      <c r="S418" s="625"/>
      <c r="T418" s="625"/>
      <c r="U418" s="625"/>
      <c r="V418" s="626"/>
    </row>
    <row r="419" spans="1:22" x14ac:dyDescent="0.35">
      <c r="A419" s="351">
        <f t="shared" si="32"/>
        <v>408</v>
      </c>
      <c r="B419" s="132"/>
      <c r="C419" s="124"/>
      <c r="D419" s="124"/>
      <c r="E419" s="124"/>
      <c r="F419" s="125"/>
      <c r="G419" s="125"/>
      <c r="H419" s="126"/>
      <c r="I419" s="127"/>
      <c r="J419" s="134"/>
      <c r="K419" s="478">
        <f t="shared" si="34"/>
        <v>0</v>
      </c>
      <c r="L419" s="135"/>
      <c r="M419" s="79"/>
      <c r="N419" s="80">
        <f t="shared" si="30"/>
        <v>0</v>
      </c>
      <c r="O419" s="82"/>
      <c r="P419" s="81"/>
      <c r="Q419" s="336">
        <f t="shared" si="33"/>
        <v>0</v>
      </c>
      <c r="R419" s="624"/>
      <c r="S419" s="625"/>
      <c r="T419" s="625"/>
      <c r="U419" s="625"/>
      <c r="V419" s="626"/>
    </row>
    <row r="420" spans="1:22" x14ac:dyDescent="0.35">
      <c r="A420" s="351">
        <f t="shared" si="32"/>
        <v>409</v>
      </c>
      <c r="B420" s="132"/>
      <c r="C420" s="124"/>
      <c r="D420" s="124"/>
      <c r="E420" s="124"/>
      <c r="F420" s="125"/>
      <c r="G420" s="125"/>
      <c r="H420" s="126"/>
      <c r="I420" s="127"/>
      <c r="J420" s="134"/>
      <c r="K420" s="478">
        <f t="shared" si="34"/>
        <v>0</v>
      </c>
      <c r="L420" s="135"/>
      <c r="M420" s="79"/>
      <c r="N420" s="80">
        <f t="shared" si="30"/>
        <v>0</v>
      </c>
      <c r="O420" s="82"/>
      <c r="P420" s="81"/>
      <c r="Q420" s="336">
        <f t="shared" si="33"/>
        <v>0</v>
      </c>
      <c r="R420" s="624"/>
      <c r="S420" s="625"/>
      <c r="T420" s="625"/>
      <c r="U420" s="625"/>
      <c r="V420" s="626"/>
    </row>
    <row r="421" spans="1:22" x14ac:dyDescent="0.35">
      <c r="A421" s="351">
        <f t="shared" si="32"/>
        <v>410</v>
      </c>
      <c r="B421" s="132"/>
      <c r="C421" s="124"/>
      <c r="D421" s="124"/>
      <c r="E421" s="124"/>
      <c r="F421" s="125"/>
      <c r="G421" s="125"/>
      <c r="H421" s="126"/>
      <c r="I421" s="127"/>
      <c r="J421" s="134"/>
      <c r="K421" s="478">
        <f t="shared" si="34"/>
        <v>0</v>
      </c>
      <c r="L421" s="135"/>
      <c r="M421" s="79"/>
      <c r="N421" s="80">
        <f t="shared" si="30"/>
        <v>0</v>
      </c>
      <c r="O421" s="82"/>
      <c r="P421" s="81"/>
      <c r="Q421" s="336">
        <f t="shared" si="33"/>
        <v>0</v>
      </c>
      <c r="R421" s="624"/>
      <c r="S421" s="625"/>
      <c r="T421" s="625"/>
      <c r="U421" s="625"/>
      <c r="V421" s="626"/>
    </row>
    <row r="422" spans="1:22" x14ac:dyDescent="0.35">
      <c r="A422" s="351">
        <f t="shared" si="32"/>
        <v>411</v>
      </c>
      <c r="B422" s="132"/>
      <c r="C422" s="124"/>
      <c r="D422" s="124"/>
      <c r="E422" s="124"/>
      <c r="F422" s="125"/>
      <c r="G422" s="125"/>
      <c r="H422" s="126"/>
      <c r="I422" s="127"/>
      <c r="J422" s="134"/>
      <c r="K422" s="478">
        <f t="shared" si="34"/>
        <v>0</v>
      </c>
      <c r="L422" s="135"/>
      <c r="M422" s="79"/>
      <c r="N422" s="80">
        <f t="shared" si="30"/>
        <v>0</v>
      </c>
      <c r="O422" s="82"/>
      <c r="P422" s="81"/>
      <c r="Q422" s="336">
        <f t="shared" si="33"/>
        <v>0</v>
      </c>
      <c r="R422" s="624"/>
      <c r="S422" s="625"/>
      <c r="T422" s="625"/>
      <c r="U422" s="625"/>
      <c r="V422" s="626"/>
    </row>
    <row r="423" spans="1:22" x14ac:dyDescent="0.35">
      <c r="A423" s="351">
        <f t="shared" si="32"/>
        <v>412</v>
      </c>
      <c r="B423" s="132"/>
      <c r="C423" s="124"/>
      <c r="D423" s="124"/>
      <c r="E423" s="124"/>
      <c r="F423" s="125"/>
      <c r="G423" s="125"/>
      <c r="H423" s="126"/>
      <c r="I423" s="127"/>
      <c r="J423" s="134"/>
      <c r="K423" s="478">
        <f t="shared" si="34"/>
        <v>0</v>
      </c>
      <c r="L423" s="135"/>
      <c r="M423" s="79"/>
      <c r="N423" s="80">
        <f t="shared" si="30"/>
        <v>0</v>
      </c>
      <c r="O423" s="82"/>
      <c r="P423" s="81"/>
      <c r="Q423" s="336">
        <f t="shared" si="33"/>
        <v>0</v>
      </c>
      <c r="R423" s="624"/>
      <c r="S423" s="625"/>
      <c r="T423" s="625"/>
      <c r="U423" s="625"/>
      <c r="V423" s="626"/>
    </row>
    <row r="424" spans="1:22" x14ac:dyDescent="0.35">
      <c r="A424" s="351">
        <f t="shared" si="32"/>
        <v>413</v>
      </c>
      <c r="B424" s="132"/>
      <c r="C424" s="124"/>
      <c r="D424" s="124"/>
      <c r="E424" s="124"/>
      <c r="F424" s="125"/>
      <c r="G424" s="125"/>
      <c r="H424" s="126"/>
      <c r="I424" s="127"/>
      <c r="J424" s="134"/>
      <c r="K424" s="478">
        <f t="shared" si="34"/>
        <v>0</v>
      </c>
      <c r="L424" s="135"/>
      <c r="M424" s="79"/>
      <c r="N424" s="80">
        <f t="shared" si="30"/>
        <v>0</v>
      </c>
      <c r="O424" s="82"/>
      <c r="P424" s="81"/>
      <c r="Q424" s="336">
        <f t="shared" si="33"/>
        <v>0</v>
      </c>
      <c r="R424" s="624"/>
      <c r="S424" s="625"/>
      <c r="T424" s="625"/>
      <c r="U424" s="625"/>
      <c r="V424" s="626"/>
    </row>
    <row r="425" spans="1:22" x14ac:dyDescent="0.35">
      <c r="A425" s="351">
        <f t="shared" si="32"/>
        <v>414</v>
      </c>
      <c r="B425" s="132"/>
      <c r="C425" s="124"/>
      <c r="D425" s="124"/>
      <c r="E425" s="124"/>
      <c r="F425" s="125"/>
      <c r="G425" s="125"/>
      <c r="H425" s="126"/>
      <c r="I425" s="127"/>
      <c r="J425" s="134"/>
      <c r="K425" s="478">
        <f t="shared" si="34"/>
        <v>0</v>
      </c>
      <c r="L425" s="135"/>
      <c r="M425" s="79"/>
      <c r="N425" s="80">
        <f t="shared" si="30"/>
        <v>0</v>
      </c>
      <c r="O425" s="82"/>
      <c r="P425" s="81"/>
      <c r="Q425" s="336">
        <f t="shared" si="33"/>
        <v>0</v>
      </c>
      <c r="R425" s="624"/>
      <c r="S425" s="625"/>
      <c r="T425" s="625"/>
      <c r="U425" s="625"/>
      <c r="V425" s="626"/>
    </row>
    <row r="426" spans="1:22" x14ac:dyDescent="0.35">
      <c r="A426" s="351">
        <f t="shared" si="32"/>
        <v>415</v>
      </c>
      <c r="B426" s="132"/>
      <c r="C426" s="124"/>
      <c r="D426" s="124"/>
      <c r="E426" s="124"/>
      <c r="F426" s="125"/>
      <c r="G426" s="125"/>
      <c r="H426" s="126"/>
      <c r="I426" s="127"/>
      <c r="J426" s="134"/>
      <c r="K426" s="478">
        <f t="shared" si="34"/>
        <v>0</v>
      </c>
      <c r="L426" s="135"/>
      <c r="M426" s="79"/>
      <c r="N426" s="80">
        <f t="shared" ref="N426:N489" si="35">IF(M426&gt;0,(I426/M426),K426)</f>
        <v>0</v>
      </c>
      <c r="O426" s="82"/>
      <c r="P426" s="81"/>
      <c r="Q426" s="336">
        <f t="shared" si="33"/>
        <v>0</v>
      </c>
      <c r="R426" s="624"/>
      <c r="S426" s="625"/>
      <c r="T426" s="625"/>
      <c r="U426" s="625"/>
      <c r="V426" s="626"/>
    </row>
    <row r="427" spans="1:22" x14ac:dyDescent="0.35">
      <c r="A427" s="351">
        <f t="shared" si="32"/>
        <v>416</v>
      </c>
      <c r="B427" s="132"/>
      <c r="C427" s="124"/>
      <c r="D427" s="124"/>
      <c r="E427" s="124"/>
      <c r="F427" s="125"/>
      <c r="G427" s="125"/>
      <c r="H427" s="126"/>
      <c r="I427" s="127"/>
      <c r="J427" s="134"/>
      <c r="K427" s="478">
        <f t="shared" si="34"/>
        <v>0</v>
      </c>
      <c r="L427" s="135"/>
      <c r="M427" s="79"/>
      <c r="N427" s="80">
        <f t="shared" si="35"/>
        <v>0</v>
      </c>
      <c r="O427" s="82"/>
      <c r="P427" s="81"/>
      <c r="Q427" s="336">
        <f t="shared" si="33"/>
        <v>0</v>
      </c>
      <c r="R427" s="624"/>
      <c r="S427" s="625"/>
      <c r="T427" s="625"/>
      <c r="U427" s="625"/>
      <c r="V427" s="626"/>
    </row>
    <row r="428" spans="1:22" x14ac:dyDescent="0.35">
      <c r="A428" s="351">
        <f t="shared" si="32"/>
        <v>417</v>
      </c>
      <c r="B428" s="132"/>
      <c r="C428" s="124"/>
      <c r="D428" s="124"/>
      <c r="E428" s="124"/>
      <c r="F428" s="125"/>
      <c r="G428" s="125"/>
      <c r="H428" s="126"/>
      <c r="I428" s="127"/>
      <c r="J428" s="134"/>
      <c r="K428" s="478">
        <f t="shared" si="34"/>
        <v>0</v>
      </c>
      <c r="L428" s="135"/>
      <c r="M428" s="79"/>
      <c r="N428" s="80">
        <f t="shared" si="35"/>
        <v>0</v>
      </c>
      <c r="O428" s="82"/>
      <c r="P428" s="81"/>
      <c r="Q428" s="336">
        <f t="shared" si="33"/>
        <v>0</v>
      </c>
      <c r="R428" s="624"/>
      <c r="S428" s="625"/>
      <c r="T428" s="625"/>
      <c r="U428" s="625"/>
      <c r="V428" s="626"/>
    </row>
    <row r="429" spans="1:22" x14ac:dyDescent="0.35">
      <c r="A429" s="351">
        <f t="shared" si="32"/>
        <v>418</v>
      </c>
      <c r="B429" s="132"/>
      <c r="C429" s="124"/>
      <c r="D429" s="124"/>
      <c r="E429" s="124"/>
      <c r="F429" s="125"/>
      <c r="G429" s="125"/>
      <c r="H429" s="126"/>
      <c r="I429" s="127"/>
      <c r="J429" s="134"/>
      <c r="K429" s="478">
        <f t="shared" si="34"/>
        <v>0</v>
      </c>
      <c r="L429" s="135"/>
      <c r="M429" s="79"/>
      <c r="N429" s="80">
        <f t="shared" si="35"/>
        <v>0</v>
      </c>
      <c r="O429" s="82"/>
      <c r="P429" s="81"/>
      <c r="Q429" s="336">
        <f t="shared" si="33"/>
        <v>0</v>
      </c>
      <c r="R429" s="624"/>
      <c r="S429" s="625"/>
      <c r="T429" s="625"/>
      <c r="U429" s="625"/>
      <c r="V429" s="626"/>
    </row>
    <row r="430" spans="1:22" x14ac:dyDescent="0.35">
      <c r="A430" s="351">
        <f t="shared" si="32"/>
        <v>419</v>
      </c>
      <c r="B430" s="132"/>
      <c r="C430" s="124"/>
      <c r="D430" s="124"/>
      <c r="E430" s="124"/>
      <c r="F430" s="125"/>
      <c r="G430" s="125"/>
      <c r="H430" s="126"/>
      <c r="I430" s="127"/>
      <c r="J430" s="134"/>
      <c r="K430" s="478">
        <f t="shared" si="34"/>
        <v>0</v>
      </c>
      <c r="L430" s="135"/>
      <c r="M430" s="79"/>
      <c r="N430" s="80">
        <f t="shared" si="35"/>
        <v>0</v>
      </c>
      <c r="O430" s="82"/>
      <c r="P430" s="81"/>
      <c r="Q430" s="336">
        <f t="shared" si="33"/>
        <v>0</v>
      </c>
      <c r="R430" s="624"/>
      <c r="S430" s="625"/>
      <c r="T430" s="625"/>
      <c r="U430" s="625"/>
      <c r="V430" s="626"/>
    </row>
    <row r="431" spans="1:22" x14ac:dyDescent="0.35">
      <c r="A431" s="351">
        <f t="shared" si="32"/>
        <v>420</v>
      </c>
      <c r="B431" s="132"/>
      <c r="C431" s="124"/>
      <c r="D431" s="124"/>
      <c r="E431" s="124"/>
      <c r="F431" s="125"/>
      <c r="G431" s="125"/>
      <c r="H431" s="126"/>
      <c r="I431" s="127"/>
      <c r="J431" s="134"/>
      <c r="K431" s="478">
        <f t="shared" si="34"/>
        <v>0</v>
      </c>
      <c r="L431" s="135"/>
      <c r="M431" s="79"/>
      <c r="N431" s="80">
        <f t="shared" si="35"/>
        <v>0</v>
      </c>
      <c r="O431" s="82"/>
      <c r="P431" s="81"/>
      <c r="Q431" s="336">
        <f t="shared" si="33"/>
        <v>0</v>
      </c>
      <c r="R431" s="624"/>
      <c r="S431" s="625"/>
      <c r="T431" s="625"/>
      <c r="U431" s="625"/>
      <c r="V431" s="626"/>
    </row>
    <row r="432" spans="1:22" x14ac:dyDescent="0.35">
      <c r="A432" s="351">
        <f t="shared" si="32"/>
        <v>421</v>
      </c>
      <c r="B432" s="132"/>
      <c r="C432" s="124"/>
      <c r="D432" s="124"/>
      <c r="E432" s="124"/>
      <c r="F432" s="125"/>
      <c r="G432" s="125"/>
      <c r="H432" s="126"/>
      <c r="I432" s="127"/>
      <c r="J432" s="134"/>
      <c r="K432" s="478">
        <f t="shared" si="34"/>
        <v>0</v>
      </c>
      <c r="L432" s="135"/>
      <c r="M432" s="79"/>
      <c r="N432" s="80">
        <f t="shared" si="35"/>
        <v>0</v>
      </c>
      <c r="O432" s="82"/>
      <c r="P432" s="81"/>
      <c r="Q432" s="336">
        <f t="shared" si="33"/>
        <v>0</v>
      </c>
      <c r="R432" s="624"/>
      <c r="S432" s="625"/>
      <c r="T432" s="625"/>
      <c r="U432" s="625"/>
      <c r="V432" s="626"/>
    </row>
    <row r="433" spans="1:22" x14ac:dyDescent="0.35">
      <c r="A433" s="351">
        <f t="shared" si="32"/>
        <v>422</v>
      </c>
      <c r="B433" s="132"/>
      <c r="C433" s="124"/>
      <c r="D433" s="124"/>
      <c r="E433" s="124"/>
      <c r="F433" s="125"/>
      <c r="G433" s="125"/>
      <c r="H433" s="126"/>
      <c r="I433" s="127"/>
      <c r="J433" s="134"/>
      <c r="K433" s="478">
        <f t="shared" si="34"/>
        <v>0</v>
      </c>
      <c r="L433" s="135"/>
      <c r="M433" s="79"/>
      <c r="N433" s="80">
        <f t="shared" si="35"/>
        <v>0</v>
      </c>
      <c r="O433" s="82"/>
      <c r="P433" s="81"/>
      <c r="Q433" s="336">
        <f t="shared" si="33"/>
        <v>0</v>
      </c>
      <c r="R433" s="624"/>
      <c r="S433" s="625"/>
      <c r="T433" s="625"/>
      <c r="U433" s="625"/>
      <c r="V433" s="626"/>
    </row>
    <row r="434" spans="1:22" x14ac:dyDescent="0.35">
      <c r="A434" s="351">
        <f t="shared" si="32"/>
        <v>423</v>
      </c>
      <c r="B434" s="132"/>
      <c r="C434" s="124"/>
      <c r="D434" s="124"/>
      <c r="E434" s="124"/>
      <c r="F434" s="125"/>
      <c r="G434" s="125"/>
      <c r="H434" s="126"/>
      <c r="I434" s="127"/>
      <c r="J434" s="134"/>
      <c r="K434" s="478">
        <f t="shared" si="34"/>
        <v>0</v>
      </c>
      <c r="L434" s="135"/>
      <c r="M434" s="79"/>
      <c r="N434" s="80">
        <f t="shared" si="35"/>
        <v>0</v>
      </c>
      <c r="O434" s="82"/>
      <c r="P434" s="81"/>
      <c r="Q434" s="336">
        <f t="shared" si="33"/>
        <v>0</v>
      </c>
      <c r="R434" s="624"/>
      <c r="S434" s="625"/>
      <c r="T434" s="625"/>
      <c r="U434" s="625"/>
      <c r="V434" s="626"/>
    </row>
    <row r="435" spans="1:22" x14ac:dyDescent="0.35">
      <c r="A435" s="351">
        <f t="shared" si="32"/>
        <v>424</v>
      </c>
      <c r="B435" s="132"/>
      <c r="C435" s="124"/>
      <c r="D435" s="124"/>
      <c r="E435" s="124"/>
      <c r="F435" s="125"/>
      <c r="G435" s="125"/>
      <c r="H435" s="126"/>
      <c r="I435" s="127"/>
      <c r="J435" s="134"/>
      <c r="K435" s="478">
        <f t="shared" si="34"/>
        <v>0</v>
      </c>
      <c r="L435" s="135"/>
      <c r="M435" s="79"/>
      <c r="N435" s="80">
        <f t="shared" si="35"/>
        <v>0</v>
      </c>
      <c r="O435" s="82"/>
      <c r="P435" s="81"/>
      <c r="Q435" s="336">
        <f t="shared" si="33"/>
        <v>0</v>
      </c>
      <c r="R435" s="624"/>
      <c r="S435" s="625"/>
      <c r="T435" s="625"/>
      <c r="U435" s="625"/>
      <c r="V435" s="626"/>
    </row>
    <row r="436" spans="1:22" x14ac:dyDescent="0.35">
      <c r="A436" s="351">
        <f t="shared" si="32"/>
        <v>425</v>
      </c>
      <c r="B436" s="132"/>
      <c r="C436" s="124"/>
      <c r="D436" s="124"/>
      <c r="E436" s="124"/>
      <c r="F436" s="125"/>
      <c r="G436" s="125"/>
      <c r="H436" s="126"/>
      <c r="I436" s="127"/>
      <c r="J436" s="134"/>
      <c r="K436" s="478">
        <f t="shared" si="34"/>
        <v>0</v>
      </c>
      <c r="L436" s="135"/>
      <c r="M436" s="79"/>
      <c r="N436" s="80">
        <f t="shared" si="35"/>
        <v>0</v>
      </c>
      <c r="O436" s="82"/>
      <c r="P436" s="81"/>
      <c r="Q436" s="336">
        <f t="shared" si="33"/>
        <v>0</v>
      </c>
      <c r="R436" s="624"/>
      <c r="S436" s="625"/>
      <c r="T436" s="625"/>
      <c r="U436" s="625"/>
      <c r="V436" s="626"/>
    </row>
    <row r="437" spans="1:22" x14ac:dyDescent="0.35">
      <c r="A437" s="351">
        <f t="shared" si="32"/>
        <v>426</v>
      </c>
      <c r="B437" s="132"/>
      <c r="C437" s="124"/>
      <c r="D437" s="124"/>
      <c r="E437" s="124"/>
      <c r="F437" s="125"/>
      <c r="G437" s="125"/>
      <c r="H437" s="126"/>
      <c r="I437" s="127"/>
      <c r="J437" s="134"/>
      <c r="K437" s="478">
        <f t="shared" si="34"/>
        <v>0</v>
      </c>
      <c r="L437" s="135"/>
      <c r="M437" s="79"/>
      <c r="N437" s="80">
        <f t="shared" si="35"/>
        <v>0</v>
      </c>
      <c r="O437" s="82"/>
      <c r="P437" s="81"/>
      <c r="Q437" s="336">
        <f t="shared" si="33"/>
        <v>0</v>
      </c>
      <c r="R437" s="624"/>
      <c r="S437" s="625"/>
      <c r="T437" s="625"/>
      <c r="U437" s="625"/>
      <c r="V437" s="626"/>
    </row>
    <row r="438" spans="1:22" x14ac:dyDescent="0.35">
      <c r="A438" s="351">
        <f t="shared" si="32"/>
        <v>427</v>
      </c>
      <c r="B438" s="132"/>
      <c r="C438" s="124"/>
      <c r="D438" s="124"/>
      <c r="E438" s="124"/>
      <c r="F438" s="125"/>
      <c r="G438" s="125"/>
      <c r="H438" s="126"/>
      <c r="I438" s="127"/>
      <c r="J438" s="134"/>
      <c r="K438" s="478">
        <f t="shared" si="34"/>
        <v>0</v>
      </c>
      <c r="L438" s="135"/>
      <c r="M438" s="79"/>
      <c r="N438" s="80">
        <f t="shared" si="35"/>
        <v>0</v>
      </c>
      <c r="O438" s="82"/>
      <c r="P438" s="81"/>
      <c r="Q438" s="336">
        <f t="shared" si="33"/>
        <v>0</v>
      </c>
      <c r="R438" s="624"/>
      <c r="S438" s="625"/>
      <c r="T438" s="625"/>
      <c r="U438" s="625"/>
      <c r="V438" s="626"/>
    </row>
    <row r="439" spans="1:22" x14ac:dyDescent="0.35">
      <c r="A439" s="351">
        <f t="shared" si="32"/>
        <v>428</v>
      </c>
      <c r="B439" s="132"/>
      <c r="C439" s="124"/>
      <c r="D439" s="124"/>
      <c r="E439" s="124"/>
      <c r="F439" s="125"/>
      <c r="G439" s="125"/>
      <c r="H439" s="126"/>
      <c r="I439" s="127"/>
      <c r="J439" s="134"/>
      <c r="K439" s="478">
        <f t="shared" si="34"/>
        <v>0</v>
      </c>
      <c r="L439" s="135"/>
      <c r="M439" s="79"/>
      <c r="N439" s="80">
        <f t="shared" si="35"/>
        <v>0</v>
      </c>
      <c r="O439" s="82"/>
      <c r="P439" s="81"/>
      <c r="Q439" s="336">
        <f t="shared" si="33"/>
        <v>0</v>
      </c>
      <c r="R439" s="624"/>
      <c r="S439" s="625"/>
      <c r="T439" s="625"/>
      <c r="U439" s="625"/>
      <c r="V439" s="626"/>
    </row>
    <row r="440" spans="1:22" x14ac:dyDescent="0.35">
      <c r="A440" s="351">
        <f t="shared" si="32"/>
        <v>429</v>
      </c>
      <c r="B440" s="132"/>
      <c r="C440" s="124"/>
      <c r="D440" s="124"/>
      <c r="E440" s="124"/>
      <c r="F440" s="125"/>
      <c r="G440" s="125"/>
      <c r="H440" s="126"/>
      <c r="I440" s="127"/>
      <c r="J440" s="134"/>
      <c r="K440" s="478">
        <f t="shared" si="34"/>
        <v>0</v>
      </c>
      <c r="L440" s="135"/>
      <c r="M440" s="79"/>
      <c r="N440" s="80">
        <f t="shared" si="35"/>
        <v>0</v>
      </c>
      <c r="O440" s="82"/>
      <c r="P440" s="81"/>
      <c r="Q440" s="336">
        <f t="shared" si="33"/>
        <v>0</v>
      </c>
      <c r="R440" s="624"/>
      <c r="S440" s="625"/>
      <c r="T440" s="625"/>
      <c r="U440" s="625"/>
      <c r="V440" s="626"/>
    </row>
    <row r="441" spans="1:22" x14ac:dyDescent="0.35">
      <c r="A441" s="351">
        <f t="shared" si="32"/>
        <v>430</v>
      </c>
      <c r="B441" s="132"/>
      <c r="C441" s="124"/>
      <c r="D441" s="124"/>
      <c r="E441" s="124"/>
      <c r="F441" s="125"/>
      <c r="G441" s="125"/>
      <c r="H441" s="126"/>
      <c r="I441" s="127"/>
      <c r="J441" s="134"/>
      <c r="K441" s="478">
        <f t="shared" si="34"/>
        <v>0</v>
      </c>
      <c r="L441" s="135"/>
      <c r="M441" s="79"/>
      <c r="N441" s="80">
        <f t="shared" si="35"/>
        <v>0</v>
      </c>
      <c r="O441" s="82"/>
      <c r="P441" s="81"/>
      <c r="Q441" s="336">
        <f t="shared" si="33"/>
        <v>0</v>
      </c>
      <c r="R441" s="624"/>
      <c r="S441" s="625"/>
      <c r="T441" s="625"/>
      <c r="U441" s="625"/>
      <c r="V441" s="626"/>
    </row>
    <row r="442" spans="1:22" x14ac:dyDescent="0.35">
      <c r="A442" s="351">
        <f t="shared" si="32"/>
        <v>431</v>
      </c>
      <c r="B442" s="132"/>
      <c r="C442" s="124"/>
      <c r="D442" s="124"/>
      <c r="E442" s="124"/>
      <c r="F442" s="125"/>
      <c r="G442" s="125"/>
      <c r="H442" s="126"/>
      <c r="I442" s="127"/>
      <c r="J442" s="134"/>
      <c r="K442" s="478">
        <f t="shared" si="34"/>
        <v>0</v>
      </c>
      <c r="L442" s="135"/>
      <c r="M442" s="79"/>
      <c r="N442" s="80">
        <f t="shared" si="35"/>
        <v>0</v>
      </c>
      <c r="O442" s="82"/>
      <c r="P442" s="81"/>
      <c r="Q442" s="336">
        <f t="shared" si="33"/>
        <v>0</v>
      </c>
      <c r="R442" s="624"/>
      <c r="S442" s="625"/>
      <c r="T442" s="625"/>
      <c r="U442" s="625"/>
      <c r="V442" s="626"/>
    </row>
    <row r="443" spans="1:22" x14ac:dyDescent="0.35">
      <c r="A443" s="351">
        <f t="shared" si="32"/>
        <v>432</v>
      </c>
      <c r="B443" s="132"/>
      <c r="C443" s="124"/>
      <c r="D443" s="124"/>
      <c r="E443" s="124"/>
      <c r="F443" s="125"/>
      <c r="G443" s="125"/>
      <c r="H443" s="126"/>
      <c r="I443" s="127"/>
      <c r="J443" s="134"/>
      <c r="K443" s="478">
        <f t="shared" si="34"/>
        <v>0</v>
      </c>
      <c r="L443" s="135"/>
      <c r="M443" s="79"/>
      <c r="N443" s="80">
        <f t="shared" si="35"/>
        <v>0</v>
      </c>
      <c r="O443" s="82"/>
      <c r="P443" s="81"/>
      <c r="Q443" s="336">
        <f t="shared" si="33"/>
        <v>0</v>
      </c>
      <c r="R443" s="624"/>
      <c r="S443" s="625"/>
      <c r="T443" s="625"/>
      <c r="U443" s="625"/>
      <c r="V443" s="626"/>
    </row>
    <row r="444" spans="1:22" x14ac:dyDescent="0.35">
      <c r="A444" s="351">
        <f t="shared" si="32"/>
        <v>433</v>
      </c>
      <c r="B444" s="132"/>
      <c r="C444" s="124"/>
      <c r="D444" s="124"/>
      <c r="E444" s="124"/>
      <c r="F444" s="125"/>
      <c r="G444" s="125"/>
      <c r="H444" s="126"/>
      <c r="I444" s="127"/>
      <c r="J444" s="134"/>
      <c r="K444" s="478">
        <f t="shared" si="34"/>
        <v>0</v>
      </c>
      <c r="L444" s="135"/>
      <c r="M444" s="79"/>
      <c r="N444" s="80">
        <f t="shared" si="35"/>
        <v>0</v>
      </c>
      <c r="O444" s="82"/>
      <c r="P444" s="81"/>
      <c r="Q444" s="336">
        <f t="shared" si="33"/>
        <v>0</v>
      </c>
      <c r="R444" s="624"/>
      <c r="S444" s="625"/>
      <c r="T444" s="625"/>
      <c r="U444" s="625"/>
      <c r="V444" s="626"/>
    </row>
    <row r="445" spans="1:22" x14ac:dyDescent="0.35">
      <c r="A445" s="351">
        <f t="shared" si="32"/>
        <v>434</v>
      </c>
      <c r="B445" s="132"/>
      <c r="C445" s="124"/>
      <c r="D445" s="124"/>
      <c r="E445" s="124"/>
      <c r="F445" s="125"/>
      <c r="G445" s="125"/>
      <c r="H445" s="126"/>
      <c r="I445" s="127"/>
      <c r="J445" s="134"/>
      <c r="K445" s="478">
        <f t="shared" si="34"/>
        <v>0</v>
      </c>
      <c r="L445" s="135"/>
      <c r="M445" s="79"/>
      <c r="N445" s="80">
        <f t="shared" si="35"/>
        <v>0</v>
      </c>
      <c r="O445" s="82"/>
      <c r="P445" s="81"/>
      <c r="Q445" s="336">
        <f t="shared" si="33"/>
        <v>0</v>
      </c>
      <c r="R445" s="624"/>
      <c r="S445" s="625"/>
      <c r="T445" s="625"/>
      <c r="U445" s="625"/>
      <c r="V445" s="626"/>
    </row>
    <row r="446" spans="1:22" x14ac:dyDescent="0.35">
      <c r="A446" s="351">
        <f t="shared" si="32"/>
        <v>435</v>
      </c>
      <c r="B446" s="132"/>
      <c r="C446" s="124"/>
      <c r="D446" s="124"/>
      <c r="E446" s="124"/>
      <c r="F446" s="125"/>
      <c r="G446" s="125"/>
      <c r="H446" s="126"/>
      <c r="I446" s="127"/>
      <c r="J446" s="134"/>
      <c r="K446" s="478">
        <f t="shared" si="34"/>
        <v>0</v>
      </c>
      <c r="L446" s="135"/>
      <c r="M446" s="79"/>
      <c r="N446" s="80">
        <f t="shared" si="35"/>
        <v>0</v>
      </c>
      <c r="O446" s="82"/>
      <c r="P446" s="81"/>
      <c r="Q446" s="336">
        <f t="shared" si="33"/>
        <v>0</v>
      </c>
      <c r="R446" s="624"/>
      <c r="S446" s="625"/>
      <c r="T446" s="625"/>
      <c r="U446" s="625"/>
      <c r="V446" s="626"/>
    </row>
    <row r="447" spans="1:22" x14ac:dyDescent="0.35">
      <c r="A447" s="351">
        <f t="shared" si="32"/>
        <v>436</v>
      </c>
      <c r="B447" s="132"/>
      <c r="C447" s="124"/>
      <c r="D447" s="124"/>
      <c r="E447" s="124"/>
      <c r="F447" s="125"/>
      <c r="G447" s="125"/>
      <c r="H447" s="126"/>
      <c r="I447" s="127"/>
      <c r="J447" s="134"/>
      <c r="K447" s="478">
        <f t="shared" si="34"/>
        <v>0</v>
      </c>
      <c r="L447" s="135"/>
      <c r="M447" s="79"/>
      <c r="N447" s="80">
        <f t="shared" si="35"/>
        <v>0</v>
      </c>
      <c r="O447" s="82"/>
      <c r="P447" s="81"/>
      <c r="Q447" s="336">
        <f t="shared" si="33"/>
        <v>0</v>
      </c>
      <c r="R447" s="624"/>
      <c r="S447" s="625"/>
      <c r="T447" s="625"/>
      <c r="U447" s="625"/>
      <c r="V447" s="626"/>
    </row>
    <row r="448" spans="1:22" x14ac:dyDescent="0.35">
      <c r="A448" s="351">
        <f t="shared" ref="A448:A511" si="36">A447+1</f>
        <v>437</v>
      </c>
      <c r="B448" s="132"/>
      <c r="C448" s="124"/>
      <c r="D448" s="124"/>
      <c r="E448" s="124"/>
      <c r="F448" s="125"/>
      <c r="G448" s="125"/>
      <c r="H448" s="126"/>
      <c r="I448" s="127"/>
      <c r="J448" s="134"/>
      <c r="K448" s="478">
        <f t="shared" si="34"/>
        <v>0</v>
      </c>
      <c r="L448" s="135"/>
      <c r="M448" s="79"/>
      <c r="N448" s="80">
        <f t="shared" si="35"/>
        <v>0</v>
      </c>
      <c r="O448" s="82"/>
      <c r="P448" s="81"/>
      <c r="Q448" s="336">
        <f t="shared" si="33"/>
        <v>0</v>
      </c>
      <c r="R448" s="624"/>
      <c r="S448" s="625"/>
      <c r="T448" s="625"/>
      <c r="U448" s="625"/>
      <c r="V448" s="626"/>
    </row>
    <row r="449" spans="1:22" x14ac:dyDescent="0.35">
      <c r="A449" s="351">
        <f t="shared" si="36"/>
        <v>438</v>
      </c>
      <c r="B449" s="132"/>
      <c r="C449" s="124"/>
      <c r="D449" s="124"/>
      <c r="E449" s="124"/>
      <c r="F449" s="125"/>
      <c r="G449" s="125"/>
      <c r="H449" s="126"/>
      <c r="I449" s="127"/>
      <c r="J449" s="134"/>
      <c r="K449" s="478">
        <f t="shared" si="34"/>
        <v>0</v>
      </c>
      <c r="L449" s="135"/>
      <c r="M449" s="79"/>
      <c r="N449" s="80">
        <f t="shared" si="35"/>
        <v>0</v>
      </c>
      <c r="O449" s="82"/>
      <c r="P449" s="81"/>
      <c r="Q449" s="336">
        <f t="shared" si="33"/>
        <v>0</v>
      </c>
      <c r="R449" s="624"/>
      <c r="S449" s="625"/>
      <c r="T449" s="625"/>
      <c r="U449" s="625"/>
      <c r="V449" s="626"/>
    </row>
    <row r="450" spans="1:22" x14ac:dyDescent="0.35">
      <c r="A450" s="351">
        <f t="shared" si="36"/>
        <v>439</v>
      </c>
      <c r="B450" s="132"/>
      <c r="C450" s="124"/>
      <c r="D450" s="124"/>
      <c r="E450" s="124"/>
      <c r="F450" s="125"/>
      <c r="G450" s="125"/>
      <c r="H450" s="126"/>
      <c r="I450" s="127"/>
      <c r="J450" s="134"/>
      <c r="K450" s="478">
        <f t="shared" si="34"/>
        <v>0</v>
      </c>
      <c r="L450" s="135"/>
      <c r="M450" s="79"/>
      <c r="N450" s="80">
        <f t="shared" si="35"/>
        <v>0</v>
      </c>
      <c r="O450" s="82"/>
      <c r="P450" s="81"/>
      <c r="Q450" s="336">
        <f t="shared" si="33"/>
        <v>0</v>
      </c>
      <c r="R450" s="624"/>
      <c r="S450" s="625"/>
      <c r="T450" s="625"/>
      <c r="U450" s="625"/>
      <c r="V450" s="626"/>
    </row>
    <row r="451" spans="1:22" x14ac:dyDescent="0.35">
      <c r="A451" s="351">
        <f t="shared" si="36"/>
        <v>440</v>
      </c>
      <c r="B451" s="132"/>
      <c r="C451" s="124"/>
      <c r="D451" s="124"/>
      <c r="E451" s="124"/>
      <c r="F451" s="125"/>
      <c r="G451" s="125"/>
      <c r="H451" s="126"/>
      <c r="I451" s="127"/>
      <c r="J451" s="134"/>
      <c r="K451" s="478">
        <f t="shared" si="34"/>
        <v>0</v>
      </c>
      <c r="L451" s="135"/>
      <c r="M451" s="79"/>
      <c r="N451" s="80">
        <f t="shared" si="35"/>
        <v>0</v>
      </c>
      <c r="O451" s="82"/>
      <c r="P451" s="81"/>
      <c r="Q451" s="336">
        <f t="shared" si="33"/>
        <v>0</v>
      </c>
      <c r="R451" s="624"/>
      <c r="S451" s="625"/>
      <c r="T451" s="625"/>
      <c r="U451" s="625"/>
      <c r="V451" s="626"/>
    </row>
    <row r="452" spans="1:22" x14ac:dyDescent="0.35">
      <c r="A452" s="351">
        <f t="shared" si="36"/>
        <v>441</v>
      </c>
      <c r="B452" s="132"/>
      <c r="C452" s="124"/>
      <c r="D452" s="124"/>
      <c r="E452" s="124"/>
      <c r="F452" s="125"/>
      <c r="G452" s="125"/>
      <c r="H452" s="126"/>
      <c r="I452" s="127"/>
      <c r="J452" s="134"/>
      <c r="K452" s="478">
        <f t="shared" si="34"/>
        <v>0</v>
      </c>
      <c r="L452" s="135"/>
      <c r="M452" s="79"/>
      <c r="N452" s="80">
        <f t="shared" si="35"/>
        <v>0</v>
      </c>
      <c r="O452" s="82"/>
      <c r="P452" s="81"/>
      <c r="Q452" s="336">
        <f t="shared" si="33"/>
        <v>0</v>
      </c>
      <c r="R452" s="624"/>
      <c r="S452" s="625"/>
      <c r="T452" s="625"/>
      <c r="U452" s="625"/>
      <c r="V452" s="626"/>
    </row>
    <row r="453" spans="1:22" x14ac:dyDescent="0.35">
      <c r="A453" s="351">
        <f t="shared" si="36"/>
        <v>442</v>
      </c>
      <c r="B453" s="132"/>
      <c r="C453" s="124"/>
      <c r="D453" s="124"/>
      <c r="E453" s="124"/>
      <c r="F453" s="125"/>
      <c r="G453" s="125"/>
      <c r="H453" s="126"/>
      <c r="I453" s="127"/>
      <c r="J453" s="134"/>
      <c r="K453" s="478">
        <f t="shared" si="34"/>
        <v>0</v>
      </c>
      <c r="L453" s="135"/>
      <c r="M453" s="79"/>
      <c r="N453" s="80">
        <f t="shared" si="35"/>
        <v>0</v>
      </c>
      <c r="O453" s="82"/>
      <c r="P453" s="81"/>
      <c r="Q453" s="336">
        <f t="shared" si="33"/>
        <v>0</v>
      </c>
      <c r="R453" s="624"/>
      <c r="S453" s="625"/>
      <c r="T453" s="625"/>
      <c r="U453" s="625"/>
      <c r="V453" s="626"/>
    </row>
    <row r="454" spans="1:22" x14ac:dyDescent="0.35">
      <c r="A454" s="351">
        <f t="shared" si="36"/>
        <v>443</v>
      </c>
      <c r="B454" s="132"/>
      <c r="C454" s="124"/>
      <c r="D454" s="124"/>
      <c r="E454" s="124"/>
      <c r="F454" s="125"/>
      <c r="G454" s="125"/>
      <c r="H454" s="126"/>
      <c r="I454" s="127"/>
      <c r="J454" s="134"/>
      <c r="K454" s="478">
        <f t="shared" si="34"/>
        <v>0</v>
      </c>
      <c r="L454" s="135"/>
      <c r="M454" s="79"/>
      <c r="N454" s="80">
        <f t="shared" si="35"/>
        <v>0</v>
      </c>
      <c r="O454" s="82"/>
      <c r="P454" s="81"/>
      <c r="Q454" s="336">
        <f t="shared" si="33"/>
        <v>0</v>
      </c>
      <c r="R454" s="624"/>
      <c r="S454" s="625"/>
      <c r="T454" s="625"/>
      <c r="U454" s="625"/>
      <c r="V454" s="626"/>
    </row>
    <row r="455" spans="1:22" x14ac:dyDescent="0.35">
      <c r="A455" s="351">
        <f t="shared" si="36"/>
        <v>444</v>
      </c>
      <c r="B455" s="132"/>
      <c r="C455" s="124"/>
      <c r="D455" s="124"/>
      <c r="E455" s="124"/>
      <c r="F455" s="125"/>
      <c r="G455" s="125"/>
      <c r="H455" s="126"/>
      <c r="I455" s="127"/>
      <c r="J455" s="134"/>
      <c r="K455" s="478">
        <f t="shared" si="34"/>
        <v>0</v>
      </c>
      <c r="L455" s="135"/>
      <c r="M455" s="79"/>
      <c r="N455" s="80">
        <f t="shared" si="35"/>
        <v>0</v>
      </c>
      <c r="O455" s="82"/>
      <c r="P455" s="81"/>
      <c r="Q455" s="336">
        <f t="shared" si="33"/>
        <v>0</v>
      </c>
      <c r="R455" s="624"/>
      <c r="S455" s="625"/>
      <c r="T455" s="625"/>
      <c r="U455" s="625"/>
      <c r="V455" s="626"/>
    </row>
    <row r="456" spans="1:22" x14ac:dyDescent="0.35">
      <c r="A456" s="351">
        <f t="shared" si="36"/>
        <v>445</v>
      </c>
      <c r="B456" s="132"/>
      <c r="C456" s="124"/>
      <c r="D456" s="124"/>
      <c r="E456" s="124"/>
      <c r="F456" s="125"/>
      <c r="G456" s="125"/>
      <c r="H456" s="126"/>
      <c r="I456" s="127"/>
      <c r="J456" s="134"/>
      <c r="K456" s="478">
        <f t="shared" si="34"/>
        <v>0</v>
      </c>
      <c r="L456" s="135"/>
      <c r="M456" s="79"/>
      <c r="N456" s="80">
        <f t="shared" si="35"/>
        <v>0</v>
      </c>
      <c r="O456" s="82"/>
      <c r="P456" s="81"/>
      <c r="Q456" s="336">
        <f t="shared" si="33"/>
        <v>0</v>
      </c>
      <c r="R456" s="624"/>
      <c r="S456" s="625"/>
      <c r="T456" s="625"/>
      <c r="U456" s="625"/>
      <c r="V456" s="626"/>
    </row>
    <row r="457" spans="1:22" x14ac:dyDescent="0.35">
      <c r="A457" s="351">
        <f t="shared" si="36"/>
        <v>446</v>
      </c>
      <c r="B457" s="132"/>
      <c r="C457" s="124"/>
      <c r="D457" s="124"/>
      <c r="E457" s="124"/>
      <c r="F457" s="125"/>
      <c r="G457" s="125"/>
      <c r="H457" s="126"/>
      <c r="I457" s="127"/>
      <c r="J457" s="134"/>
      <c r="K457" s="478">
        <f t="shared" si="34"/>
        <v>0</v>
      </c>
      <c r="L457" s="135"/>
      <c r="M457" s="79"/>
      <c r="N457" s="80">
        <f t="shared" si="35"/>
        <v>0</v>
      </c>
      <c r="O457" s="82"/>
      <c r="P457" s="81"/>
      <c r="Q457" s="336">
        <f t="shared" si="33"/>
        <v>0</v>
      </c>
      <c r="R457" s="624"/>
      <c r="S457" s="625"/>
      <c r="T457" s="625"/>
      <c r="U457" s="625"/>
      <c r="V457" s="626"/>
    </row>
    <row r="458" spans="1:22" x14ac:dyDescent="0.35">
      <c r="A458" s="351">
        <f t="shared" si="36"/>
        <v>447</v>
      </c>
      <c r="B458" s="132"/>
      <c r="C458" s="124"/>
      <c r="D458" s="124"/>
      <c r="E458" s="124"/>
      <c r="F458" s="125"/>
      <c r="G458" s="125"/>
      <c r="H458" s="126"/>
      <c r="I458" s="127"/>
      <c r="J458" s="134"/>
      <c r="K458" s="478">
        <f t="shared" si="34"/>
        <v>0</v>
      </c>
      <c r="L458" s="135"/>
      <c r="M458" s="79"/>
      <c r="N458" s="80">
        <f t="shared" si="35"/>
        <v>0</v>
      </c>
      <c r="O458" s="82"/>
      <c r="P458" s="81"/>
      <c r="Q458" s="336">
        <f t="shared" si="33"/>
        <v>0</v>
      </c>
      <c r="R458" s="624"/>
      <c r="S458" s="625"/>
      <c r="T458" s="625"/>
      <c r="U458" s="625"/>
      <c r="V458" s="626"/>
    </row>
    <row r="459" spans="1:22" x14ac:dyDescent="0.35">
      <c r="A459" s="351">
        <f t="shared" si="36"/>
        <v>448</v>
      </c>
      <c r="B459" s="132"/>
      <c r="C459" s="124"/>
      <c r="D459" s="124"/>
      <c r="E459" s="124"/>
      <c r="F459" s="125"/>
      <c r="G459" s="125"/>
      <c r="H459" s="126"/>
      <c r="I459" s="127"/>
      <c r="J459" s="134"/>
      <c r="K459" s="478">
        <f t="shared" si="34"/>
        <v>0</v>
      </c>
      <c r="L459" s="135"/>
      <c r="M459" s="79"/>
      <c r="N459" s="80">
        <f t="shared" si="35"/>
        <v>0</v>
      </c>
      <c r="O459" s="82"/>
      <c r="P459" s="81"/>
      <c r="Q459" s="336">
        <f t="shared" si="33"/>
        <v>0</v>
      </c>
      <c r="R459" s="624"/>
      <c r="S459" s="625"/>
      <c r="T459" s="625"/>
      <c r="U459" s="625"/>
      <c r="V459" s="626"/>
    </row>
    <row r="460" spans="1:22" x14ac:dyDescent="0.35">
      <c r="A460" s="351">
        <f t="shared" si="36"/>
        <v>449</v>
      </c>
      <c r="B460" s="132"/>
      <c r="C460" s="124"/>
      <c r="D460" s="124"/>
      <c r="E460" s="124"/>
      <c r="F460" s="125"/>
      <c r="G460" s="125"/>
      <c r="H460" s="126"/>
      <c r="I460" s="127"/>
      <c r="J460" s="134"/>
      <c r="K460" s="478">
        <f t="shared" si="34"/>
        <v>0</v>
      </c>
      <c r="L460" s="135"/>
      <c r="M460" s="79"/>
      <c r="N460" s="80">
        <f t="shared" si="35"/>
        <v>0</v>
      </c>
      <c r="O460" s="82"/>
      <c r="P460" s="81"/>
      <c r="Q460" s="336">
        <f t="shared" si="33"/>
        <v>0</v>
      </c>
      <c r="R460" s="624"/>
      <c r="S460" s="625"/>
      <c r="T460" s="625"/>
      <c r="U460" s="625"/>
      <c r="V460" s="626"/>
    </row>
    <row r="461" spans="1:22" x14ac:dyDescent="0.35">
      <c r="A461" s="351">
        <f t="shared" si="36"/>
        <v>450</v>
      </c>
      <c r="B461" s="132"/>
      <c r="C461" s="124"/>
      <c r="D461" s="124"/>
      <c r="E461" s="124"/>
      <c r="F461" s="125"/>
      <c r="G461" s="125"/>
      <c r="H461" s="126"/>
      <c r="I461" s="127"/>
      <c r="J461" s="134"/>
      <c r="K461" s="478">
        <f t="shared" si="34"/>
        <v>0</v>
      </c>
      <c r="L461" s="135"/>
      <c r="M461" s="79"/>
      <c r="N461" s="80">
        <f t="shared" si="35"/>
        <v>0</v>
      </c>
      <c r="O461" s="82"/>
      <c r="P461" s="81"/>
      <c r="Q461" s="336">
        <f t="shared" ref="Q461:Q523" si="37">N461-P461+O461</f>
        <v>0</v>
      </c>
      <c r="R461" s="624"/>
      <c r="S461" s="625"/>
      <c r="T461" s="625"/>
      <c r="U461" s="625"/>
      <c r="V461" s="626"/>
    </row>
    <row r="462" spans="1:22" x14ac:dyDescent="0.35">
      <c r="A462" s="351">
        <f t="shared" si="36"/>
        <v>451</v>
      </c>
      <c r="B462" s="132"/>
      <c r="C462" s="124"/>
      <c r="D462" s="124"/>
      <c r="E462" s="124"/>
      <c r="F462" s="125"/>
      <c r="G462" s="125"/>
      <c r="H462" s="126"/>
      <c r="I462" s="127"/>
      <c r="J462" s="134"/>
      <c r="K462" s="478">
        <f t="shared" ref="K462:K523" si="38">IF(J462="",I462,I462/J462)</f>
        <v>0</v>
      </c>
      <c r="L462" s="135"/>
      <c r="M462" s="79"/>
      <c r="N462" s="80">
        <f t="shared" si="35"/>
        <v>0</v>
      </c>
      <c r="O462" s="82"/>
      <c r="P462" s="81"/>
      <c r="Q462" s="336">
        <f t="shared" si="37"/>
        <v>0</v>
      </c>
      <c r="R462" s="624"/>
      <c r="S462" s="625"/>
      <c r="T462" s="625"/>
      <c r="U462" s="625"/>
      <c r="V462" s="626"/>
    </row>
    <row r="463" spans="1:22" x14ac:dyDescent="0.35">
      <c r="A463" s="351">
        <f t="shared" si="36"/>
        <v>452</v>
      </c>
      <c r="B463" s="132"/>
      <c r="C463" s="124"/>
      <c r="D463" s="124"/>
      <c r="E463" s="124"/>
      <c r="F463" s="125"/>
      <c r="G463" s="125"/>
      <c r="H463" s="126"/>
      <c r="I463" s="127"/>
      <c r="J463" s="134"/>
      <c r="K463" s="478">
        <f t="shared" si="38"/>
        <v>0</v>
      </c>
      <c r="L463" s="135"/>
      <c r="M463" s="79"/>
      <c r="N463" s="80">
        <f t="shared" si="35"/>
        <v>0</v>
      </c>
      <c r="O463" s="82"/>
      <c r="P463" s="81"/>
      <c r="Q463" s="336">
        <f t="shared" si="37"/>
        <v>0</v>
      </c>
      <c r="R463" s="624"/>
      <c r="S463" s="625"/>
      <c r="T463" s="625"/>
      <c r="U463" s="625"/>
      <c r="V463" s="626"/>
    </row>
    <row r="464" spans="1:22" x14ac:dyDescent="0.35">
      <c r="A464" s="351">
        <f t="shared" si="36"/>
        <v>453</v>
      </c>
      <c r="B464" s="132"/>
      <c r="C464" s="124"/>
      <c r="D464" s="124"/>
      <c r="E464" s="124"/>
      <c r="F464" s="125"/>
      <c r="G464" s="125"/>
      <c r="H464" s="126"/>
      <c r="I464" s="127"/>
      <c r="J464" s="134"/>
      <c r="K464" s="478">
        <f t="shared" si="38"/>
        <v>0</v>
      </c>
      <c r="L464" s="135"/>
      <c r="M464" s="79"/>
      <c r="N464" s="80">
        <f t="shared" si="35"/>
        <v>0</v>
      </c>
      <c r="O464" s="82"/>
      <c r="P464" s="81"/>
      <c r="Q464" s="336">
        <f t="shared" si="37"/>
        <v>0</v>
      </c>
      <c r="R464" s="624"/>
      <c r="S464" s="625"/>
      <c r="T464" s="625"/>
      <c r="U464" s="625"/>
      <c r="V464" s="626"/>
    </row>
    <row r="465" spans="1:22" x14ac:dyDescent="0.35">
      <c r="A465" s="351">
        <f t="shared" si="36"/>
        <v>454</v>
      </c>
      <c r="B465" s="132"/>
      <c r="C465" s="124"/>
      <c r="D465" s="124"/>
      <c r="E465" s="124"/>
      <c r="F465" s="125"/>
      <c r="G465" s="125"/>
      <c r="H465" s="126"/>
      <c r="I465" s="127"/>
      <c r="J465" s="134"/>
      <c r="K465" s="478">
        <f t="shared" si="38"/>
        <v>0</v>
      </c>
      <c r="L465" s="135"/>
      <c r="M465" s="79"/>
      <c r="N465" s="80">
        <f t="shared" si="35"/>
        <v>0</v>
      </c>
      <c r="O465" s="82"/>
      <c r="P465" s="81"/>
      <c r="Q465" s="336">
        <f t="shared" si="37"/>
        <v>0</v>
      </c>
      <c r="R465" s="624"/>
      <c r="S465" s="625"/>
      <c r="T465" s="625"/>
      <c r="U465" s="625"/>
      <c r="V465" s="626"/>
    </row>
    <row r="466" spans="1:22" x14ac:dyDescent="0.35">
      <c r="A466" s="351">
        <f t="shared" si="36"/>
        <v>455</v>
      </c>
      <c r="B466" s="132"/>
      <c r="C466" s="124"/>
      <c r="D466" s="124"/>
      <c r="E466" s="124"/>
      <c r="F466" s="125"/>
      <c r="G466" s="125"/>
      <c r="H466" s="126"/>
      <c r="I466" s="127"/>
      <c r="J466" s="134"/>
      <c r="K466" s="478">
        <f t="shared" si="38"/>
        <v>0</v>
      </c>
      <c r="L466" s="135"/>
      <c r="M466" s="79"/>
      <c r="N466" s="80">
        <f t="shared" si="35"/>
        <v>0</v>
      </c>
      <c r="O466" s="82"/>
      <c r="P466" s="81"/>
      <c r="Q466" s="336">
        <f t="shared" si="37"/>
        <v>0</v>
      </c>
      <c r="R466" s="624"/>
      <c r="S466" s="625"/>
      <c r="T466" s="625"/>
      <c r="U466" s="625"/>
      <c r="V466" s="626"/>
    </row>
    <row r="467" spans="1:22" x14ac:dyDescent="0.35">
      <c r="A467" s="351">
        <f t="shared" si="36"/>
        <v>456</v>
      </c>
      <c r="B467" s="132"/>
      <c r="C467" s="124"/>
      <c r="D467" s="124"/>
      <c r="E467" s="124"/>
      <c r="F467" s="125"/>
      <c r="G467" s="125"/>
      <c r="H467" s="126"/>
      <c r="I467" s="127"/>
      <c r="J467" s="134"/>
      <c r="K467" s="478">
        <f t="shared" si="38"/>
        <v>0</v>
      </c>
      <c r="L467" s="135"/>
      <c r="M467" s="79"/>
      <c r="N467" s="80">
        <f t="shared" si="35"/>
        <v>0</v>
      </c>
      <c r="O467" s="82"/>
      <c r="P467" s="81"/>
      <c r="Q467" s="336">
        <f t="shared" si="37"/>
        <v>0</v>
      </c>
      <c r="R467" s="624"/>
      <c r="S467" s="625"/>
      <c r="T467" s="625"/>
      <c r="U467" s="625"/>
      <c r="V467" s="626"/>
    </row>
    <row r="468" spans="1:22" x14ac:dyDescent="0.35">
      <c r="A468" s="351">
        <f t="shared" si="36"/>
        <v>457</v>
      </c>
      <c r="B468" s="132"/>
      <c r="C468" s="124"/>
      <c r="D468" s="124"/>
      <c r="E468" s="124"/>
      <c r="F468" s="125"/>
      <c r="G468" s="125"/>
      <c r="H468" s="126"/>
      <c r="I468" s="127"/>
      <c r="J468" s="134"/>
      <c r="K468" s="478">
        <f t="shared" si="38"/>
        <v>0</v>
      </c>
      <c r="L468" s="135"/>
      <c r="M468" s="79"/>
      <c r="N468" s="80">
        <f t="shared" si="35"/>
        <v>0</v>
      </c>
      <c r="O468" s="82"/>
      <c r="P468" s="81"/>
      <c r="Q468" s="336">
        <f t="shared" si="37"/>
        <v>0</v>
      </c>
      <c r="R468" s="624"/>
      <c r="S468" s="625"/>
      <c r="T468" s="625"/>
      <c r="U468" s="625"/>
      <c r="V468" s="626"/>
    </row>
    <row r="469" spans="1:22" x14ac:dyDescent="0.35">
      <c r="A469" s="351">
        <f t="shared" si="36"/>
        <v>458</v>
      </c>
      <c r="B469" s="132"/>
      <c r="C469" s="124"/>
      <c r="D469" s="124"/>
      <c r="E469" s="124"/>
      <c r="F469" s="125"/>
      <c r="G469" s="125"/>
      <c r="H469" s="126"/>
      <c r="I469" s="127"/>
      <c r="J469" s="134"/>
      <c r="K469" s="478">
        <f t="shared" si="38"/>
        <v>0</v>
      </c>
      <c r="L469" s="135"/>
      <c r="M469" s="79"/>
      <c r="N469" s="80">
        <f t="shared" si="35"/>
        <v>0</v>
      </c>
      <c r="O469" s="82"/>
      <c r="P469" s="81"/>
      <c r="Q469" s="336">
        <f t="shared" si="37"/>
        <v>0</v>
      </c>
      <c r="R469" s="624"/>
      <c r="S469" s="625"/>
      <c r="T469" s="625"/>
      <c r="U469" s="625"/>
      <c r="V469" s="626"/>
    </row>
    <row r="470" spans="1:22" x14ac:dyDescent="0.35">
      <c r="A470" s="351">
        <f t="shared" si="36"/>
        <v>459</v>
      </c>
      <c r="B470" s="132"/>
      <c r="C470" s="124"/>
      <c r="D470" s="124"/>
      <c r="E470" s="124"/>
      <c r="F470" s="125"/>
      <c r="G470" s="125"/>
      <c r="H470" s="126"/>
      <c r="I470" s="127"/>
      <c r="J470" s="134"/>
      <c r="K470" s="478">
        <f t="shared" si="38"/>
        <v>0</v>
      </c>
      <c r="L470" s="135"/>
      <c r="M470" s="79"/>
      <c r="N470" s="80">
        <f t="shared" si="35"/>
        <v>0</v>
      </c>
      <c r="O470" s="82"/>
      <c r="P470" s="81"/>
      <c r="Q470" s="336">
        <f t="shared" si="37"/>
        <v>0</v>
      </c>
      <c r="R470" s="624"/>
      <c r="S470" s="625"/>
      <c r="T470" s="625"/>
      <c r="U470" s="625"/>
      <c r="V470" s="626"/>
    </row>
    <row r="471" spans="1:22" x14ac:dyDescent="0.35">
      <c r="A471" s="351">
        <f t="shared" si="36"/>
        <v>460</v>
      </c>
      <c r="B471" s="132"/>
      <c r="C471" s="124"/>
      <c r="D471" s="124"/>
      <c r="E471" s="124"/>
      <c r="F471" s="125"/>
      <c r="G471" s="125"/>
      <c r="H471" s="126"/>
      <c r="I471" s="127"/>
      <c r="J471" s="134"/>
      <c r="K471" s="478">
        <f t="shared" si="38"/>
        <v>0</v>
      </c>
      <c r="L471" s="135"/>
      <c r="M471" s="79"/>
      <c r="N471" s="80">
        <f t="shared" si="35"/>
        <v>0</v>
      </c>
      <c r="O471" s="82"/>
      <c r="P471" s="81"/>
      <c r="Q471" s="336">
        <f t="shared" si="37"/>
        <v>0</v>
      </c>
      <c r="R471" s="624"/>
      <c r="S471" s="625"/>
      <c r="T471" s="625"/>
      <c r="U471" s="625"/>
      <c r="V471" s="626"/>
    </row>
    <row r="472" spans="1:22" x14ac:dyDescent="0.35">
      <c r="A472" s="351">
        <f t="shared" si="36"/>
        <v>461</v>
      </c>
      <c r="B472" s="132"/>
      <c r="C472" s="124"/>
      <c r="D472" s="124"/>
      <c r="E472" s="124"/>
      <c r="F472" s="125"/>
      <c r="G472" s="125"/>
      <c r="H472" s="126"/>
      <c r="I472" s="127"/>
      <c r="J472" s="134"/>
      <c r="K472" s="478">
        <f t="shared" si="38"/>
        <v>0</v>
      </c>
      <c r="L472" s="135"/>
      <c r="M472" s="79"/>
      <c r="N472" s="80">
        <f t="shared" si="35"/>
        <v>0</v>
      </c>
      <c r="O472" s="82"/>
      <c r="P472" s="81"/>
      <c r="Q472" s="336">
        <f t="shared" si="37"/>
        <v>0</v>
      </c>
      <c r="R472" s="624"/>
      <c r="S472" s="625"/>
      <c r="T472" s="625"/>
      <c r="U472" s="625"/>
      <c r="V472" s="626"/>
    </row>
    <row r="473" spans="1:22" x14ac:dyDescent="0.35">
      <c r="A473" s="351">
        <f t="shared" si="36"/>
        <v>462</v>
      </c>
      <c r="B473" s="132"/>
      <c r="C473" s="124"/>
      <c r="D473" s="124"/>
      <c r="E473" s="124"/>
      <c r="F473" s="125"/>
      <c r="G473" s="125"/>
      <c r="H473" s="126"/>
      <c r="I473" s="127"/>
      <c r="J473" s="134"/>
      <c r="K473" s="478">
        <f t="shared" si="38"/>
        <v>0</v>
      </c>
      <c r="L473" s="135"/>
      <c r="M473" s="79"/>
      <c r="N473" s="80">
        <f t="shared" si="35"/>
        <v>0</v>
      </c>
      <c r="O473" s="82"/>
      <c r="P473" s="81"/>
      <c r="Q473" s="336">
        <f t="shared" si="37"/>
        <v>0</v>
      </c>
      <c r="R473" s="624"/>
      <c r="S473" s="625"/>
      <c r="T473" s="625"/>
      <c r="U473" s="625"/>
      <c r="V473" s="626"/>
    </row>
    <row r="474" spans="1:22" x14ac:dyDescent="0.35">
      <c r="A474" s="351">
        <f t="shared" si="36"/>
        <v>463</v>
      </c>
      <c r="B474" s="132"/>
      <c r="C474" s="124"/>
      <c r="D474" s="124"/>
      <c r="E474" s="124"/>
      <c r="F474" s="125"/>
      <c r="G474" s="125"/>
      <c r="H474" s="126"/>
      <c r="I474" s="127"/>
      <c r="J474" s="134"/>
      <c r="K474" s="478">
        <f t="shared" si="38"/>
        <v>0</v>
      </c>
      <c r="L474" s="135"/>
      <c r="M474" s="79"/>
      <c r="N474" s="80">
        <f t="shared" si="35"/>
        <v>0</v>
      </c>
      <c r="O474" s="82"/>
      <c r="P474" s="81"/>
      <c r="Q474" s="336">
        <f t="shared" si="37"/>
        <v>0</v>
      </c>
      <c r="R474" s="624"/>
      <c r="S474" s="625"/>
      <c r="T474" s="625"/>
      <c r="U474" s="625"/>
      <c r="V474" s="626"/>
    </row>
    <row r="475" spans="1:22" x14ac:dyDescent="0.35">
      <c r="A475" s="351">
        <f t="shared" si="36"/>
        <v>464</v>
      </c>
      <c r="B475" s="132"/>
      <c r="C475" s="124"/>
      <c r="D475" s="124"/>
      <c r="E475" s="124"/>
      <c r="F475" s="125"/>
      <c r="G475" s="125"/>
      <c r="H475" s="126"/>
      <c r="I475" s="127"/>
      <c r="J475" s="134"/>
      <c r="K475" s="478">
        <f t="shared" si="38"/>
        <v>0</v>
      </c>
      <c r="L475" s="135"/>
      <c r="M475" s="79"/>
      <c r="N475" s="80">
        <f t="shared" si="35"/>
        <v>0</v>
      </c>
      <c r="O475" s="82"/>
      <c r="P475" s="81"/>
      <c r="Q475" s="336">
        <f t="shared" si="37"/>
        <v>0</v>
      </c>
      <c r="R475" s="624"/>
      <c r="S475" s="625"/>
      <c r="T475" s="625"/>
      <c r="U475" s="625"/>
      <c r="V475" s="626"/>
    </row>
    <row r="476" spans="1:22" x14ac:dyDescent="0.35">
      <c r="A476" s="351">
        <f t="shared" si="36"/>
        <v>465</v>
      </c>
      <c r="B476" s="132"/>
      <c r="C476" s="124"/>
      <c r="D476" s="124"/>
      <c r="E476" s="124"/>
      <c r="F476" s="125"/>
      <c r="G476" s="125"/>
      <c r="H476" s="126"/>
      <c r="I476" s="127"/>
      <c r="J476" s="134"/>
      <c r="K476" s="478">
        <f t="shared" si="38"/>
        <v>0</v>
      </c>
      <c r="L476" s="135"/>
      <c r="M476" s="79"/>
      <c r="N476" s="80">
        <f t="shared" si="35"/>
        <v>0</v>
      </c>
      <c r="O476" s="82"/>
      <c r="P476" s="81"/>
      <c r="Q476" s="336">
        <f t="shared" si="37"/>
        <v>0</v>
      </c>
      <c r="R476" s="624"/>
      <c r="S476" s="625"/>
      <c r="T476" s="625"/>
      <c r="U476" s="625"/>
      <c r="V476" s="626"/>
    </row>
    <row r="477" spans="1:22" x14ac:dyDescent="0.35">
      <c r="A477" s="351">
        <f t="shared" si="36"/>
        <v>466</v>
      </c>
      <c r="B477" s="132"/>
      <c r="C477" s="124"/>
      <c r="D477" s="124"/>
      <c r="E477" s="124"/>
      <c r="F477" s="125"/>
      <c r="G477" s="125"/>
      <c r="H477" s="126"/>
      <c r="I477" s="127"/>
      <c r="J477" s="134"/>
      <c r="K477" s="478">
        <f t="shared" si="38"/>
        <v>0</v>
      </c>
      <c r="L477" s="135"/>
      <c r="M477" s="79"/>
      <c r="N477" s="80">
        <f t="shared" si="35"/>
        <v>0</v>
      </c>
      <c r="O477" s="82"/>
      <c r="P477" s="81"/>
      <c r="Q477" s="336">
        <f t="shared" si="37"/>
        <v>0</v>
      </c>
      <c r="R477" s="624"/>
      <c r="S477" s="625"/>
      <c r="T477" s="625"/>
      <c r="U477" s="625"/>
      <c r="V477" s="626"/>
    </row>
    <row r="478" spans="1:22" x14ac:dyDescent="0.35">
      <c r="A478" s="351">
        <f t="shared" si="36"/>
        <v>467</v>
      </c>
      <c r="B478" s="132"/>
      <c r="C478" s="124"/>
      <c r="D478" s="124"/>
      <c r="E478" s="124"/>
      <c r="F478" s="125"/>
      <c r="G478" s="125"/>
      <c r="H478" s="126"/>
      <c r="I478" s="127"/>
      <c r="J478" s="134"/>
      <c r="K478" s="478">
        <f t="shared" si="38"/>
        <v>0</v>
      </c>
      <c r="L478" s="135"/>
      <c r="M478" s="79"/>
      <c r="N478" s="80">
        <f t="shared" si="35"/>
        <v>0</v>
      </c>
      <c r="O478" s="82"/>
      <c r="P478" s="81"/>
      <c r="Q478" s="336">
        <f t="shared" si="37"/>
        <v>0</v>
      </c>
      <c r="R478" s="624"/>
      <c r="S478" s="625"/>
      <c r="T478" s="625"/>
      <c r="U478" s="625"/>
      <c r="V478" s="626"/>
    </row>
    <row r="479" spans="1:22" x14ac:dyDescent="0.35">
      <c r="A479" s="351">
        <f t="shared" si="36"/>
        <v>468</v>
      </c>
      <c r="B479" s="132"/>
      <c r="C479" s="124"/>
      <c r="D479" s="124"/>
      <c r="E479" s="124"/>
      <c r="F479" s="125"/>
      <c r="G479" s="125"/>
      <c r="H479" s="126"/>
      <c r="I479" s="127"/>
      <c r="J479" s="134"/>
      <c r="K479" s="478">
        <f t="shared" si="38"/>
        <v>0</v>
      </c>
      <c r="L479" s="135"/>
      <c r="M479" s="79"/>
      <c r="N479" s="80">
        <f t="shared" si="35"/>
        <v>0</v>
      </c>
      <c r="O479" s="82"/>
      <c r="P479" s="81"/>
      <c r="Q479" s="336">
        <f t="shared" si="37"/>
        <v>0</v>
      </c>
      <c r="R479" s="624"/>
      <c r="S479" s="625"/>
      <c r="T479" s="625"/>
      <c r="U479" s="625"/>
      <c r="V479" s="626"/>
    </row>
    <row r="480" spans="1:22" x14ac:dyDescent="0.35">
      <c r="A480" s="351">
        <f t="shared" si="36"/>
        <v>469</v>
      </c>
      <c r="B480" s="132"/>
      <c r="C480" s="124"/>
      <c r="D480" s="124"/>
      <c r="E480" s="124"/>
      <c r="F480" s="125"/>
      <c r="G480" s="125"/>
      <c r="H480" s="126"/>
      <c r="I480" s="127"/>
      <c r="J480" s="134"/>
      <c r="K480" s="478">
        <f t="shared" si="38"/>
        <v>0</v>
      </c>
      <c r="L480" s="135"/>
      <c r="M480" s="79"/>
      <c r="N480" s="80">
        <f t="shared" si="35"/>
        <v>0</v>
      </c>
      <c r="O480" s="82"/>
      <c r="P480" s="81"/>
      <c r="Q480" s="336">
        <f t="shared" si="37"/>
        <v>0</v>
      </c>
      <c r="R480" s="624"/>
      <c r="S480" s="625"/>
      <c r="T480" s="625"/>
      <c r="U480" s="625"/>
      <c r="V480" s="626"/>
    </row>
    <row r="481" spans="1:22" x14ac:dyDescent="0.35">
      <c r="A481" s="351">
        <f t="shared" si="36"/>
        <v>470</v>
      </c>
      <c r="B481" s="132"/>
      <c r="C481" s="124"/>
      <c r="D481" s="124"/>
      <c r="E481" s="124"/>
      <c r="F481" s="125"/>
      <c r="G481" s="125"/>
      <c r="H481" s="126"/>
      <c r="I481" s="127"/>
      <c r="J481" s="134"/>
      <c r="K481" s="478">
        <f t="shared" si="38"/>
        <v>0</v>
      </c>
      <c r="L481" s="135"/>
      <c r="M481" s="79"/>
      <c r="N481" s="80">
        <f t="shared" si="35"/>
        <v>0</v>
      </c>
      <c r="O481" s="82"/>
      <c r="P481" s="81"/>
      <c r="Q481" s="336">
        <f t="shared" si="37"/>
        <v>0</v>
      </c>
      <c r="R481" s="624"/>
      <c r="S481" s="625"/>
      <c r="T481" s="625"/>
      <c r="U481" s="625"/>
      <c r="V481" s="626"/>
    </row>
    <row r="482" spans="1:22" x14ac:dyDescent="0.35">
      <c r="A482" s="351">
        <f t="shared" si="36"/>
        <v>471</v>
      </c>
      <c r="B482" s="132"/>
      <c r="C482" s="124"/>
      <c r="D482" s="124"/>
      <c r="E482" s="124"/>
      <c r="F482" s="125"/>
      <c r="G482" s="125"/>
      <c r="H482" s="126"/>
      <c r="I482" s="127"/>
      <c r="J482" s="134"/>
      <c r="K482" s="478">
        <f t="shared" si="38"/>
        <v>0</v>
      </c>
      <c r="L482" s="135"/>
      <c r="M482" s="79"/>
      <c r="N482" s="80">
        <f t="shared" si="35"/>
        <v>0</v>
      </c>
      <c r="O482" s="82"/>
      <c r="P482" s="81"/>
      <c r="Q482" s="336">
        <f t="shared" si="37"/>
        <v>0</v>
      </c>
      <c r="R482" s="624"/>
      <c r="S482" s="625"/>
      <c r="T482" s="625"/>
      <c r="U482" s="625"/>
      <c r="V482" s="626"/>
    </row>
    <row r="483" spans="1:22" x14ac:dyDescent="0.35">
      <c r="A483" s="351">
        <f t="shared" si="36"/>
        <v>472</v>
      </c>
      <c r="B483" s="132"/>
      <c r="C483" s="124"/>
      <c r="D483" s="124"/>
      <c r="E483" s="124"/>
      <c r="F483" s="125"/>
      <c r="G483" s="125"/>
      <c r="H483" s="126"/>
      <c r="I483" s="127"/>
      <c r="J483" s="134"/>
      <c r="K483" s="478">
        <f t="shared" si="38"/>
        <v>0</v>
      </c>
      <c r="L483" s="135"/>
      <c r="M483" s="79"/>
      <c r="N483" s="80">
        <f t="shared" si="35"/>
        <v>0</v>
      </c>
      <c r="O483" s="82"/>
      <c r="P483" s="81"/>
      <c r="Q483" s="336">
        <f t="shared" si="37"/>
        <v>0</v>
      </c>
      <c r="R483" s="624"/>
      <c r="S483" s="625"/>
      <c r="T483" s="625"/>
      <c r="U483" s="625"/>
      <c r="V483" s="626"/>
    </row>
    <row r="484" spans="1:22" x14ac:dyDescent="0.35">
      <c r="A484" s="351">
        <f t="shared" si="36"/>
        <v>473</v>
      </c>
      <c r="B484" s="132"/>
      <c r="C484" s="124"/>
      <c r="D484" s="124"/>
      <c r="E484" s="124"/>
      <c r="F484" s="125"/>
      <c r="G484" s="125"/>
      <c r="H484" s="126"/>
      <c r="I484" s="127"/>
      <c r="J484" s="134"/>
      <c r="K484" s="478">
        <f t="shared" si="38"/>
        <v>0</v>
      </c>
      <c r="L484" s="135"/>
      <c r="M484" s="79"/>
      <c r="N484" s="80">
        <f t="shared" si="35"/>
        <v>0</v>
      </c>
      <c r="O484" s="82"/>
      <c r="P484" s="81"/>
      <c r="Q484" s="336">
        <f t="shared" si="37"/>
        <v>0</v>
      </c>
      <c r="R484" s="624"/>
      <c r="S484" s="625"/>
      <c r="T484" s="625"/>
      <c r="U484" s="625"/>
      <c r="V484" s="626"/>
    </row>
    <row r="485" spans="1:22" x14ac:dyDescent="0.35">
      <c r="A485" s="351">
        <f t="shared" si="36"/>
        <v>474</v>
      </c>
      <c r="B485" s="132"/>
      <c r="C485" s="124"/>
      <c r="D485" s="124"/>
      <c r="E485" s="124"/>
      <c r="F485" s="125"/>
      <c r="G485" s="125"/>
      <c r="H485" s="126"/>
      <c r="I485" s="127"/>
      <c r="J485" s="134"/>
      <c r="K485" s="478">
        <f t="shared" si="38"/>
        <v>0</v>
      </c>
      <c r="L485" s="135"/>
      <c r="M485" s="79"/>
      <c r="N485" s="80">
        <f t="shared" si="35"/>
        <v>0</v>
      </c>
      <c r="O485" s="82"/>
      <c r="P485" s="81"/>
      <c r="Q485" s="336">
        <f t="shared" si="37"/>
        <v>0</v>
      </c>
      <c r="R485" s="624"/>
      <c r="S485" s="625"/>
      <c r="T485" s="625"/>
      <c r="U485" s="625"/>
      <c r="V485" s="626"/>
    </row>
    <row r="486" spans="1:22" x14ac:dyDescent="0.35">
      <c r="A486" s="351">
        <f t="shared" si="36"/>
        <v>475</v>
      </c>
      <c r="B486" s="132"/>
      <c r="C486" s="124"/>
      <c r="D486" s="124"/>
      <c r="E486" s="124"/>
      <c r="F486" s="125"/>
      <c r="G486" s="125"/>
      <c r="H486" s="126"/>
      <c r="I486" s="127"/>
      <c r="J486" s="134"/>
      <c r="K486" s="478">
        <f t="shared" si="38"/>
        <v>0</v>
      </c>
      <c r="L486" s="135"/>
      <c r="M486" s="79"/>
      <c r="N486" s="80">
        <f t="shared" si="35"/>
        <v>0</v>
      </c>
      <c r="O486" s="82"/>
      <c r="P486" s="81"/>
      <c r="Q486" s="336">
        <f t="shared" si="37"/>
        <v>0</v>
      </c>
      <c r="R486" s="624"/>
      <c r="S486" s="625"/>
      <c r="T486" s="625"/>
      <c r="U486" s="625"/>
      <c r="V486" s="626"/>
    </row>
    <row r="487" spans="1:22" x14ac:dyDescent="0.35">
      <c r="A487" s="351">
        <f t="shared" si="36"/>
        <v>476</v>
      </c>
      <c r="B487" s="132"/>
      <c r="C487" s="124"/>
      <c r="D487" s="124"/>
      <c r="E487" s="124"/>
      <c r="F487" s="125"/>
      <c r="G487" s="125"/>
      <c r="H487" s="126"/>
      <c r="I487" s="127"/>
      <c r="J487" s="134"/>
      <c r="K487" s="478">
        <f t="shared" si="38"/>
        <v>0</v>
      </c>
      <c r="L487" s="135"/>
      <c r="M487" s="79"/>
      <c r="N487" s="80">
        <f t="shared" si="35"/>
        <v>0</v>
      </c>
      <c r="O487" s="82"/>
      <c r="P487" s="81"/>
      <c r="Q487" s="336">
        <f t="shared" si="37"/>
        <v>0</v>
      </c>
      <c r="R487" s="624"/>
      <c r="S487" s="625"/>
      <c r="T487" s="625"/>
      <c r="U487" s="625"/>
      <c r="V487" s="626"/>
    </row>
    <row r="488" spans="1:22" x14ac:dyDescent="0.35">
      <c r="A488" s="351">
        <f t="shared" si="36"/>
        <v>477</v>
      </c>
      <c r="B488" s="132"/>
      <c r="C488" s="124"/>
      <c r="D488" s="124"/>
      <c r="E488" s="124"/>
      <c r="F488" s="125"/>
      <c r="G488" s="125"/>
      <c r="H488" s="126"/>
      <c r="I488" s="127"/>
      <c r="J488" s="134"/>
      <c r="K488" s="478">
        <f t="shared" si="38"/>
        <v>0</v>
      </c>
      <c r="L488" s="135"/>
      <c r="M488" s="79"/>
      <c r="N488" s="80">
        <f t="shared" si="35"/>
        <v>0</v>
      </c>
      <c r="O488" s="82"/>
      <c r="P488" s="81"/>
      <c r="Q488" s="336">
        <f t="shared" si="37"/>
        <v>0</v>
      </c>
      <c r="R488" s="624"/>
      <c r="S488" s="625"/>
      <c r="T488" s="625"/>
      <c r="U488" s="625"/>
      <c r="V488" s="626"/>
    </row>
    <row r="489" spans="1:22" x14ac:dyDescent="0.35">
      <c r="A489" s="351">
        <f t="shared" si="36"/>
        <v>478</v>
      </c>
      <c r="B489" s="132"/>
      <c r="C489" s="124"/>
      <c r="D489" s="124"/>
      <c r="E489" s="124"/>
      <c r="F489" s="125"/>
      <c r="G489" s="125"/>
      <c r="H489" s="126"/>
      <c r="I489" s="127"/>
      <c r="J489" s="134"/>
      <c r="K489" s="478">
        <f t="shared" si="38"/>
        <v>0</v>
      </c>
      <c r="L489" s="135"/>
      <c r="M489" s="79"/>
      <c r="N489" s="80">
        <f t="shared" si="35"/>
        <v>0</v>
      </c>
      <c r="O489" s="82"/>
      <c r="P489" s="81"/>
      <c r="Q489" s="336">
        <f t="shared" si="37"/>
        <v>0</v>
      </c>
      <c r="R489" s="624"/>
      <c r="S489" s="625"/>
      <c r="T489" s="625"/>
      <c r="U489" s="625"/>
      <c r="V489" s="626"/>
    </row>
    <row r="490" spans="1:22" x14ac:dyDescent="0.35">
      <c r="A490" s="351">
        <f t="shared" si="36"/>
        <v>479</v>
      </c>
      <c r="B490" s="132"/>
      <c r="C490" s="124"/>
      <c r="D490" s="124"/>
      <c r="E490" s="124"/>
      <c r="F490" s="125"/>
      <c r="G490" s="125"/>
      <c r="H490" s="126"/>
      <c r="I490" s="127"/>
      <c r="J490" s="134"/>
      <c r="K490" s="478">
        <f t="shared" si="38"/>
        <v>0</v>
      </c>
      <c r="L490" s="135"/>
      <c r="M490" s="79"/>
      <c r="N490" s="80">
        <f t="shared" ref="N490:N523" si="39">IF(M490&gt;0,(I490/M490),K490)</f>
        <v>0</v>
      </c>
      <c r="O490" s="82"/>
      <c r="P490" s="81"/>
      <c r="Q490" s="336">
        <f t="shared" si="37"/>
        <v>0</v>
      </c>
      <c r="R490" s="624"/>
      <c r="S490" s="625"/>
      <c r="T490" s="625"/>
      <c r="U490" s="625"/>
      <c r="V490" s="626"/>
    </row>
    <row r="491" spans="1:22" x14ac:dyDescent="0.35">
      <c r="A491" s="351">
        <f t="shared" si="36"/>
        <v>480</v>
      </c>
      <c r="B491" s="132"/>
      <c r="C491" s="124"/>
      <c r="D491" s="124"/>
      <c r="E491" s="124"/>
      <c r="F491" s="125"/>
      <c r="G491" s="125"/>
      <c r="H491" s="126"/>
      <c r="I491" s="127"/>
      <c r="J491" s="134"/>
      <c r="K491" s="478">
        <f t="shared" si="38"/>
        <v>0</v>
      </c>
      <c r="L491" s="135"/>
      <c r="M491" s="79"/>
      <c r="N491" s="80">
        <f t="shared" si="39"/>
        <v>0</v>
      </c>
      <c r="O491" s="82"/>
      <c r="P491" s="81"/>
      <c r="Q491" s="336">
        <f t="shared" si="37"/>
        <v>0</v>
      </c>
      <c r="R491" s="624"/>
      <c r="S491" s="625"/>
      <c r="T491" s="625"/>
      <c r="U491" s="625"/>
      <c r="V491" s="626"/>
    </row>
    <row r="492" spans="1:22" x14ac:dyDescent="0.35">
      <c r="A492" s="351">
        <f t="shared" si="36"/>
        <v>481</v>
      </c>
      <c r="B492" s="132"/>
      <c r="C492" s="124"/>
      <c r="D492" s="124"/>
      <c r="E492" s="124"/>
      <c r="F492" s="125"/>
      <c r="G492" s="125"/>
      <c r="H492" s="126"/>
      <c r="I492" s="127"/>
      <c r="J492" s="134"/>
      <c r="K492" s="478">
        <f t="shared" si="38"/>
        <v>0</v>
      </c>
      <c r="L492" s="135"/>
      <c r="M492" s="79"/>
      <c r="N492" s="80">
        <f t="shared" si="39"/>
        <v>0</v>
      </c>
      <c r="O492" s="82"/>
      <c r="P492" s="81"/>
      <c r="Q492" s="336">
        <f t="shared" si="37"/>
        <v>0</v>
      </c>
      <c r="R492" s="624"/>
      <c r="S492" s="625"/>
      <c r="T492" s="625"/>
      <c r="U492" s="625"/>
      <c r="V492" s="626"/>
    </row>
    <row r="493" spans="1:22" x14ac:dyDescent="0.35">
      <c r="A493" s="351">
        <f t="shared" si="36"/>
        <v>482</v>
      </c>
      <c r="B493" s="132"/>
      <c r="C493" s="124"/>
      <c r="D493" s="124"/>
      <c r="E493" s="124"/>
      <c r="F493" s="125"/>
      <c r="G493" s="125"/>
      <c r="H493" s="126"/>
      <c r="I493" s="127"/>
      <c r="J493" s="134"/>
      <c r="K493" s="478">
        <f t="shared" si="38"/>
        <v>0</v>
      </c>
      <c r="L493" s="135"/>
      <c r="M493" s="79"/>
      <c r="N493" s="80">
        <f t="shared" si="39"/>
        <v>0</v>
      </c>
      <c r="O493" s="82"/>
      <c r="P493" s="81"/>
      <c r="Q493" s="336">
        <f t="shared" si="37"/>
        <v>0</v>
      </c>
      <c r="R493" s="624"/>
      <c r="S493" s="625"/>
      <c r="T493" s="625"/>
      <c r="U493" s="625"/>
      <c r="V493" s="626"/>
    </row>
    <row r="494" spans="1:22" x14ac:dyDescent="0.35">
      <c r="A494" s="351">
        <f t="shared" si="36"/>
        <v>483</v>
      </c>
      <c r="B494" s="132"/>
      <c r="C494" s="124"/>
      <c r="D494" s="124"/>
      <c r="E494" s="124"/>
      <c r="F494" s="125"/>
      <c r="G494" s="125"/>
      <c r="H494" s="126"/>
      <c r="I494" s="127"/>
      <c r="J494" s="134"/>
      <c r="K494" s="478">
        <f t="shared" si="38"/>
        <v>0</v>
      </c>
      <c r="L494" s="135"/>
      <c r="M494" s="79"/>
      <c r="N494" s="80">
        <f t="shared" si="39"/>
        <v>0</v>
      </c>
      <c r="O494" s="82"/>
      <c r="P494" s="81"/>
      <c r="Q494" s="336">
        <f t="shared" si="37"/>
        <v>0</v>
      </c>
      <c r="R494" s="624"/>
      <c r="S494" s="625"/>
      <c r="T494" s="625"/>
      <c r="U494" s="625"/>
      <c r="V494" s="626"/>
    </row>
    <row r="495" spans="1:22" x14ac:dyDescent="0.35">
      <c r="A495" s="351">
        <f t="shared" si="36"/>
        <v>484</v>
      </c>
      <c r="B495" s="132"/>
      <c r="C495" s="124"/>
      <c r="D495" s="124"/>
      <c r="E495" s="124"/>
      <c r="F495" s="125"/>
      <c r="G495" s="125"/>
      <c r="H495" s="126"/>
      <c r="I495" s="127"/>
      <c r="J495" s="134"/>
      <c r="K495" s="478">
        <f t="shared" si="38"/>
        <v>0</v>
      </c>
      <c r="L495" s="135"/>
      <c r="M495" s="79"/>
      <c r="N495" s="80">
        <f t="shared" si="39"/>
        <v>0</v>
      </c>
      <c r="O495" s="82"/>
      <c r="P495" s="81"/>
      <c r="Q495" s="336">
        <f t="shared" si="37"/>
        <v>0</v>
      </c>
      <c r="R495" s="624"/>
      <c r="S495" s="625"/>
      <c r="T495" s="625"/>
      <c r="U495" s="625"/>
      <c r="V495" s="626"/>
    </row>
    <row r="496" spans="1:22" x14ac:dyDescent="0.35">
      <c r="A496" s="351">
        <f t="shared" si="36"/>
        <v>485</v>
      </c>
      <c r="B496" s="132"/>
      <c r="C496" s="124"/>
      <c r="D496" s="124"/>
      <c r="E496" s="124"/>
      <c r="F496" s="125"/>
      <c r="G496" s="125"/>
      <c r="H496" s="126"/>
      <c r="I496" s="127"/>
      <c r="J496" s="134"/>
      <c r="K496" s="478">
        <f t="shared" si="38"/>
        <v>0</v>
      </c>
      <c r="L496" s="135"/>
      <c r="M496" s="79"/>
      <c r="N496" s="80">
        <f t="shared" si="39"/>
        <v>0</v>
      </c>
      <c r="O496" s="82"/>
      <c r="P496" s="81"/>
      <c r="Q496" s="336">
        <f t="shared" si="37"/>
        <v>0</v>
      </c>
      <c r="R496" s="624"/>
      <c r="S496" s="625"/>
      <c r="T496" s="625"/>
      <c r="U496" s="625"/>
      <c r="V496" s="626"/>
    </row>
    <row r="497" spans="1:22" x14ac:dyDescent="0.35">
      <c r="A497" s="351">
        <f t="shared" si="36"/>
        <v>486</v>
      </c>
      <c r="B497" s="132"/>
      <c r="C497" s="124"/>
      <c r="D497" s="124"/>
      <c r="E497" s="124"/>
      <c r="F497" s="125"/>
      <c r="G497" s="125"/>
      <c r="H497" s="126"/>
      <c r="I497" s="127"/>
      <c r="J497" s="134"/>
      <c r="K497" s="478">
        <f t="shared" si="38"/>
        <v>0</v>
      </c>
      <c r="L497" s="135"/>
      <c r="M497" s="79"/>
      <c r="N497" s="80">
        <f t="shared" si="39"/>
        <v>0</v>
      </c>
      <c r="O497" s="82"/>
      <c r="P497" s="81"/>
      <c r="Q497" s="336">
        <f t="shared" si="37"/>
        <v>0</v>
      </c>
      <c r="R497" s="624"/>
      <c r="S497" s="625"/>
      <c r="T497" s="625"/>
      <c r="U497" s="625"/>
      <c r="V497" s="626"/>
    </row>
    <row r="498" spans="1:22" x14ac:dyDescent="0.35">
      <c r="A498" s="351">
        <f t="shared" si="36"/>
        <v>487</v>
      </c>
      <c r="B498" s="132"/>
      <c r="C498" s="124"/>
      <c r="D498" s="124"/>
      <c r="E498" s="124"/>
      <c r="F498" s="125"/>
      <c r="G498" s="125"/>
      <c r="H498" s="126"/>
      <c r="I498" s="127"/>
      <c r="J498" s="134"/>
      <c r="K498" s="478">
        <f t="shared" si="38"/>
        <v>0</v>
      </c>
      <c r="L498" s="135"/>
      <c r="M498" s="79"/>
      <c r="N498" s="80">
        <f t="shared" si="39"/>
        <v>0</v>
      </c>
      <c r="O498" s="82"/>
      <c r="P498" s="81"/>
      <c r="Q498" s="336">
        <f t="shared" si="37"/>
        <v>0</v>
      </c>
      <c r="R498" s="624"/>
      <c r="S498" s="625"/>
      <c r="T498" s="625"/>
      <c r="U498" s="625"/>
      <c r="V498" s="626"/>
    </row>
    <row r="499" spans="1:22" x14ac:dyDescent="0.35">
      <c r="A499" s="351">
        <f t="shared" si="36"/>
        <v>488</v>
      </c>
      <c r="B499" s="132"/>
      <c r="C499" s="124"/>
      <c r="D499" s="124"/>
      <c r="E499" s="124"/>
      <c r="F499" s="125"/>
      <c r="G499" s="125"/>
      <c r="H499" s="126"/>
      <c r="I499" s="127"/>
      <c r="J499" s="134"/>
      <c r="K499" s="478">
        <f t="shared" si="38"/>
        <v>0</v>
      </c>
      <c r="L499" s="135"/>
      <c r="M499" s="79"/>
      <c r="N499" s="80">
        <f t="shared" si="39"/>
        <v>0</v>
      </c>
      <c r="O499" s="82"/>
      <c r="P499" s="81"/>
      <c r="Q499" s="336">
        <f t="shared" si="37"/>
        <v>0</v>
      </c>
      <c r="R499" s="624"/>
      <c r="S499" s="625"/>
      <c r="T499" s="625"/>
      <c r="U499" s="625"/>
      <c r="V499" s="626"/>
    </row>
    <row r="500" spans="1:22" x14ac:dyDescent="0.35">
      <c r="A500" s="351">
        <f t="shared" si="36"/>
        <v>489</v>
      </c>
      <c r="B500" s="132"/>
      <c r="C500" s="124"/>
      <c r="D500" s="124"/>
      <c r="E500" s="124"/>
      <c r="F500" s="125"/>
      <c r="G500" s="125"/>
      <c r="H500" s="126"/>
      <c r="I500" s="127"/>
      <c r="J500" s="134"/>
      <c r="K500" s="478">
        <f t="shared" si="38"/>
        <v>0</v>
      </c>
      <c r="L500" s="135"/>
      <c r="M500" s="79"/>
      <c r="N500" s="80">
        <f t="shared" si="39"/>
        <v>0</v>
      </c>
      <c r="O500" s="82"/>
      <c r="P500" s="81"/>
      <c r="Q500" s="336">
        <f t="shared" si="37"/>
        <v>0</v>
      </c>
      <c r="R500" s="624"/>
      <c r="S500" s="625"/>
      <c r="T500" s="625"/>
      <c r="U500" s="625"/>
      <c r="V500" s="626"/>
    </row>
    <row r="501" spans="1:22" x14ac:dyDescent="0.35">
      <c r="A501" s="351">
        <f t="shared" si="36"/>
        <v>490</v>
      </c>
      <c r="B501" s="132"/>
      <c r="C501" s="124"/>
      <c r="D501" s="124"/>
      <c r="E501" s="124"/>
      <c r="F501" s="125"/>
      <c r="G501" s="125"/>
      <c r="H501" s="126"/>
      <c r="I501" s="127"/>
      <c r="J501" s="134"/>
      <c r="K501" s="478">
        <f t="shared" si="38"/>
        <v>0</v>
      </c>
      <c r="L501" s="135"/>
      <c r="M501" s="79"/>
      <c r="N501" s="80">
        <f t="shared" si="39"/>
        <v>0</v>
      </c>
      <c r="O501" s="82"/>
      <c r="P501" s="81"/>
      <c r="Q501" s="336">
        <f t="shared" si="37"/>
        <v>0</v>
      </c>
      <c r="R501" s="624"/>
      <c r="S501" s="625"/>
      <c r="T501" s="625"/>
      <c r="U501" s="625"/>
      <c r="V501" s="626"/>
    </row>
    <row r="502" spans="1:22" x14ac:dyDescent="0.35">
      <c r="A502" s="351">
        <f t="shared" si="36"/>
        <v>491</v>
      </c>
      <c r="B502" s="132"/>
      <c r="C502" s="124"/>
      <c r="D502" s="124"/>
      <c r="E502" s="124"/>
      <c r="F502" s="125"/>
      <c r="G502" s="125"/>
      <c r="H502" s="126"/>
      <c r="I502" s="127"/>
      <c r="J502" s="134"/>
      <c r="K502" s="478">
        <f t="shared" si="38"/>
        <v>0</v>
      </c>
      <c r="L502" s="135"/>
      <c r="M502" s="79"/>
      <c r="N502" s="80">
        <f t="shared" si="39"/>
        <v>0</v>
      </c>
      <c r="O502" s="82"/>
      <c r="P502" s="81"/>
      <c r="Q502" s="336">
        <f t="shared" si="37"/>
        <v>0</v>
      </c>
      <c r="R502" s="624"/>
      <c r="S502" s="625"/>
      <c r="T502" s="625"/>
      <c r="U502" s="625"/>
      <c r="V502" s="626"/>
    </row>
    <row r="503" spans="1:22" x14ac:dyDescent="0.35">
      <c r="A503" s="351">
        <f t="shared" si="36"/>
        <v>492</v>
      </c>
      <c r="B503" s="132"/>
      <c r="C503" s="124"/>
      <c r="D503" s="124"/>
      <c r="E503" s="124"/>
      <c r="F503" s="125"/>
      <c r="G503" s="125"/>
      <c r="H503" s="126"/>
      <c r="I503" s="127"/>
      <c r="J503" s="134"/>
      <c r="K503" s="478">
        <f t="shared" si="38"/>
        <v>0</v>
      </c>
      <c r="L503" s="135"/>
      <c r="M503" s="79"/>
      <c r="N503" s="80">
        <f t="shared" si="39"/>
        <v>0</v>
      </c>
      <c r="O503" s="82"/>
      <c r="P503" s="81"/>
      <c r="Q503" s="336">
        <f t="shared" si="37"/>
        <v>0</v>
      </c>
      <c r="R503" s="624"/>
      <c r="S503" s="625"/>
      <c r="T503" s="625"/>
      <c r="U503" s="625"/>
      <c r="V503" s="626"/>
    </row>
    <row r="504" spans="1:22" x14ac:dyDescent="0.35">
      <c r="A504" s="351">
        <f t="shared" si="36"/>
        <v>493</v>
      </c>
      <c r="B504" s="132"/>
      <c r="C504" s="124"/>
      <c r="D504" s="124"/>
      <c r="E504" s="124"/>
      <c r="F504" s="125"/>
      <c r="G504" s="125"/>
      <c r="H504" s="126"/>
      <c r="I504" s="127"/>
      <c r="J504" s="134"/>
      <c r="K504" s="478">
        <f t="shared" si="38"/>
        <v>0</v>
      </c>
      <c r="L504" s="135"/>
      <c r="M504" s="79"/>
      <c r="N504" s="80">
        <f t="shared" si="39"/>
        <v>0</v>
      </c>
      <c r="O504" s="82"/>
      <c r="P504" s="81"/>
      <c r="Q504" s="336">
        <f t="shared" si="37"/>
        <v>0</v>
      </c>
      <c r="R504" s="624"/>
      <c r="S504" s="625"/>
      <c r="T504" s="625"/>
      <c r="U504" s="625"/>
      <c r="V504" s="626"/>
    </row>
    <row r="505" spans="1:22" x14ac:dyDescent="0.35">
      <c r="A505" s="351">
        <f t="shared" si="36"/>
        <v>494</v>
      </c>
      <c r="B505" s="132"/>
      <c r="C505" s="124"/>
      <c r="D505" s="124"/>
      <c r="E505" s="124"/>
      <c r="F505" s="125"/>
      <c r="G505" s="125"/>
      <c r="H505" s="126"/>
      <c r="I505" s="127"/>
      <c r="J505" s="134"/>
      <c r="K505" s="478">
        <f t="shared" si="38"/>
        <v>0</v>
      </c>
      <c r="L505" s="135"/>
      <c r="M505" s="79"/>
      <c r="N505" s="80">
        <f t="shared" si="39"/>
        <v>0</v>
      </c>
      <c r="O505" s="82"/>
      <c r="P505" s="81"/>
      <c r="Q505" s="336">
        <f t="shared" si="37"/>
        <v>0</v>
      </c>
      <c r="R505" s="624"/>
      <c r="S505" s="625"/>
      <c r="T505" s="625"/>
      <c r="U505" s="625"/>
      <c r="V505" s="626"/>
    </row>
    <row r="506" spans="1:22" x14ac:dyDescent="0.35">
      <c r="A506" s="351">
        <f t="shared" si="36"/>
        <v>495</v>
      </c>
      <c r="B506" s="132"/>
      <c r="C506" s="124"/>
      <c r="D506" s="124"/>
      <c r="E506" s="124"/>
      <c r="F506" s="125"/>
      <c r="G506" s="125"/>
      <c r="H506" s="126"/>
      <c r="I506" s="127"/>
      <c r="J506" s="134"/>
      <c r="K506" s="478">
        <f t="shared" si="38"/>
        <v>0</v>
      </c>
      <c r="L506" s="135"/>
      <c r="M506" s="79"/>
      <c r="N506" s="80">
        <f t="shared" si="39"/>
        <v>0</v>
      </c>
      <c r="O506" s="82"/>
      <c r="P506" s="81"/>
      <c r="Q506" s="336">
        <f t="shared" si="37"/>
        <v>0</v>
      </c>
      <c r="R506" s="624"/>
      <c r="S506" s="625"/>
      <c r="T506" s="625"/>
      <c r="U506" s="625"/>
      <c r="V506" s="626"/>
    </row>
    <row r="507" spans="1:22" x14ac:dyDescent="0.35">
      <c r="A507" s="351">
        <f t="shared" si="36"/>
        <v>496</v>
      </c>
      <c r="B507" s="132"/>
      <c r="C507" s="124"/>
      <c r="D507" s="124"/>
      <c r="E507" s="124"/>
      <c r="F507" s="125"/>
      <c r="G507" s="125"/>
      <c r="H507" s="126"/>
      <c r="I507" s="127"/>
      <c r="J507" s="134"/>
      <c r="K507" s="478">
        <f t="shared" si="38"/>
        <v>0</v>
      </c>
      <c r="L507" s="135"/>
      <c r="M507" s="79"/>
      <c r="N507" s="80">
        <f t="shared" si="39"/>
        <v>0</v>
      </c>
      <c r="O507" s="82"/>
      <c r="P507" s="81"/>
      <c r="Q507" s="336">
        <f t="shared" si="37"/>
        <v>0</v>
      </c>
      <c r="R507" s="624"/>
      <c r="S507" s="625"/>
      <c r="T507" s="625"/>
      <c r="U507" s="625"/>
      <c r="V507" s="626"/>
    </row>
    <row r="508" spans="1:22" x14ac:dyDescent="0.35">
      <c r="A508" s="351">
        <f t="shared" si="36"/>
        <v>497</v>
      </c>
      <c r="B508" s="132"/>
      <c r="C508" s="124"/>
      <c r="D508" s="124"/>
      <c r="E508" s="124"/>
      <c r="F508" s="125"/>
      <c r="G508" s="125"/>
      <c r="H508" s="126"/>
      <c r="I508" s="127"/>
      <c r="J508" s="134"/>
      <c r="K508" s="478">
        <f t="shared" si="38"/>
        <v>0</v>
      </c>
      <c r="L508" s="135"/>
      <c r="M508" s="79"/>
      <c r="N508" s="80">
        <f t="shared" si="39"/>
        <v>0</v>
      </c>
      <c r="O508" s="82"/>
      <c r="P508" s="81"/>
      <c r="Q508" s="336">
        <f t="shared" si="37"/>
        <v>0</v>
      </c>
      <c r="R508" s="624"/>
      <c r="S508" s="625"/>
      <c r="T508" s="625"/>
      <c r="U508" s="625"/>
      <c r="V508" s="626"/>
    </row>
    <row r="509" spans="1:22" x14ac:dyDescent="0.35">
      <c r="A509" s="351">
        <f t="shared" si="36"/>
        <v>498</v>
      </c>
      <c r="B509" s="132"/>
      <c r="C509" s="124"/>
      <c r="D509" s="124"/>
      <c r="E509" s="124"/>
      <c r="F509" s="125"/>
      <c r="G509" s="125"/>
      <c r="H509" s="126"/>
      <c r="I509" s="127"/>
      <c r="J509" s="134"/>
      <c r="K509" s="478">
        <f t="shared" si="38"/>
        <v>0</v>
      </c>
      <c r="L509" s="135"/>
      <c r="M509" s="79"/>
      <c r="N509" s="80">
        <f t="shared" si="39"/>
        <v>0</v>
      </c>
      <c r="O509" s="82"/>
      <c r="P509" s="81"/>
      <c r="Q509" s="336">
        <f t="shared" si="37"/>
        <v>0</v>
      </c>
      <c r="R509" s="624"/>
      <c r="S509" s="625"/>
      <c r="T509" s="625"/>
      <c r="U509" s="625"/>
      <c r="V509" s="626"/>
    </row>
    <row r="510" spans="1:22" x14ac:dyDescent="0.35">
      <c r="A510" s="351">
        <f t="shared" si="36"/>
        <v>499</v>
      </c>
      <c r="B510" s="132"/>
      <c r="C510" s="124"/>
      <c r="D510" s="124"/>
      <c r="E510" s="124"/>
      <c r="F510" s="125"/>
      <c r="G510" s="125"/>
      <c r="H510" s="126"/>
      <c r="I510" s="127"/>
      <c r="J510" s="134"/>
      <c r="K510" s="478">
        <f t="shared" si="38"/>
        <v>0</v>
      </c>
      <c r="L510" s="135"/>
      <c r="M510" s="79"/>
      <c r="N510" s="80">
        <f t="shared" si="39"/>
        <v>0</v>
      </c>
      <c r="O510" s="82"/>
      <c r="P510" s="81"/>
      <c r="Q510" s="336">
        <f t="shared" si="37"/>
        <v>0</v>
      </c>
      <c r="R510" s="624"/>
      <c r="S510" s="625"/>
      <c r="T510" s="625"/>
      <c r="U510" s="625"/>
      <c r="V510" s="626"/>
    </row>
    <row r="511" spans="1:22" x14ac:dyDescent="0.35">
      <c r="A511" s="351">
        <f t="shared" si="36"/>
        <v>500</v>
      </c>
      <c r="B511" s="132"/>
      <c r="C511" s="124"/>
      <c r="D511" s="124"/>
      <c r="E511" s="124"/>
      <c r="F511" s="125"/>
      <c r="G511" s="125"/>
      <c r="H511" s="126"/>
      <c r="I511" s="127"/>
      <c r="J511" s="134"/>
      <c r="K511" s="478">
        <f t="shared" si="38"/>
        <v>0</v>
      </c>
      <c r="L511" s="135"/>
      <c r="M511" s="79"/>
      <c r="N511" s="80">
        <f t="shared" si="39"/>
        <v>0</v>
      </c>
      <c r="O511" s="82"/>
      <c r="P511" s="81"/>
      <c r="Q511" s="336">
        <f t="shared" si="37"/>
        <v>0</v>
      </c>
      <c r="R511" s="624"/>
      <c r="S511" s="625"/>
      <c r="T511" s="625"/>
      <c r="U511" s="625"/>
      <c r="V511" s="626"/>
    </row>
    <row r="512" spans="1:22" x14ac:dyDescent="0.35">
      <c r="A512" s="351">
        <f t="shared" ref="A512:A575" si="40">A511+1</f>
        <v>501</v>
      </c>
      <c r="B512" s="132"/>
      <c r="C512" s="124"/>
      <c r="D512" s="124"/>
      <c r="E512" s="124"/>
      <c r="F512" s="125"/>
      <c r="G512" s="125"/>
      <c r="H512" s="126"/>
      <c r="I512" s="127"/>
      <c r="J512" s="134"/>
      <c r="K512" s="478">
        <f t="shared" si="38"/>
        <v>0</v>
      </c>
      <c r="L512" s="135"/>
      <c r="M512" s="79"/>
      <c r="N512" s="80">
        <f t="shared" si="39"/>
        <v>0</v>
      </c>
      <c r="O512" s="82"/>
      <c r="P512" s="81"/>
      <c r="Q512" s="336">
        <f t="shared" si="37"/>
        <v>0</v>
      </c>
      <c r="R512" s="624"/>
      <c r="S512" s="625"/>
      <c r="T512" s="625"/>
      <c r="U512" s="625"/>
      <c r="V512" s="626"/>
    </row>
    <row r="513" spans="1:22" x14ac:dyDescent="0.35">
      <c r="A513" s="351">
        <f t="shared" si="40"/>
        <v>502</v>
      </c>
      <c r="B513" s="132"/>
      <c r="C513" s="124"/>
      <c r="D513" s="124"/>
      <c r="E513" s="124"/>
      <c r="F513" s="125"/>
      <c r="G513" s="125"/>
      <c r="H513" s="126"/>
      <c r="I513" s="127"/>
      <c r="J513" s="134"/>
      <c r="K513" s="478">
        <f t="shared" si="38"/>
        <v>0</v>
      </c>
      <c r="L513" s="135"/>
      <c r="M513" s="79"/>
      <c r="N513" s="80">
        <f t="shared" si="39"/>
        <v>0</v>
      </c>
      <c r="O513" s="82"/>
      <c r="P513" s="81"/>
      <c r="Q513" s="336">
        <f t="shared" si="37"/>
        <v>0</v>
      </c>
      <c r="R513" s="624"/>
      <c r="S513" s="625"/>
      <c r="T513" s="625"/>
      <c r="U513" s="625"/>
      <c r="V513" s="626"/>
    </row>
    <row r="514" spans="1:22" x14ac:dyDescent="0.35">
      <c r="A514" s="351">
        <f t="shared" si="40"/>
        <v>503</v>
      </c>
      <c r="B514" s="132"/>
      <c r="C514" s="124"/>
      <c r="D514" s="124"/>
      <c r="E514" s="124"/>
      <c r="F514" s="125"/>
      <c r="G514" s="125"/>
      <c r="H514" s="126"/>
      <c r="I514" s="127"/>
      <c r="J514" s="134"/>
      <c r="K514" s="478">
        <f t="shared" si="38"/>
        <v>0</v>
      </c>
      <c r="L514" s="135"/>
      <c r="M514" s="79"/>
      <c r="N514" s="80">
        <f t="shared" si="39"/>
        <v>0</v>
      </c>
      <c r="O514" s="82"/>
      <c r="P514" s="81"/>
      <c r="Q514" s="336">
        <f t="shared" si="37"/>
        <v>0</v>
      </c>
      <c r="R514" s="624"/>
      <c r="S514" s="625"/>
      <c r="T514" s="625"/>
      <c r="U514" s="625"/>
      <c r="V514" s="626"/>
    </row>
    <row r="515" spans="1:22" x14ac:dyDescent="0.35">
      <c r="A515" s="351">
        <f t="shared" si="40"/>
        <v>504</v>
      </c>
      <c r="B515" s="132"/>
      <c r="C515" s="124"/>
      <c r="D515" s="124"/>
      <c r="E515" s="124"/>
      <c r="F515" s="125"/>
      <c r="G515" s="125"/>
      <c r="H515" s="126"/>
      <c r="I515" s="127"/>
      <c r="J515" s="134"/>
      <c r="K515" s="478">
        <f t="shared" si="38"/>
        <v>0</v>
      </c>
      <c r="L515" s="135"/>
      <c r="M515" s="79"/>
      <c r="N515" s="80">
        <f t="shared" si="39"/>
        <v>0</v>
      </c>
      <c r="O515" s="82"/>
      <c r="P515" s="81"/>
      <c r="Q515" s="336">
        <f t="shared" si="37"/>
        <v>0</v>
      </c>
      <c r="R515" s="624"/>
      <c r="S515" s="625"/>
      <c r="T515" s="625"/>
      <c r="U515" s="625"/>
      <c r="V515" s="626"/>
    </row>
    <row r="516" spans="1:22" x14ac:dyDescent="0.35">
      <c r="A516" s="351">
        <f t="shared" si="40"/>
        <v>505</v>
      </c>
      <c r="B516" s="132"/>
      <c r="C516" s="124"/>
      <c r="D516" s="124"/>
      <c r="E516" s="124"/>
      <c r="F516" s="125"/>
      <c r="G516" s="125"/>
      <c r="H516" s="126"/>
      <c r="I516" s="127"/>
      <c r="J516" s="134"/>
      <c r="K516" s="478">
        <f t="shared" si="38"/>
        <v>0</v>
      </c>
      <c r="L516" s="135"/>
      <c r="M516" s="79"/>
      <c r="N516" s="80">
        <f t="shared" si="39"/>
        <v>0</v>
      </c>
      <c r="O516" s="82"/>
      <c r="P516" s="81"/>
      <c r="Q516" s="336">
        <f t="shared" si="37"/>
        <v>0</v>
      </c>
      <c r="R516" s="624"/>
      <c r="S516" s="625"/>
      <c r="T516" s="625"/>
      <c r="U516" s="625"/>
      <c r="V516" s="626"/>
    </row>
    <row r="517" spans="1:22" x14ac:dyDescent="0.35">
      <c r="A517" s="351">
        <f t="shared" si="40"/>
        <v>506</v>
      </c>
      <c r="B517" s="132"/>
      <c r="C517" s="124"/>
      <c r="D517" s="124"/>
      <c r="E517" s="124"/>
      <c r="F517" s="125"/>
      <c r="G517" s="125"/>
      <c r="H517" s="126"/>
      <c r="I517" s="127"/>
      <c r="J517" s="134"/>
      <c r="K517" s="478">
        <f t="shared" si="38"/>
        <v>0</v>
      </c>
      <c r="L517" s="135"/>
      <c r="M517" s="79"/>
      <c r="N517" s="80">
        <f t="shared" si="39"/>
        <v>0</v>
      </c>
      <c r="O517" s="82"/>
      <c r="P517" s="81"/>
      <c r="Q517" s="336">
        <f t="shared" si="37"/>
        <v>0</v>
      </c>
      <c r="R517" s="624"/>
      <c r="S517" s="625"/>
      <c r="T517" s="625"/>
      <c r="U517" s="625"/>
      <c r="V517" s="626"/>
    </row>
    <row r="518" spans="1:22" x14ac:dyDescent="0.35">
      <c r="A518" s="351">
        <f t="shared" si="40"/>
        <v>507</v>
      </c>
      <c r="B518" s="132"/>
      <c r="C518" s="124"/>
      <c r="D518" s="124"/>
      <c r="E518" s="124"/>
      <c r="F518" s="125"/>
      <c r="G518" s="125"/>
      <c r="H518" s="126"/>
      <c r="I518" s="127"/>
      <c r="J518" s="134"/>
      <c r="K518" s="478">
        <f t="shared" si="38"/>
        <v>0</v>
      </c>
      <c r="L518" s="135"/>
      <c r="M518" s="79"/>
      <c r="N518" s="80">
        <f t="shared" si="39"/>
        <v>0</v>
      </c>
      <c r="O518" s="82"/>
      <c r="P518" s="81"/>
      <c r="Q518" s="336">
        <f t="shared" si="37"/>
        <v>0</v>
      </c>
      <c r="R518" s="624"/>
      <c r="S518" s="625"/>
      <c r="T518" s="625"/>
      <c r="U518" s="625"/>
      <c r="V518" s="626"/>
    </row>
    <row r="519" spans="1:22" x14ac:dyDescent="0.35">
      <c r="A519" s="351">
        <f t="shared" si="40"/>
        <v>508</v>
      </c>
      <c r="B519" s="132"/>
      <c r="C519" s="124"/>
      <c r="D519" s="124"/>
      <c r="E519" s="124"/>
      <c r="F519" s="125"/>
      <c r="G519" s="125"/>
      <c r="H519" s="126"/>
      <c r="I519" s="127"/>
      <c r="J519" s="134"/>
      <c r="K519" s="478">
        <f t="shared" si="38"/>
        <v>0</v>
      </c>
      <c r="L519" s="135"/>
      <c r="M519" s="79"/>
      <c r="N519" s="80">
        <f t="shared" si="39"/>
        <v>0</v>
      </c>
      <c r="O519" s="82"/>
      <c r="P519" s="81"/>
      <c r="Q519" s="336">
        <f t="shared" si="37"/>
        <v>0</v>
      </c>
      <c r="R519" s="624"/>
      <c r="S519" s="625"/>
      <c r="T519" s="625"/>
      <c r="U519" s="625"/>
      <c r="V519" s="626"/>
    </row>
    <row r="520" spans="1:22" x14ac:dyDescent="0.35">
      <c r="A520" s="351">
        <f t="shared" si="40"/>
        <v>509</v>
      </c>
      <c r="B520" s="132"/>
      <c r="C520" s="124"/>
      <c r="D520" s="124"/>
      <c r="E520" s="124"/>
      <c r="F520" s="125"/>
      <c r="G520" s="125"/>
      <c r="H520" s="126"/>
      <c r="I520" s="127"/>
      <c r="J520" s="134"/>
      <c r="K520" s="478">
        <f t="shared" si="38"/>
        <v>0</v>
      </c>
      <c r="L520" s="135"/>
      <c r="M520" s="79"/>
      <c r="N520" s="80">
        <f t="shared" si="39"/>
        <v>0</v>
      </c>
      <c r="O520" s="82"/>
      <c r="P520" s="81"/>
      <c r="Q520" s="336">
        <f t="shared" si="37"/>
        <v>0</v>
      </c>
      <c r="R520" s="624"/>
      <c r="S520" s="625"/>
      <c r="T520" s="625"/>
      <c r="U520" s="625"/>
      <c r="V520" s="626"/>
    </row>
    <row r="521" spans="1:22" x14ac:dyDescent="0.35">
      <c r="A521" s="351">
        <f t="shared" si="40"/>
        <v>510</v>
      </c>
      <c r="B521" s="132"/>
      <c r="C521" s="124"/>
      <c r="D521" s="124"/>
      <c r="E521" s="124"/>
      <c r="F521" s="125"/>
      <c r="G521" s="125"/>
      <c r="H521" s="126"/>
      <c r="I521" s="127"/>
      <c r="J521" s="134"/>
      <c r="K521" s="478">
        <f t="shared" si="38"/>
        <v>0</v>
      </c>
      <c r="L521" s="135"/>
      <c r="M521" s="79"/>
      <c r="N521" s="80">
        <f t="shared" si="39"/>
        <v>0</v>
      </c>
      <c r="O521" s="82"/>
      <c r="P521" s="81"/>
      <c r="Q521" s="336">
        <f t="shared" si="37"/>
        <v>0</v>
      </c>
      <c r="R521" s="624"/>
      <c r="S521" s="625"/>
      <c r="T521" s="625"/>
      <c r="U521" s="625"/>
      <c r="V521" s="626"/>
    </row>
    <row r="522" spans="1:22" x14ac:dyDescent="0.35">
      <c r="A522" s="351">
        <f t="shared" si="40"/>
        <v>511</v>
      </c>
      <c r="B522" s="132"/>
      <c r="C522" s="124"/>
      <c r="D522" s="124"/>
      <c r="E522" s="124"/>
      <c r="F522" s="125"/>
      <c r="G522" s="125"/>
      <c r="H522" s="126"/>
      <c r="I522" s="127"/>
      <c r="J522" s="134"/>
      <c r="K522" s="478">
        <f t="shared" si="38"/>
        <v>0</v>
      </c>
      <c r="L522" s="135"/>
      <c r="M522" s="79"/>
      <c r="N522" s="80">
        <f t="shared" si="39"/>
        <v>0</v>
      </c>
      <c r="O522" s="82"/>
      <c r="P522" s="81"/>
      <c r="Q522" s="336">
        <f t="shared" si="37"/>
        <v>0</v>
      </c>
      <c r="R522" s="624"/>
      <c r="S522" s="625"/>
      <c r="T522" s="625"/>
      <c r="U522" s="625"/>
      <c r="V522" s="626"/>
    </row>
    <row r="523" spans="1:22" x14ac:dyDescent="0.35">
      <c r="A523" s="351">
        <f t="shared" si="40"/>
        <v>512</v>
      </c>
      <c r="B523" s="132"/>
      <c r="C523" s="124"/>
      <c r="D523" s="124"/>
      <c r="E523" s="124"/>
      <c r="F523" s="125"/>
      <c r="G523" s="125"/>
      <c r="H523" s="126"/>
      <c r="I523" s="127"/>
      <c r="J523" s="134"/>
      <c r="K523" s="478">
        <f t="shared" si="38"/>
        <v>0</v>
      </c>
      <c r="L523" s="135"/>
      <c r="M523" s="79"/>
      <c r="N523" s="80">
        <f t="shared" si="39"/>
        <v>0</v>
      </c>
      <c r="O523" s="82"/>
      <c r="P523" s="81"/>
      <c r="Q523" s="407">
        <f t="shared" si="37"/>
        <v>0</v>
      </c>
      <c r="R523" s="624"/>
      <c r="S523" s="625"/>
      <c r="T523" s="625"/>
      <c r="U523" s="625"/>
      <c r="V523" s="626"/>
    </row>
    <row r="524" spans="1:22" x14ac:dyDescent="0.35">
      <c r="A524" s="351">
        <f t="shared" si="40"/>
        <v>513</v>
      </c>
      <c r="B524" s="132"/>
      <c r="C524" s="124"/>
      <c r="D524" s="124"/>
      <c r="E524" s="124"/>
      <c r="F524" s="125"/>
      <c r="G524" s="125"/>
      <c r="H524" s="126"/>
      <c r="I524" s="127"/>
      <c r="J524" s="134"/>
      <c r="K524" s="478">
        <f t="shared" ref="K524:K587" si="41">IF(J524="",I524,I524/J524)</f>
        <v>0</v>
      </c>
      <c r="L524" s="135"/>
      <c r="M524" s="79"/>
      <c r="N524" s="80">
        <f t="shared" ref="N524:N587" si="42">IF(M524&gt;0,(I524/M524),K524)</f>
        <v>0</v>
      </c>
      <c r="O524" s="82"/>
      <c r="P524" s="81"/>
      <c r="Q524" s="407">
        <f t="shared" ref="Q524:Q587" si="43">N524-P524+O524</f>
        <v>0</v>
      </c>
      <c r="R524" s="624"/>
      <c r="S524" s="625"/>
      <c r="T524" s="625"/>
      <c r="U524" s="625"/>
      <c r="V524" s="626"/>
    </row>
    <row r="525" spans="1:22" ht="15.5" customHeight="1" x14ac:dyDescent="0.35">
      <c r="A525" s="351">
        <f t="shared" si="40"/>
        <v>514</v>
      </c>
      <c r="B525" s="132"/>
      <c r="C525" s="124"/>
      <c r="D525" s="124"/>
      <c r="E525" s="124"/>
      <c r="F525" s="125"/>
      <c r="G525" s="125"/>
      <c r="H525" s="126"/>
      <c r="I525" s="127"/>
      <c r="J525" s="134"/>
      <c r="K525" s="478">
        <f t="shared" si="41"/>
        <v>0</v>
      </c>
      <c r="L525" s="135"/>
      <c r="M525" s="79"/>
      <c r="N525" s="80">
        <f t="shared" si="42"/>
        <v>0</v>
      </c>
      <c r="O525" s="82"/>
      <c r="P525" s="81"/>
      <c r="Q525" s="407">
        <f t="shared" si="43"/>
        <v>0</v>
      </c>
      <c r="R525" s="624"/>
      <c r="S525" s="625"/>
      <c r="T525" s="625"/>
      <c r="U525" s="625"/>
      <c r="V525" s="626"/>
    </row>
    <row r="526" spans="1:22" ht="15.5" customHeight="1" x14ac:dyDescent="0.35">
      <c r="A526" s="351">
        <f t="shared" si="40"/>
        <v>515</v>
      </c>
      <c r="B526" s="132"/>
      <c r="C526" s="124"/>
      <c r="D526" s="124"/>
      <c r="E526" s="124"/>
      <c r="F526" s="125"/>
      <c r="G526" s="125"/>
      <c r="H526" s="126"/>
      <c r="I526" s="127"/>
      <c r="J526" s="134"/>
      <c r="K526" s="478">
        <f t="shared" si="41"/>
        <v>0</v>
      </c>
      <c r="L526" s="135"/>
      <c r="M526" s="79"/>
      <c r="N526" s="80">
        <f t="shared" si="42"/>
        <v>0</v>
      </c>
      <c r="O526" s="82"/>
      <c r="P526" s="81"/>
      <c r="Q526" s="407">
        <f t="shared" si="43"/>
        <v>0</v>
      </c>
      <c r="R526" s="624"/>
      <c r="S526" s="625"/>
      <c r="T526" s="625"/>
      <c r="U526" s="625"/>
      <c r="V526" s="626"/>
    </row>
    <row r="527" spans="1:22" x14ac:dyDescent="0.35">
      <c r="A527" s="351">
        <f t="shared" si="40"/>
        <v>516</v>
      </c>
      <c r="B527" s="132"/>
      <c r="C527" s="124"/>
      <c r="D527" s="124"/>
      <c r="E527" s="124"/>
      <c r="F527" s="125"/>
      <c r="G527" s="125"/>
      <c r="H527" s="126"/>
      <c r="I527" s="127"/>
      <c r="J527" s="134"/>
      <c r="K527" s="478">
        <f t="shared" si="41"/>
        <v>0</v>
      </c>
      <c r="L527" s="135"/>
      <c r="M527" s="79"/>
      <c r="N527" s="80">
        <f t="shared" si="42"/>
        <v>0</v>
      </c>
      <c r="O527" s="82"/>
      <c r="P527" s="81"/>
      <c r="Q527" s="407">
        <f t="shared" si="43"/>
        <v>0</v>
      </c>
      <c r="R527" s="624"/>
      <c r="S527" s="625"/>
      <c r="T527" s="625"/>
      <c r="U527" s="625"/>
      <c r="V527" s="626"/>
    </row>
    <row r="528" spans="1:22" x14ac:dyDescent="0.35">
      <c r="A528" s="351">
        <f t="shared" si="40"/>
        <v>517</v>
      </c>
      <c r="B528" s="132"/>
      <c r="C528" s="124"/>
      <c r="D528" s="124"/>
      <c r="E528" s="124"/>
      <c r="F528" s="125"/>
      <c r="G528" s="125"/>
      <c r="H528" s="126"/>
      <c r="I528" s="127"/>
      <c r="J528" s="134"/>
      <c r="K528" s="478">
        <f t="shared" si="41"/>
        <v>0</v>
      </c>
      <c r="L528" s="135"/>
      <c r="M528" s="79"/>
      <c r="N528" s="80">
        <f t="shared" si="42"/>
        <v>0</v>
      </c>
      <c r="O528" s="82"/>
      <c r="P528" s="81"/>
      <c r="Q528" s="407">
        <f t="shared" si="43"/>
        <v>0</v>
      </c>
      <c r="R528" s="624"/>
      <c r="S528" s="625"/>
      <c r="T528" s="625"/>
      <c r="U528" s="625"/>
      <c r="V528" s="626"/>
    </row>
    <row r="529" spans="1:22" x14ac:dyDescent="0.35">
      <c r="A529" s="351">
        <f t="shared" si="40"/>
        <v>518</v>
      </c>
      <c r="B529" s="132"/>
      <c r="C529" s="124"/>
      <c r="D529" s="124"/>
      <c r="E529" s="124"/>
      <c r="F529" s="125"/>
      <c r="G529" s="125"/>
      <c r="H529" s="126"/>
      <c r="I529" s="127"/>
      <c r="J529" s="134"/>
      <c r="K529" s="478">
        <f t="shared" si="41"/>
        <v>0</v>
      </c>
      <c r="L529" s="135"/>
      <c r="M529" s="79"/>
      <c r="N529" s="80">
        <f t="shared" si="42"/>
        <v>0</v>
      </c>
      <c r="O529" s="82"/>
      <c r="P529" s="81"/>
      <c r="Q529" s="407">
        <f t="shared" si="43"/>
        <v>0</v>
      </c>
      <c r="R529" s="624"/>
      <c r="S529" s="625"/>
      <c r="T529" s="625"/>
      <c r="U529" s="625"/>
      <c r="V529" s="626"/>
    </row>
    <row r="530" spans="1:22" x14ac:dyDescent="0.35">
      <c r="A530" s="351">
        <f t="shared" si="40"/>
        <v>519</v>
      </c>
      <c r="B530" s="132"/>
      <c r="C530" s="124"/>
      <c r="D530" s="124"/>
      <c r="E530" s="124"/>
      <c r="F530" s="125"/>
      <c r="G530" s="125"/>
      <c r="H530" s="126"/>
      <c r="I530" s="127"/>
      <c r="J530" s="134"/>
      <c r="K530" s="478">
        <f t="shared" si="41"/>
        <v>0</v>
      </c>
      <c r="L530" s="135"/>
      <c r="M530" s="79"/>
      <c r="N530" s="80">
        <f t="shared" si="42"/>
        <v>0</v>
      </c>
      <c r="O530" s="82"/>
      <c r="P530" s="81"/>
      <c r="Q530" s="407">
        <f t="shared" si="43"/>
        <v>0</v>
      </c>
      <c r="R530" s="624"/>
      <c r="S530" s="625"/>
      <c r="T530" s="625"/>
      <c r="U530" s="625"/>
      <c r="V530" s="626"/>
    </row>
    <row r="531" spans="1:22" x14ac:dyDescent="0.35">
      <c r="A531" s="351">
        <f t="shared" si="40"/>
        <v>520</v>
      </c>
      <c r="B531" s="132"/>
      <c r="C531" s="124"/>
      <c r="D531" s="124"/>
      <c r="E531" s="124"/>
      <c r="F531" s="125"/>
      <c r="G531" s="125"/>
      <c r="H531" s="126"/>
      <c r="I531" s="127"/>
      <c r="J531" s="134"/>
      <c r="K531" s="478">
        <f t="shared" si="41"/>
        <v>0</v>
      </c>
      <c r="L531" s="135"/>
      <c r="M531" s="79"/>
      <c r="N531" s="80">
        <f t="shared" si="42"/>
        <v>0</v>
      </c>
      <c r="O531" s="82"/>
      <c r="P531" s="81"/>
      <c r="Q531" s="407">
        <f t="shared" si="43"/>
        <v>0</v>
      </c>
      <c r="R531" s="624"/>
      <c r="S531" s="625"/>
      <c r="T531" s="625"/>
      <c r="U531" s="625"/>
      <c r="V531" s="626"/>
    </row>
    <row r="532" spans="1:22" x14ac:dyDescent="0.35">
      <c r="A532" s="351">
        <f t="shared" si="40"/>
        <v>521</v>
      </c>
      <c r="B532" s="132"/>
      <c r="C532" s="124"/>
      <c r="D532" s="124"/>
      <c r="E532" s="124"/>
      <c r="F532" s="125"/>
      <c r="G532" s="125"/>
      <c r="H532" s="126"/>
      <c r="I532" s="127"/>
      <c r="J532" s="134"/>
      <c r="K532" s="478">
        <f t="shared" si="41"/>
        <v>0</v>
      </c>
      <c r="L532" s="135"/>
      <c r="M532" s="79"/>
      <c r="N532" s="80">
        <f t="shared" si="42"/>
        <v>0</v>
      </c>
      <c r="O532" s="82"/>
      <c r="P532" s="81"/>
      <c r="Q532" s="407">
        <f t="shared" si="43"/>
        <v>0</v>
      </c>
      <c r="R532" s="624"/>
      <c r="S532" s="625"/>
      <c r="T532" s="625"/>
      <c r="U532" s="625"/>
      <c r="V532" s="626"/>
    </row>
    <row r="533" spans="1:22" x14ac:dyDescent="0.35">
      <c r="A533" s="351">
        <f t="shared" si="40"/>
        <v>522</v>
      </c>
      <c r="B533" s="132"/>
      <c r="C533" s="124"/>
      <c r="D533" s="124"/>
      <c r="E533" s="124"/>
      <c r="F533" s="125"/>
      <c r="G533" s="125"/>
      <c r="H533" s="126"/>
      <c r="I533" s="127"/>
      <c r="J533" s="134"/>
      <c r="K533" s="478">
        <f t="shared" si="41"/>
        <v>0</v>
      </c>
      <c r="L533" s="135"/>
      <c r="M533" s="79"/>
      <c r="N533" s="80">
        <f t="shared" si="42"/>
        <v>0</v>
      </c>
      <c r="O533" s="82"/>
      <c r="P533" s="81"/>
      <c r="Q533" s="407">
        <f t="shared" si="43"/>
        <v>0</v>
      </c>
      <c r="R533" s="624"/>
      <c r="S533" s="625"/>
      <c r="T533" s="625"/>
      <c r="U533" s="625"/>
      <c r="V533" s="626"/>
    </row>
    <row r="534" spans="1:22" x14ac:dyDescent="0.35">
      <c r="A534" s="351">
        <f t="shared" si="40"/>
        <v>523</v>
      </c>
      <c r="B534" s="132"/>
      <c r="C534" s="124"/>
      <c r="D534" s="124"/>
      <c r="E534" s="124"/>
      <c r="F534" s="125"/>
      <c r="G534" s="125"/>
      <c r="H534" s="126"/>
      <c r="I534" s="127"/>
      <c r="J534" s="134"/>
      <c r="K534" s="478">
        <f t="shared" si="41"/>
        <v>0</v>
      </c>
      <c r="L534" s="135"/>
      <c r="M534" s="79"/>
      <c r="N534" s="80">
        <f t="shared" si="42"/>
        <v>0</v>
      </c>
      <c r="O534" s="82"/>
      <c r="P534" s="81"/>
      <c r="Q534" s="407">
        <f t="shared" si="43"/>
        <v>0</v>
      </c>
      <c r="R534" s="624"/>
      <c r="S534" s="625"/>
      <c r="T534" s="625"/>
      <c r="U534" s="625"/>
      <c r="V534" s="626"/>
    </row>
    <row r="535" spans="1:22" x14ac:dyDescent="0.35">
      <c r="A535" s="351">
        <f t="shared" si="40"/>
        <v>524</v>
      </c>
      <c r="B535" s="132"/>
      <c r="C535" s="124"/>
      <c r="D535" s="124"/>
      <c r="E535" s="124"/>
      <c r="F535" s="125"/>
      <c r="G535" s="125"/>
      <c r="H535" s="126"/>
      <c r="I535" s="127"/>
      <c r="J535" s="134"/>
      <c r="K535" s="478">
        <f t="shared" si="41"/>
        <v>0</v>
      </c>
      <c r="L535" s="135"/>
      <c r="M535" s="79"/>
      <c r="N535" s="80">
        <f t="shared" si="42"/>
        <v>0</v>
      </c>
      <c r="O535" s="82"/>
      <c r="P535" s="81"/>
      <c r="Q535" s="407">
        <f t="shared" si="43"/>
        <v>0</v>
      </c>
      <c r="R535" s="624"/>
      <c r="S535" s="625"/>
      <c r="T535" s="625"/>
      <c r="U535" s="625"/>
      <c r="V535" s="626"/>
    </row>
    <row r="536" spans="1:22" x14ac:dyDescent="0.35">
      <c r="A536" s="351">
        <f t="shared" si="40"/>
        <v>525</v>
      </c>
      <c r="B536" s="132"/>
      <c r="C536" s="124"/>
      <c r="D536" s="124"/>
      <c r="E536" s="124"/>
      <c r="F536" s="125"/>
      <c r="G536" s="125"/>
      <c r="H536" s="126"/>
      <c r="I536" s="127"/>
      <c r="J536" s="134"/>
      <c r="K536" s="478">
        <f t="shared" si="41"/>
        <v>0</v>
      </c>
      <c r="L536" s="135"/>
      <c r="M536" s="79"/>
      <c r="N536" s="80">
        <f t="shared" si="42"/>
        <v>0</v>
      </c>
      <c r="O536" s="82"/>
      <c r="P536" s="81"/>
      <c r="Q536" s="407">
        <f t="shared" si="43"/>
        <v>0</v>
      </c>
      <c r="R536" s="624"/>
      <c r="S536" s="625"/>
      <c r="T536" s="625"/>
      <c r="U536" s="625"/>
      <c r="V536" s="626"/>
    </row>
    <row r="537" spans="1:22" x14ac:dyDescent="0.35">
      <c r="A537" s="351">
        <f t="shared" si="40"/>
        <v>526</v>
      </c>
      <c r="B537" s="132"/>
      <c r="C537" s="124"/>
      <c r="D537" s="124"/>
      <c r="E537" s="124"/>
      <c r="F537" s="125"/>
      <c r="G537" s="125"/>
      <c r="H537" s="126"/>
      <c r="I537" s="127"/>
      <c r="J537" s="134"/>
      <c r="K537" s="478">
        <f t="shared" si="41"/>
        <v>0</v>
      </c>
      <c r="L537" s="135"/>
      <c r="M537" s="79"/>
      <c r="N537" s="80">
        <f t="shared" si="42"/>
        <v>0</v>
      </c>
      <c r="O537" s="82"/>
      <c r="P537" s="81"/>
      <c r="Q537" s="407">
        <f t="shared" si="43"/>
        <v>0</v>
      </c>
      <c r="R537" s="624"/>
      <c r="S537" s="625"/>
      <c r="T537" s="625"/>
      <c r="U537" s="625"/>
      <c r="V537" s="626"/>
    </row>
    <row r="538" spans="1:22" x14ac:dyDescent="0.35">
      <c r="A538" s="351">
        <f t="shared" si="40"/>
        <v>527</v>
      </c>
      <c r="B538" s="132"/>
      <c r="C538" s="124"/>
      <c r="D538" s="124"/>
      <c r="E538" s="124"/>
      <c r="F538" s="125"/>
      <c r="G538" s="125"/>
      <c r="H538" s="126"/>
      <c r="I538" s="127"/>
      <c r="J538" s="134"/>
      <c r="K538" s="478">
        <f t="shared" si="41"/>
        <v>0</v>
      </c>
      <c r="L538" s="135"/>
      <c r="M538" s="79"/>
      <c r="N538" s="80">
        <f t="shared" si="42"/>
        <v>0</v>
      </c>
      <c r="O538" s="82"/>
      <c r="P538" s="81"/>
      <c r="Q538" s="407">
        <f t="shared" si="43"/>
        <v>0</v>
      </c>
      <c r="R538" s="624"/>
      <c r="S538" s="625"/>
      <c r="T538" s="625"/>
      <c r="U538" s="625"/>
      <c r="V538" s="626"/>
    </row>
    <row r="539" spans="1:22" x14ac:dyDescent="0.35">
      <c r="A539" s="351">
        <f t="shared" si="40"/>
        <v>528</v>
      </c>
      <c r="B539" s="132"/>
      <c r="C539" s="124"/>
      <c r="D539" s="124"/>
      <c r="E539" s="124"/>
      <c r="F539" s="125"/>
      <c r="G539" s="125"/>
      <c r="H539" s="126"/>
      <c r="I539" s="127"/>
      <c r="J539" s="134"/>
      <c r="K539" s="478">
        <f t="shared" si="41"/>
        <v>0</v>
      </c>
      <c r="L539" s="135"/>
      <c r="M539" s="79"/>
      <c r="N539" s="80">
        <f t="shared" si="42"/>
        <v>0</v>
      </c>
      <c r="O539" s="82"/>
      <c r="P539" s="81"/>
      <c r="Q539" s="407">
        <f t="shared" si="43"/>
        <v>0</v>
      </c>
      <c r="R539" s="624"/>
      <c r="S539" s="625"/>
      <c r="T539" s="625"/>
      <c r="U539" s="625"/>
      <c r="V539" s="626"/>
    </row>
    <row r="540" spans="1:22" x14ac:dyDescent="0.35">
      <c r="A540" s="351">
        <f t="shared" si="40"/>
        <v>529</v>
      </c>
      <c r="B540" s="132"/>
      <c r="C540" s="124"/>
      <c r="D540" s="124"/>
      <c r="E540" s="124"/>
      <c r="F540" s="125"/>
      <c r="G540" s="125"/>
      <c r="H540" s="126"/>
      <c r="I540" s="127"/>
      <c r="J540" s="134"/>
      <c r="K540" s="478">
        <f t="shared" si="41"/>
        <v>0</v>
      </c>
      <c r="L540" s="135"/>
      <c r="M540" s="79"/>
      <c r="N540" s="80">
        <f t="shared" si="42"/>
        <v>0</v>
      </c>
      <c r="O540" s="82"/>
      <c r="P540" s="81"/>
      <c r="Q540" s="407">
        <f t="shared" si="43"/>
        <v>0</v>
      </c>
      <c r="R540" s="624"/>
      <c r="S540" s="625"/>
      <c r="T540" s="625"/>
      <c r="U540" s="625"/>
      <c r="V540" s="626"/>
    </row>
    <row r="541" spans="1:22" x14ac:dyDescent="0.35">
      <c r="A541" s="351">
        <f t="shared" si="40"/>
        <v>530</v>
      </c>
      <c r="B541" s="132"/>
      <c r="C541" s="124"/>
      <c r="D541" s="124"/>
      <c r="E541" s="124"/>
      <c r="F541" s="125"/>
      <c r="G541" s="125"/>
      <c r="H541" s="126"/>
      <c r="I541" s="127"/>
      <c r="J541" s="134"/>
      <c r="K541" s="478">
        <f t="shared" si="41"/>
        <v>0</v>
      </c>
      <c r="L541" s="135"/>
      <c r="M541" s="79"/>
      <c r="N541" s="80">
        <f t="shared" si="42"/>
        <v>0</v>
      </c>
      <c r="O541" s="82"/>
      <c r="P541" s="81"/>
      <c r="Q541" s="407">
        <f t="shared" si="43"/>
        <v>0</v>
      </c>
      <c r="R541" s="624"/>
      <c r="S541" s="625"/>
      <c r="T541" s="625"/>
      <c r="U541" s="625"/>
      <c r="V541" s="626"/>
    </row>
    <row r="542" spans="1:22" x14ac:dyDescent="0.35">
      <c r="A542" s="351">
        <f t="shared" si="40"/>
        <v>531</v>
      </c>
      <c r="B542" s="132"/>
      <c r="C542" s="124"/>
      <c r="D542" s="124"/>
      <c r="E542" s="124"/>
      <c r="F542" s="125"/>
      <c r="G542" s="125"/>
      <c r="H542" s="126"/>
      <c r="I542" s="127"/>
      <c r="J542" s="134"/>
      <c r="K542" s="478">
        <f t="shared" si="41"/>
        <v>0</v>
      </c>
      <c r="L542" s="135"/>
      <c r="M542" s="79"/>
      <c r="N542" s="80">
        <f t="shared" si="42"/>
        <v>0</v>
      </c>
      <c r="O542" s="82"/>
      <c r="P542" s="81"/>
      <c r="Q542" s="407">
        <f t="shared" si="43"/>
        <v>0</v>
      </c>
      <c r="R542" s="624"/>
      <c r="S542" s="625"/>
      <c r="T542" s="625"/>
      <c r="U542" s="625"/>
      <c r="V542" s="626"/>
    </row>
    <row r="543" spans="1:22" x14ac:dyDescent="0.35">
      <c r="A543" s="351">
        <f t="shared" si="40"/>
        <v>532</v>
      </c>
      <c r="B543" s="132"/>
      <c r="C543" s="124"/>
      <c r="D543" s="124"/>
      <c r="E543" s="124"/>
      <c r="F543" s="125"/>
      <c r="G543" s="125"/>
      <c r="H543" s="126"/>
      <c r="I543" s="127"/>
      <c r="J543" s="134"/>
      <c r="K543" s="478">
        <f t="shared" si="41"/>
        <v>0</v>
      </c>
      <c r="L543" s="135"/>
      <c r="M543" s="79"/>
      <c r="N543" s="80">
        <f t="shared" si="42"/>
        <v>0</v>
      </c>
      <c r="O543" s="82"/>
      <c r="P543" s="81"/>
      <c r="Q543" s="407">
        <f t="shared" si="43"/>
        <v>0</v>
      </c>
      <c r="R543" s="624"/>
      <c r="S543" s="625"/>
      <c r="T543" s="625"/>
      <c r="U543" s="625"/>
      <c r="V543" s="626"/>
    </row>
    <row r="544" spans="1:22" x14ac:dyDescent="0.35">
      <c r="A544" s="351">
        <f t="shared" si="40"/>
        <v>533</v>
      </c>
      <c r="B544" s="132"/>
      <c r="C544" s="124"/>
      <c r="D544" s="124"/>
      <c r="E544" s="124"/>
      <c r="F544" s="125"/>
      <c r="G544" s="125"/>
      <c r="H544" s="126"/>
      <c r="I544" s="127"/>
      <c r="J544" s="134"/>
      <c r="K544" s="478">
        <f t="shared" si="41"/>
        <v>0</v>
      </c>
      <c r="L544" s="135"/>
      <c r="M544" s="79"/>
      <c r="N544" s="80">
        <f t="shared" si="42"/>
        <v>0</v>
      </c>
      <c r="O544" s="82"/>
      <c r="P544" s="81"/>
      <c r="Q544" s="407">
        <f t="shared" si="43"/>
        <v>0</v>
      </c>
      <c r="R544" s="624"/>
      <c r="S544" s="625"/>
      <c r="T544" s="625"/>
      <c r="U544" s="625"/>
      <c r="V544" s="626"/>
    </row>
    <row r="545" spans="1:22" x14ac:dyDescent="0.35">
      <c r="A545" s="351">
        <f t="shared" si="40"/>
        <v>534</v>
      </c>
      <c r="B545" s="132"/>
      <c r="C545" s="124"/>
      <c r="D545" s="124"/>
      <c r="E545" s="124"/>
      <c r="F545" s="125"/>
      <c r="G545" s="125"/>
      <c r="H545" s="126"/>
      <c r="I545" s="127"/>
      <c r="J545" s="134"/>
      <c r="K545" s="478">
        <f t="shared" si="41"/>
        <v>0</v>
      </c>
      <c r="L545" s="135"/>
      <c r="M545" s="79"/>
      <c r="N545" s="80">
        <f t="shared" si="42"/>
        <v>0</v>
      </c>
      <c r="O545" s="82"/>
      <c r="P545" s="81"/>
      <c r="Q545" s="407">
        <f t="shared" si="43"/>
        <v>0</v>
      </c>
      <c r="R545" s="624"/>
      <c r="S545" s="625"/>
      <c r="T545" s="625"/>
      <c r="U545" s="625"/>
      <c r="V545" s="626"/>
    </row>
    <row r="546" spans="1:22" x14ac:dyDescent="0.35">
      <c r="A546" s="351">
        <f t="shared" si="40"/>
        <v>535</v>
      </c>
      <c r="B546" s="132"/>
      <c r="C546" s="124"/>
      <c r="D546" s="124"/>
      <c r="E546" s="124"/>
      <c r="F546" s="125"/>
      <c r="G546" s="125"/>
      <c r="H546" s="126"/>
      <c r="I546" s="127"/>
      <c r="J546" s="134"/>
      <c r="K546" s="478">
        <f t="shared" si="41"/>
        <v>0</v>
      </c>
      <c r="L546" s="135"/>
      <c r="M546" s="79"/>
      <c r="N546" s="80">
        <f t="shared" si="42"/>
        <v>0</v>
      </c>
      <c r="O546" s="82"/>
      <c r="P546" s="81"/>
      <c r="Q546" s="407">
        <f t="shared" si="43"/>
        <v>0</v>
      </c>
      <c r="R546" s="624"/>
      <c r="S546" s="625"/>
      <c r="T546" s="625"/>
      <c r="U546" s="625"/>
      <c r="V546" s="626"/>
    </row>
    <row r="547" spans="1:22" x14ac:dyDescent="0.35">
      <c r="A547" s="351">
        <f t="shared" si="40"/>
        <v>536</v>
      </c>
      <c r="B547" s="132"/>
      <c r="C547" s="124"/>
      <c r="D547" s="124"/>
      <c r="E547" s="124"/>
      <c r="F547" s="125"/>
      <c r="G547" s="125"/>
      <c r="H547" s="126"/>
      <c r="I547" s="127"/>
      <c r="J547" s="134"/>
      <c r="K547" s="478">
        <f t="shared" si="41"/>
        <v>0</v>
      </c>
      <c r="L547" s="135"/>
      <c r="M547" s="79"/>
      <c r="N547" s="80">
        <f t="shared" si="42"/>
        <v>0</v>
      </c>
      <c r="O547" s="82"/>
      <c r="P547" s="81"/>
      <c r="Q547" s="407">
        <f t="shared" si="43"/>
        <v>0</v>
      </c>
      <c r="R547" s="624"/>
      <c r="S547" s="625"/>
      <c r="T547" s="625"/>
      <c r="U547" s="625"/>
      <c r="V547" s="626"/>
    </row>
    <row r="548" spans="1:22" x14ac:dyDescent="0.35">
      <c r="A548" s="351">
        <f t="shared" si="40"/>
        <v>537</v>
      </c>
      <c r="B548" s="132"/>
      <c r="C548" s="124"/>
      <c r="D548" s="124"/>
      <c r="E548" s="124"/>
      <c r="F548" s="125"/>
      <c r="G548" s="125"/>
      <c r="H548" s="126"/>
      <c r="I548" s="127"/>
      <c r="J548" s="134"/>
      <c r="K548" s="478">
        <f t="shared" si="41"/>
        <v>0</v>
      </c>
      <c r="L548" s="135"/>
      <c r="M548" s="79"/>
      <c r="N548" s="80">
        <f t="shared" si="42"/>
        <v>0</v>
      </c>
      <c r="O548" s="82"/>
      <c r="P548" s="81"/>
      <c r="Q548" s="407">
        <f t="shared" si="43"/>
        <v>0</v>
      </c>
      <c r="R548" s="624"/>
      <c r="S548" s="625"/>
      <c r="T548" s="625"/>
      <c r="U548" s="625"/>
      <c r="V548" s="626"/>
    </row>
    <row r="549" spans="1:22" x14ac:dyDescent="0.35">
      <c r="A549" s="351">
        <f t="shared" si="40"/>
        <v>538</v>
      </c>
      <c r="B549" s="132"/>
      <c r="C549" s="124"/>
      <c r="D549" s="124"/>
      <c r="E549" s="124"/>
      <c r="F549" s="125"/>
      <c r="G549" s="125"/>
      <c r="H549" s="126"/>
      <c r="I549" s="127"/>
      <c r="J549" s="134"/>
      <c r="K549" s="478">
        <f t="shared" si="41"/>
        <v>0</v>
      </c>
      <c r="L549" s="135"/>
      <c r="M549" s="79"/>
      <c r="N549" s="80">
        <f t="shared" si="42"/>
        <v>0</v>
      </c>
      <c r="O549" s="82"/>
      <c r="P549" s="81"/>
      <c r="Q549" s="407">
        <f t="shared" si="43"/>
        <v>0</v>
      </c>
      <c r="R549" s="624"/>
      <c r="S549" s="625"/>
      <c r="T549" s="625"/>
      <c r="U549" s="625"/>
      <c r="V549" s="626"/>
    </row>
    <row r="550" spans="1:22" x14ac:dyDescent="0.35">
      <c r="A550" s="351">
        <f t="shared" si="40"/>
        <v>539</v>
      </c>
      <c r="B550" s="132"/>
      <c r="C550" s="124"/>
      <c r="D550" s="124"/>
      <c r="E550" s="124"/>
      <c r="F550" s="125"/>
      <c r="G550" s="125"/>
      <c r="H550" s="126"/>
      <c r="I550" s="127"/>
      <c r="J550" s="134"/>
      <c r="K550" s="478">
        <f t="shared" si="41"/>
        <v>0</v>
      </c>
      <c r="L550" s="135"/>
      <c r="M550" s="79"/>
      <c r="N550" s="80">
        <f t="shared" si="42"/>
        <v>0</v>
      </c>
      <c r="O550" s="82"/>
      <c r="P550" s="81"/>
      <c r="Q550" s="407">
        <f t="shared" si="43"/>
        <v>0</v>
      </c>
      <c r="R550" s="624"/>
      <c r="S550" s="625"/>
      <c r="T550" s="625"/>
      <c r="U550" s="625"/>
      <c r="V550" s="626"/>
    </row>
    <row r="551" spans="1:22" x14ac:dyDescent="0.35">
      <c r="A551" s="351">
        <f t="shared" si="40"/>
        <v>540</v>
      </c>
      <c r="B551" s="132"/>
      <c r="C551" s="124"/>
      <c r="D551" s="124"/>
      <c r="E551" s="124"/>
      <c r="F551" s="125"/>
      <c r="G551" s="125"/>
      <c r="H551" s="126"/>
      <c r="I551" s="127"/>
      <c r="J551" s="134"/>
      <c r="K551" s="478">
        <f t="shared" si="41"/>
        <v>0</v>
      </c>
      <c r="L551" s="135"/>
      <c r="M551" s="79"/>
      <c r="N551" s="80">
        <f t="shared" si="42"/>
        <v>0</v>
      </c>
      <c r="O551" s="82"/>
      <c r="P551" s="81"/>
      <c r="Q551" s="407">
        <f t="shared" si="43"/>
        <v>0</v>
      </c>
      <c r="R551" s="624"/>
      <c r="S551" s="625"/>
      <c r="T551" s="625"/>
      <c r="U551" s="625"/>
      <c r="V551" s="626"/>
    </row>
    <row r="552" spans="1:22" x14ac:dyDescent="0.35">
      <c r="A552" s="351">
        <f t="shared" si="40"/>
        <v>541</v>
      </c>
      <c r="B552" s="132"/>
      <c r="C552" s="124"/>
      <c r="D552" s="124"/>
      <c r="E552" s="124"/>
      <c r="F552" s="125"/>
      <c r="G552" s="125"/>
      <c r="H552" s="126"/>
      <c r="I552" s="127"/>
      <c r="J552" s="134"/>
      <c r="K552" s="478">
        <f t="shared" si="41"/>
        <v>0</v>
      </c>
      <c r="L552" s="135"/>
      <c r="M552" s="79"/>
      <c r="N552" s="80">
        <f t="shared" si="42"/>
        <v>0</v>
      </c>
      <c r="O552" s="82"/>
      <c r="P552" s="81"/>
      <c r="Q552" s="407">
        <f t="shared" si="43"/>
        <v>0</v>
      </c>
      <c r="R552" s="624"/>
      <c r="S552" s="625"/>
      <c r="T552" s="625"/>
      <c r="U552" s="625"/>
      <c r="V552" s="626"/>
    </row>
    <row r="553" spans="1:22" x14ac:dyDescent="0.35">
      <c r="A553" s="351">
        <f t="shared" si="40"/>
        <v>542</v>
      </c>
      <c r="B553" s="132"/>
      <c r="C553" s="124"/>
      <c r="D553" s="124"/>
      <c r="E553" s="124"/>
      <c r="F553" s="125"/>
      <c r="G553" s="125"/>
      <c r="H553" s="126"/>
      <c r="I553" s="127"/>
      <c r="J553" s="134"/>
      <c r="K553" s="478">
        <f t="shared" si="41"/>
        <v>0</v>
      </c>
      <c r="L553" s="135"/>
      <c r="M553" s="79"/>
      <c r="N553" s="80">
        <f t="shared" si="42"/>
        <v>0</v>
      </c>
      <c r="O553" s="82"/>
      <c r="P553" s="81"/>
      <c r="Q553" s="407">
        <f t="shared" si="43"/>
        <v>0</v>
      </c>
      <c r="R553" s="624"/>
      <c r="S553" s="625"/>
      <c r="T553" s="625"/>
      <c r="U553" s="625"/>
      <c r="V553" s="626"/>
    </row>
    <row r="554" spans="1:22" x14ac:dyDescent="0.35">
      <c r="A554" s="351">
        <f t="shared" si="40"/>
        <v>543</v>
      </c>
      <c r="B554" s="132"/>
      <c r="C554" s="124"/>
      <c r="D554" s="124"/>
      <c r="E554" s="124"/>
      <c r="F554" s="125"/>
      <c r="G554" s="125"/>
      <c r="H554" s="126"/>
      <c r="I554" s="127"/>
      <c r="J554" s="134"/>
      <c r="K554" s="478">
        <f t="shared" si="41"/>
        <v>0</v>
      </c>
      <c r="L554" s="135"/>
      <c r="M554" s="79"/>
      <c r="N554" s="80">
        <f t="shared" si="42"/>
        <v>0</v>
      </c>
      <c r="O554" s="82"/>
      <c r="P554" s="81"/>
      <c r="Q554" s="407">
        <f t="shared" si="43"/>
        <v>0</v>
      </c>
      <c r="R554" s="624"/>
      <c r="S554" s="625"/>
      <c r="T554" s="625"/>
      <c r="U554" s="625"/>
      <c r="V554" s="626"/>
    </row>
    <row r="555" spans="1:22" x14ac:dyDescent="0.35">
      <c r="A555" s="351">
        <f t="shared" si="40"/>
        <v>544</v>
      </c>
      <c r="B555" s="132"/>
      <c r="C555" s="124"/>
      <c r="D555" s="124"/>
      <c r="E555" s="124"/>
      <c r="F555" s="125"/>
      <c r="G555" s="125"/>
      <c r="H555" s="126"/>
      <c r="I555" s="127"/>
      <c r="J555" s="134"/>
      <c r="K555" s="478">
        <f t="shared" si="41"/>
        <v>0</v>
      </c>
      <c r="L555" s="135"/>
      <c r="M555" s="79"/>
      <c r="N555" s="80">
        <f t="shared" si="42"/>
        <v>0</v>
      </c>
      <c r="O555" s="82"/>
      <c r="P555" s="81"/>
      <c r="Q555" s="407">
        <f t="shared" si="43"/>
        <v>0</v>
      </c>
      <c r="R555" s="624"/>
      <c r="S555" s="625"/>
      <c r="T555" s="625"/>
      <c r="U555" s="625"/>
      <c r="V555" s="626"/>
    </row>
    <row r="556" spans="1:22" x14ac:dyDescent="0.35">
      <c r="A556" s="351">
        <f t="shared" si="40"/>
        <v>545</v>
      </c>
      <c r="B556" s="132"/>
      <c r="C556" s="124"/>
      <c r="D556" s="124"/>
      <c r="E556" s="124"/>
      <c r="F556" s="125"/>
      <c r="G556" s="125"/>
      <c r="H556" s="126"/>
      <c r="I556" s="127"/>
      <c r="J556" s="134"/>
      <c r="K556" s="478">
        <f t="shared" si="41"/>
        <v>0</v>
      </c>
      <c r="L556" s="135"/>
      <c r="M556" s="79"/>
      <c r="N556" s="80">
        <f t="shared" si="42"/>
        <v>0</v>
      </c>
      <c r="O556" s="82"/>
      <c r="P556" s="81"/>
      <c r="Q556" s="407">
        <f t="shared" si="43"/>
        <v>0</v>
      </c>
      <c r="R556" s="624"/>
      <c r="S556" s="625"/>
      <c r="T556" s="625"/>
      <c r="U556" s="625"/>
      <c r="V556" s="626"/>
    </row>
    <row r="557" spans="1:22" x14ac:dyDescent="0.35">
      <c r="A557" s="351">
        <f t="shared" si="40"/>
        <v>546</v>
      </c>
      <c r="B557" s="132"/>
      <c r="C557" s="124"/>
      <c r="D557" s="124"/>
      <c r="E557" s="124"/>
      <c r="F557" s="125"/>
      <c r="G557" s="125"/>
      <c r="H557" s="126"/>
      <c r="I557" s="127"/>
      <c r="J557" s="134"/>
      <c r="K557" s="478">
        <f t="shared" si="41"/>
        <v>0</v>
      </c>
      <c r="L557" s="135"/>
      <c r="M557" s="79"/>
      <c r="N557" s="80">
        <f t="shared" si="42"/>
        <v>0</v>
      </c>
      <c r="O557" s="82"/>
      <c r="P557" s="81"/>
      <c r="Q557" s="407">
        <f t="shared" si="43"/>
        <v>0</v>
      </c>
      <c r="R557" s="624"/>
      <c r="S557" s="625"/>
      <c r="T557" s="625"/>
      <c r="U557" s="625"/>
      <c r="V557" s="626"/>
    </row>
    <row r="558" spans="1:22" x14ac:dyDescent="0.35">
      <c r="A558" s="351">
        <f t="shared" si="40"/>
        <v>547</v>
      </c>
      <c r="B558" s="132"/>
      <c r="C558" s="124"/>
      <c r="D558" s="124"/>
      <c r="E558" s="124"/>
      <c r="F558" s="125"/>
      <c r="G558" s="125"/>
      <c r="H558" s="126"/>
      <c r="I558" s="127"/>
      <c r="J558" s="134"/>
      <c r="K558" s="478">
        <f t="shared" si="41"/>
        <v>0</v>
      </c>
      <c r="L558" s="135"/>
      <c r="M558" s="79"/>
      <c r="N558" s="80">
        <f t="shared" si="42"/>
        <v>0</v>
      </c>
      <c r="O558" s="82"/>
      <c r="P558" s="81"/>
      <c r="Q558" s="407">
        <f t="shared" si="43"/>
        <v>0</v>
      </c>
      <c r="R558" s="624"/>
      <c r="S558" s="625"/>
      <c r="T558" s="625"/>
      <c r="U558" s="625"/>
      <c r="V558" s="626"/>
    </row>
    <row r="559" spans="1:22" x14ac:dyDescent="0.35">
      <c r="A559" s="351">
        <f t="shared" si="40"/>
        <v>548</v>
      </c>
      <c r="B559" s="132"/>
      <c r="C559" s="124"/>
      <c r="D559" s="124"/>
      <c r="E559" s="124"/>
      <c r="F559" s="125"/>
      <c r="G559" s="125"/>
      <c r="H559" s="126"/>
      <c r="I559" s="127"/>
      <c r="J559" s="134"/>
      <c r="K559" s="478">
        <f t="shared" si="41"/>
        <v>0</v>
      </c>
      <c r="L559" s="135"/>
      <c r="M559" s="79"/>
      <c r="N559" s="80">
        <f t="shared" si="42"/>
        <v>0</v>
      </c>
      <c r="O559" s="82"/>
      <c r="P559" s="81"/>
      <c r="Q559" s="407">
        <f t="shared" si="43"/>
        <v>0</v>
      </c>
      <c r="R559" s="624"/>
      <c r="S559" s="625"/>
      <c r="T559" s="625"/>
      <c r="U559" s="625"/>
      <c r="V559" s="626"/>
    </row>
    <row r="560" spans="1:22" x14ac:dyDescent="0.35">
      <c r="A560" s="351">
        <f t="shared" si="40"/>
        <v>549</v>
      </c>
      <c r="B560" s="132"/>
      <c r="C560" s="124"/>
      <c r="D560" s="124"/>
      <c r="E560" s="124"/>
      <c r="F560" s="125"/>
      <c r="G560" s="125"/>
      <c r="H560" s="126"/>
      <c r="I560" s="127"/>
      <c r="J560" s="134"/>
      <c r="K560" s="478">
        <f t="shared" si="41"/>
        <v>0</v>
      </c>
      <c r="L560" s="135"/>
      <c r="M560" s="79"/>
      <c r="N560" s="80">
        <f t="shared" si="42"/>
        <v>0</v>
      </c>
      <c r="O560" s="82"/>
      <c r="P560" s="81"/>
      <c r="Q560" s="407">
        <f t="shared" si="43"/>
        <v>0</v>
      </c>
      <c r="R560" s="624"/>
      <c r="S560" s="625"/>
      <c r="T560" s="625"/>
      <c r="U560" s="625"/>
      <c r="V560" s="626"/>
    </row>
    <row r="561" spans="1:22" x14ac:dyDescent="0.35">
      <c r="A561" s="351">
        <f t="shared" si="40"/>
        <v>550</v>
      </c>
      <c r="B561" s="132"/>
      <c r="C561" s="124"/>
      <c r="D561" s="124"/>
      <c r="E561" s="124"/>
      <c r="F561" s="125"/>
      <c r="G561" s="125"/>
      <c r="H561" s="126"/>
      <c r="I561" s="127"/>
      <c r="J561" s="134"/>
      <c r="K561" s="478">
        <f t="shared" si="41"/>
        <v>0</v>
      </c>
      <c r="L561" s="135"/>
      <c r="M561" s="79"/>
      <c r="N561" s="80">
        <f t="shared" si="42"/>
        <v>0</v>
      </c>
      <c r="O561" s="82"/>
      <c r="P561" s="81"/>
      <c r="Q561" s="407">
        <f t="shared" si="43"/>
        <v>0</v>
      </c>
      <c r="R561" s="624"/>
      <c r="S561" s="625"/>
      <c r="T561" s="625"/>
      <c r="U561" s="625"/>
      <c r="V561" s="626"/>
    </row>
    <row r="562" spans="1:22" x14ac:dyDescent="0.35">
      <c r="A562" s="351">
        <f t="shared" si="40"/>
        <v>551</v>
      </c>
      <c r="B562" s="132"/>
      <c r="C562" s="124"/>
      <c r="D562" s="124"/>
      <c r="E562" s="124"/>
      <c r="F562" s="125"/>
      <c r="G562" s="125"/>
      <c r="H562" s="126"/>
      <c r="I562" s="127"/>
      <c r="J562" s="134"/>
      <c r="K562" s="478">
        <f t="shared" si="41"/>
        <v>0</v>
      </c>
      <c r="L562" s="135"/>
      <c r="M562" s="79"/>
      <c r="N562" s="80">
        <f t="shared" si="42"/>
        <v>0</v>
      </c>
      <c r="O562" s="82"/>
      <c r="P562" s="81"/>
      <c r="Q562" s="407">
        <f t="shared" si="43"/>
        <v>0</v>
      </c>
      <c r="R562" s="624"/>
      <c r="S562" s="625"/>
      <c r="T562" s="625"/>
      <c r="U562" s="625"/>
      <c r="V562" s="626"/>
    </row>
    <row r="563" spans="1:22" x14ac:dyDescent="0.35">
      <c r="A563" s="351">
        <f t="shared" si="40"/>
        <v>552</v>
      </c>
      <c r="B563" s="132"/>
      <c r="C563" s="124"/>
      <c r="D563" s="124"/>
      <c r="E563" s="124"/>
      <c r="F563" s="125"/>
      <c r="G563" s="125"/>
      <c r="H563" s="126"/>
      <c r="I563" s="127"/>
      <c r="J563" s="134"/>
      <c r="K563" s="478">
        <f t="shared" si="41"/>
        <v>0</v>
      </c>
      <c r="L563" s="135"/>
      <c r="M563" s="79"/>
      <c r="N563" s="80">
        <f t="shared" si="42"/>
        <v>0</v>
      </c>
      <c r="O563" s="82"/>
      <c r="P563" s="81"/>
      <c r="Q563" s="407">
        <f t="shared" si="43"/>
        <v>0</v>
      </c>
      <c r="R563" s="624"/>
      <c r="S563" s="625"/>
      <c r="T563" s="625"/>
      <c r="U563" s="625"/>
      <c r="V563" s="626"/>
    </row>
    <row r="564" spans="1:22" x14ac:dyDescent="0.35">
      <c r="A564" s="351">
        <f t="shared" si="40"/>
        <v>553</v>
      </c>
      <c r="B564" s="132"/>
      <c r="C564" s="124"/>
      <c r="D564" s="124"/>
      <c r="E564" s="124"/>
      <c r="F564" s="125"/>
      <c r="G564" s="125"/>
      <c r="H564" s="126"/>
      <c r="I564" s="127"/>
      <c r="J564" s="134"/>
      <c r="K564" s="478">
        <f t="shared" si="41"/>
        <v>0</v>
      </c>
      <c r="L564" s="135"/>
      <c r="M564" s="79"/>
      <c r="N564" s="80">
        <f t="shared" si="42"/>
        <v>0</v>
      </c>
      <c r="O564" s="82"/>
      <c r="P564" s="81"/>
      <c r="Q564" s="407">
        <f t="shared" si="43"/>
        <v>0</v>
      </c>
      <c r="R564" s="624"/>
      <c r="S564" s="625"/>
      <c r="T564" s="625"/>
      <c r="U564" s="625"/>
      <c r="V564" s="626"/>
    </row>
    <row r="565" spans="1:22" x14ac:dyDescent="0.35">
      <c r="A565" s="351">
        <f t="shared" si="40"/>
        <v>554</v>
      </c>
      <c r="B565" s="132"/>
      <c r="C565" s="124"/>
      <c r="D565" s="124"/>
      <c r="E565" s="124"/>
      <c r="F565" s="125"/>
      <c r="G565" s="125"/>
      <c r="H565" s="126"/>
      <c r="I565" s="127"/>
      <c r="J565" s="134"/>
      <c r="K565" s="478">
        <f t="shared" si="41"/>
        <v>0</v>
      </c>
      <c r="L565" s="135"/>
      <c r="M565" s="79"/>
      <c r="N565" s="80">
        <f t="shared" si="42"/>
        <v>0</v>
      </c>
      <c r="O565" s="82"/>
      <c r="P565" s="81"/>
      <c r="Q565" s="407">
        <f t="shared" si="43"/>
        <v>0</v>
      </c>
      <c r="R565" s="624"/>
      <c r="S565" s="625"/>
      <c r="T565" s="625"/>
      <c r="U565" s="625"/>
      <c r="V565" s="626"/>
    </row>
    <row r="566" spans="1:22" x14ac:dyDescent="0.35">
      <c r="A566" s="351">
        <f t="shared" si="40"/>
        <v>555</v>
      </c>
      <c r="B566" s="132"/>
      <c r="C566" s="124"/>
      <c r="D566" s="124"/>
      <c r="E566" s="124"/>
      <c r="F566" s="125"/>
      <c r="G566" s="125"/>
      <c r="H566" s="126"/>
      <c r="I566" s="127"/>
      <c r="J566" s="134"/>
      <c r="K566" s="478">
        <f t="shared" si="41"/>
        <v>0</v>
      </c>
      <c r="L566" s="135"/>
      <c r="M566" s="79"/>
      <c r="N566" s="80">
        <f t="shared" si="42"/>
        <v>0</v>
      </c>
      <c r="O566" s="82"/>
      <c r="P566" s="81"/>
      <c r="Q566" s="407">
        <f t="shared" si="43"/>
        <v>0</v>
      </c>
      <c r="R566" s="624"/>
      <c r="S566" s="625"/>
      <c r="T566" s="625"/>
      <c r="U566" s="625"/>
      <c r="V566" s="626"/>
    </row>
    <row r="567" spans="1:22" x14ac:dyDescent="0.35">
      <c r="A567" s="351">
        <f t="shared" si="40"/>
        <v>556</v>
      </c>
      <c r="B567" s="132"/>
      <c r="C567" s="124"/>
      <c r="D567" s="124"/>
      <c r="E567" s="124"/>
      <c r="F567" s="125"/>
      <c r="G567" s="125"/>
      <c r="H567" s="126"/>
      <c r="I567" s="127"/>
      <c r="J567" s="134"/>
      <c r="K567" s="478">
        <f t="shared" si="41"/>
        <v>0</v>
      </c>
      <c r="L567" s="135"/>
      <c r="M567" s="79"/>
      <c r="N567" s="80">
        <f t="shared" si="42"/>
        <v>0</v>
      </c>
      <c r="O567" s="82"/>
      <c r="P567" s="81"/>
      <c r="Q567" s="407">
        <f t="shared" si="43"/>
        <v>0</v>
      </c>
      <c r="R567" s="624"/>
      <c r="S567" s="625"/>
      <c r="T567" s="625"/>
      <c r="U567" s="625"/>
      <c r="V567" s="626"/>
    </row>
    <row r="568" spans="1:22" x14ac:dyDescent="0.35">
      <c r="A568" s="351">
        <f t="shared" si="40"/>
        <v>557</v>
      </c>
      <c r="B568" s="132"/>
      <c r="C568" s="124"/>
      <c r="D568" s="124"/>
      <c r="E568" s="124"/>
      <c r="F568" s="125"/>
      <c r="G568" s="125"/>
      <c r="H568" s="126"/>
      <c r="I568" s="127"/>
      <c r="J568" s="134"/>
      <c r="K568" s="478">
        <f t="shared" si="41"/>
        <v>0</v>
      </c>
      <c r="L568" s="135"/>
      <c r="M568" s="79"/>
      <c r="N568" s="80">
        <f t="shared" si="42"/>
        <v>0</v>
      </c>
      <c r="O568" s="82"/>
      <c r="P568" s="81"/>
      <c r="Q568" s="407">
        <f t="shared" si="43"/>
        <v>0</v>
      </c>
      <c r="R568" s="624"/>
      <c r="S568" s="625"/>
      <c r="T568" s="625"/>
      <c r="U568" s="625"/>
      <c r="V568" s="626"/>
    </row>
    <row r="569" spans="1:22" x14ac:dyDescent="0.35">
      <c r="A569" s="351">
        <f t="shared" si="40"/>
        <v>558</v>
      </c>
      <c r="B569" s="132"/>
      <c r="C569" s="124"/>
      <c r="D569" s="124"/>
      <c r="E569" s="124"/>
      <c r="F569" s="125"/>
      <c r="G569" s="125"/>
      <c r="H569" s="126"/>
      <c r="I569" s="127"/>
      <c r="J569" s="134"/>
      <c r="K569" s="478">
        <f t="shared" si="41"/>
        <v>0</v>
      </c>
      <c r="L569" s="135"/>
      <c r="M569" s="79"/>
      <c r="N569" s="80">
        <f t="shared" si="42"/>
        <v>0</v>
      </c>
      <c r="O569" s="82"/>
      <c r="P569" s="81"/>
      <c r="Q569" s="407">
        <f t="shared" si="43"/>
        <v>0</v>
      </c>
      <c r="R569" s="624"/>
      <c r="S569" s="625"/>
      <c r="T569" s="625"/>
      <c r="U569" s="625"/>
      <c r="V569" s="626"/>
    </row>
    <row r="570" spans="1:22" x14ac:dyDescent="0.35">
      <c r="A570" s="351">
        <f t="shared" si="40"/>
        <v>559</v>
      </c>
      <c r="B570" s="132"/>
      <c r="C570" s="124"/>
      <c r="D570" s="124"/>
      <c r="E570" s="124"/>
      <c r="F570" s="125"/>
      <c r="G570" s="125"/>
      <c r="H570" s="126"/>
      <c r="I570" s="127"/>
      <c r="J570" s="134"/>
      <c r="K570" s="478">
        <f t="shared" si="41"/>
        <v>0</v>
      </c>
      <c r="L570" s="135"/>
      <c r="M570" s="79"/>
      <c r="N570" s="80">
        <f t="shared" si="42"/>
        <v>0</v>
      </c>
      <c r="O570" s="82"/>
      <c r="P570" s="81"/>
      <c r="Q570" s="407">
        <f t="shared" si="43"/>
        <v>0</v>
      </c>
      <c r="R570" s="624"/>
      <c r="S570" s="625"/>
      <c r="T570" s="625"/>
      <c r="U570" s="625"/>
      <c r="V570" s="626"/>
    </row>
    <row r="571" spans="1:22" x14ac:dyDescent="0.35">
      <c r="A571" s="351">
        <f t="shared" si="40"/>
        <v>560</v>
      </c>
      <c r="B571" s="132"/>
      <c r="C571" s="124"/>
      <c r="D571" s="124"/>
      <c r="E571" s="124"/>
      <c r="F571" s="125"/>
      <c r="G571" s="125"/>
      <c r="H571" s="126"/>
      <c r="I571" s="127"/>
      <c r="J571" s="134"/>
      <c r="K571" s="478">
        <f t="shared" si="41"/>
        <v>0</v>
      </c>
      <c r="L571" s="135"/>
      <c r="M571" s="79"/>
      <c r="N571" s="80">
        <f t="shared" si="42"/>
        <v>0</v>
      </c>
      <c r="O571" s="82"/>
      <c r="P571" s="81"/>
      <c r="Q571" s="407">
        <f t="shared" si="43"/>
        <v>0</v>
      </c>
      <c r="R571" s="624"/>
      <c r="S571" s="625"/>
      <c r="T571" s="625"/>
      <c r="U571" s="625"/>
      <c r="V571" s="626"/>
    </row>
    <row r="572" spans="1:22" x14ac:dyDescent="0.35">
      <c r="A572" s="351">
        <f t="shared" si="40"/>
        <v>561</v>
      </c>
      <c r="B572" s="132"/>
      <c r="C572" s="124"/>
      <c r="D572" s="124"/>
      <c r="E572" s="124"/>
      <c r="F572" s="125"/>
      <c r="G572" s="125"/>
      <c r="H572" s="126"/>
      <c r="I572" s="127"/>
      <c r="J572" s="134"/>
      <c r="K572" s="478">
        <f t="shared" si="41"/>
        <v>0</v>
      </c>
      <c r="L572" s="135"/>
      <c r="M572" s="79"/>
      <c r="N572" s="80">
        <f t="shared" si="42"/>
        <v>0</v>
      </c>
      <c r="O572" s="82"/>
      <c r="P572" s="81"/>
      <c r="Q572" s="407">
        <f t="shared" si="43"/>
        <v>0</v>
      </c>
      <c r="R572" s="624"/>
      <c r="S572" s="625"/>
      <c r="T572" s="625"/>
      <c r="U572" s="625"/>
      <c r="V572" s="626"/>
    </row>
    <row r="573" spans="1:22" x14ac:dyDescent="0.35">
      <c r="A573" s="351">
        <f t="shared" si="40"/>
        <v>562</v>
      </c>
      <c r="B573" s="132"/>
      <c r="C573" s="124"/>
      <c r="D573" s="124"/>
      <c r="E573" s="124"/>
      <c r="F573" s="125"/>
      <c r="G573" s="125"/>
      <c r="H573" s="126"/>
      <c r="I573" s="127"/>
      <c r="J573" s="134"/>
      <c r="K573" s="478">
        <f t="shared" si="41"/>
        <v>0</v>
      </c>
      <c r="L573" s="135"/>
      <c r="M573" s="79"/>
      <c r="N573" s="80">
        <f t="shared" si="42"/>
        <v>0</v>
      </c>
      <c r="O573" s="82"/>
      <c r="P573" s="81"/>
      <c r="Q573" s="407">
        <f t="shared" si="43"/>
        <v>0</v>
      </c>
      <c r="R573" s="624"/>
      <c r="S573" s="625"/>
      <c r="T573" s="625"/>
      <c r="U573" s="625"/>
      <c r="V573" s="626"/>
    </row>
    <row r="574" spans="1:22" x14ac:dyDescent="0.35">
      <c r="A574" s="351">
        <f t="shared" si="40"/>
        <v>563</v>
      </c>
      <c r="B574" s="132"/>
      <c r="C574" s="124"/>
      <c r="D574" s="124"/>
      <c r="E574" s="124"/>
      <c r="F574" s="125"/>
      <c r="G574" s="125"/>
      <c r="H574" s="126"/>
      <c r="I574" s="127"/>
      <c r="J574" s="134"/>
      <c r="K574" s="478">
        <f t="shared" si="41"/>
        <v>0</v>
      </c>
      <c r="L574" s="135"/>
      <c r="M574" s="79"/>
      <c r="N574" s="80">
        <f t="shared" si="42"/>
        <v>0</v>
      </c>
      <c r="O574" s="82"/>
      <c r="P574" s="81"/>
      <c r="Q574" s="407">
        <f t="shared" si="43"/>
        <v>0</v>
      </c>
      <c r="R574" s="624"/>
      <c r="S574" s="625"/>
      <c r="T574" s="625"/>
      <c r="U574" s="625"/>
      <c r="V574" s="626"/>
    </row>
    <row r="575" spans="1:22" x14ac:dyDescent="0.35">
      <c r="A575" s="351">
        <f t="shared" si="40"/>
        <v>564</v>
      </c>
      <c r="B575" s="132"/>
      <c r="C575" s="124"/>
      <c r="D575" s="124"/>
      <c r="E575" s="124"/>
      <c r="F575" s="125"/>
      <c r="G575" s="125"/>
      <c r="H575" s="126"/>
      <c r="I575" s="127"/>
      <c r="J575" s="134"/>
      <c r="K575" s="478">
        <f t="shared" si="41"/>
        <v>0</v>
      </c>
      <c r="L575" s="135"/>
      <c r="M575" s="79"/>
      <c r="N575" s="80">
        <f t="shared" si="42"/>
        <v>0</v>
      </c>
      <c r="O575" s="82"/>
      <c r="P575" s="81"/>
      <c r="Q575" s="407">
        <f t="shared" si="43"/>
        <v>0</v>
      </c>
      <c r="R575" s="624"/>
      <c r="S575" s="625"/>
      <c r="T575" s="625"/>
      <c r="U575" s="625"/>
      <c r="V575" s="626"/>
    </row>
    <row r="576" spans="1:22" x14ac:dyDescent="0.35">
      <c r="A576" s="351">
        <f t="shared" ref="A576:A611" si="44">A575+1</f>
        <v>565</v>
      </c>
      <c r="B576" s="132"/>
      <c r="C576" s="124"/>
      <c r="D576" s="124"/>
      <c r="E576" s="124"/>
      <c r="F576" s="125"/>
      <c r="G576" s="125"/>
      <c r="H576" s="126"/>
      <c r="I576" s="127"/>
      <c r="J576" s="134"/>
      <c r="K576" s="478">
        <f t="shared" si="41"/>
        <v>0</v>
      </c>
      <c r="L576" s="135"/>
      <c r="M576" s="79"/>
      <c r="N576" s="80">
        <f t="shared" si="42"/>
        <v>0</v>
      </c>
      <c r="O576" s="82"/>
      <c r="P576" s="81"/>
      <c r="Q576" s="407">
        <f t="shared" si="43"/>
        <v>0</v>
      </c>
      <c r="R576" s="624"/>
      <c r="S576" s="625"/>
      <c r="T576" s="625"/>
      <c r="U576" s="625"/>
      <c r="V576" s="626"/>
    </row>
    <row r="577" spans="1:22" x14ac:dyDescent="0.35">
      <c r="A577" s="351">
        <f t="shared" si="44"/>
        <v>566</v>
      </c>
      <c r="B577" s="132"/>
      <c r="C577" s="124"/>
      <c r="D577" s="124"/>
      <c r="E577" s="124"/>
      <c r="F577" s="125"/>
      <c r="G577" s="125"/>
      <c r="H577" s="126"/>
      <c r="I577" s="127"/>
      <c r="J577" s="134"/>
      <c r="K577" s="478">
        <f t="shared" si="41"/>
        <v>0</v>
      </c>
      <c r="L577" s="135"/>
      <c r="M577" s="79"/>
      <c r="N577" s="80">
        <f t="shared" si="42"/>
        <v>0</v>
      </c>
      <c r="O577" s="82"/>
      <c r="P577" s="81"/>
      <c r="Q577" s="407">
        <f t="shared" si="43"/>
        <v>0</v>
      </c>
      <c r="R577" s="624"/>
      <c r="S577" s="625"/>
      <c r="T577" s="625"/>
      <c r="U577" s="625"/>
      <c r="V577" s="626"/>
    </row>
    <row r="578" spans="1:22" x14ac:dyDescent="0.35">
      <c r="A578" s="351">
        <f t="shared" si="44"/>
        <v>567</v>
      </c>
      <c r="B578" s="132"/>
      <c r="C578" s="124"/>
      <c r="D578" s="124"/>
      <c r="E578" s="124"/>
      <c r="F578" s="125"/>
      <c r="G578" s="125"/>
      <c r="H578" s="126"/>
      <c r="I578" s="127"/>
      <c r="J578" s="134"/>
      <c r="K578" s="478">
        <f t="shared" si="41"/>
        <v>0</v>
      </c>
      <c r="L578" s="135"/>
      <c r="M578" s="79"/>
      <c r="N578" s="80">
        <f t="shared" si="42"/>
        <v>0</v>
      </c>
      <c r="O578" s="82"/>
      <c r="P578" s="81"/>
      <c r="Q578" s="407">
        <f t="shared" si="43"/>
        <v>0</v>
      </c>
      <c r="R578" s="624"/>
      <c r="S578" s="625"/>
      <c r="T578" s="625"/>
      <c r="U578" s="625"/>
      <c r="V578" s="626"/>
    </row>
    <row r="579" spans="1:22" x14ac:dyDescent="0.35">
      <c r="A579" s="351">
        <f t="shared" si="44"/>
        <v>568</v>
      </c>
      <c r="B579" s="132"/>
      <c r="C579" s="124"/>
      <c r="D579" s="124"/>
      <c r="E579" s="124"/>
      <c r="F579" s="125"/>
      <c r="G579" s="125"/>
      <c r="H579" s="126"/>
      <c r="I579" s="127"/>
      <c r="J579" s="134"/>
      <c r="K579" s="478">
        <f t="shared" si="41"/>
        <v>0</v>
      </c>
      <c r="L579" s="135"/>
      <c r="M579" s="79"/>
      <c r="N579" s="80">
        <f t="shared" si="42"/>
        <v>0</v>
      </c>
      <c r="O579" s="82"/>
      <c r="P579" s="81"/>
      <c r="Q579" s="407">
        <f t="shared" si="43"/>
        <v>0</v>
      </c>
      <c r="R579" s="624"/>
      <c r="S579" s="625"/>
      <c r="T579" s="625"/>
      <c r="U579" s="625"/>
      <c r="V579" s="626"/>
    </row>
    <row r="580" spans="1:22" x14ac:dyDescent="0.35">
      <c r="A580" s="351">
        <f t="shared" si="44"/>
        <v>569</v>
      </c>
      <c r="B580" s="132"/>
      <c r="C580" s="124"/>
      <c r="D580" s="124"/>
      <c r="E580" s="124"/>
      <c r="F580" s="125"/>
      <c r="G580" s="125"/>
      <c r="H580" s="126"/>
      <c r="I580" s="127"/>
      <c r="J580" s="134"/>
      <c r="K580" s="478">
        <f t="shared" si="41"/>
        <v>0</v>
      </c>
      <c r="L580" s="135"/>
      <c r="M580" s="79"/>
      <c r="N580" s="80">
        <f t="shared" si="42"/>
        <v>0</v>
      </c>
      <c r="O580" s="82"/>
      <c r="P580" s="81"/>
      <c r="Q580" s="407">
        <f t="shared" si="43"/>
        <v>0</v>
      </c>
      <c r="R580" s="624"/>
      <c r="S580" s="625"/>
      <c r="T580" s="625"/>
      <c r="U580" s="625"/>
      <c r="V580" s="626"/>
    </row>
    <row r="581" spans="1:22" x14ac:dyDescent="0.35">
      <c r="A581" s="351">
        <f t="shared" si="44"/>
        <v>570</v>
      </c>
      <c r="B581" s="132"/>
      <c r="C581" s="124"/>
      <c r="D581" s="124"/>
      <c r="E581" s="124"/>
      <c r="F581" s="125"/>
      <c r="G581" s="125"/>
      <c r="H581" s="126"/>
      <c r="I581" s="127"/>
      <c r="J581" s="134"/>
      <c r="K581" s="478">
        <f t="shared" si="41"/>
        <v>0</v>
      </c>
      <c r="L581" s="135"/>
      <c r="M581" s="79"/>
      <c r="N581" s="80">
        <f t="shared" si="42"/>
        <v>0</v>
      </c>
      <c r="O581" s="82"/>
      <c r="P581" s="81"/>
      <c r="Q581" s="407">
        <f t="shared" si="43"/>
        <v>0</v>
      </c>
      <c r="R581" s="624"/>
      <c r="S581" s="625"/>
      <c r="T581" s="625"/>
      <c r="U581" s="625"/>
      <c r="V581" s="626"/>
    </row>
    <row r="582" spans="1:22" x14ac:dyDescent="0.35">
      <c r="A582" s="351">
        <f t="shared" si="44"/>
        <v>571</v>
      </c>
      <c r="B582" s="132"/>
      <c r="C582" s="124"/>
      <c r="D582" s="124"/>
      <c r="E582" s="124"/>
      <c r="F582" s="125"/>
      <c r="G582" s="125"/>
      <c r="H582" s="126"/>
      <c r="I582" s="127"/>
      <c r="J582" s="134"/>
      <c r="K582" s="478">
        <f t="shared" si="41"/>
        <v>0</v>
      </c>
      <c r="L582" s="135"/>
      <c r="M582" s="79"/>
      <c r="N582" s="80">
        <f t="shared" si="42"/>
        <v>0</v>
      </c>
      <c r="O582" s="82"/>
      <c r="P582" s="81"/>
      <c r="Q582" s="407">
        <f t="shared" si="43"/>
        <v>0</v>
      </c>
      <c r="R582" s="624"/>
      <c r="S582" s="625"/>
      <c r="T582" s="625"/>
      <c r="U582" s="625"/>
      <c r="V582" s="626"/>
    </row>
    <row r="583" spans="1:22" x14ac:dyDescent="0.35">
      <c r="A583" s="351">
        <f t="shared" si="44"/>
        <v>572</v>
      </c>
      <c r="B583" s="132"/>
      <c r="C583" s="124"/>
      <c r="D583" s="124"/>
      <c r="E583" s="124"/>
      <c r="F583" s="125"/>
      <c r="G583" s="125"/>
      <c r="H583" s="126"/>
      <c r="I583" s="127"/>
      <c r="J583" s="134"/>
      <c r="K583" s="478">
        <f t="shared" si="41"/>
        <v>0</v>
      </c>
      <c r="L583" s="135"/>
      <c r="M583" s="79"/>
      <c r="N583" s="80">
        <f t="shared" si="42"/>
        <v>0</v>
      </c>
      <c r="O583" s="82"/>
      <c r="P583" s="81"/>
      <c r="Q583" s="407">
        <f t="shared" si="43"/>
        <v>0</v>
      </c>
      <c r="R583" s="624"/>
      <c r="S583" s="625"/>
      <c r="T583" s="625"/>
      <c r="U583" s="625"/>
      <c r="V583" s="626"/>
    </row>
    <row r="584" spans="1:22" x14ac:dyDescent="0.35">
      <c r="A584" s="351">
        <f t="shared" si="44"/>
        <v>573</v>
      </c>
      <c r="B584" s="132"/>
      <c r="C584" s="124"/>
      <c r="D584" s="124"/>
      <c r="E584" s="124"/>
      <c r="F584" s="125"/>
      <c r="G584" s="125"/>
      <c r="H584" s="126"/>
      <c r="I584" s="127"/>
      <c r="J584" s="134"/>
      <c r="K584" s="478">
        <f t="shared" si="41"/>
        <v>0</v>
      </c>
      <c r="L584" s="135"/>
      <c r="M584" s="79"/>
      <c r="N584" s="80">
        <f t="shared" si="42"/>
        <v>0</v>
      </c>
      <c r="O584" s="82"/>
      <c r="P584" s="81"/>
      <c r="Q584" s="407">
        <f t="shared" si="43"/>
        <v>0</v>
      </c>
      <c r="R584" s="624"/>
      <c r="S584" s="625"/>
      <c r="T584" s="625"/>
      <c r="U584" s="625"/>
      <c r="V584" s="626"/>
    </row>
    <row r="585" spans="1:22" x14ac:dyDescent="0.35">
      <c r="A585" s="351">
        <f t="shared" si="44"/>
        <v>574</v>
      </c>
      <c r="B585" s="132"/>
      <c r="C585" s="124"/>
      <c r="D585" s="124"/>
      <c r="E585" s="124"/>
      <c r="F585" s="125"/>
      <c r="G585" s="125"/>
      <c r="H585" s="126"/>
      <c r="I585" s="127"/>
      <c r="J585" s="134"/>
      <c r="K585" s="478">
        <f t="shared" si="41"/>
        <v>0</v>
      </c>
      <c r="L585" s="135"/>
      <c r="M585" s="79"/>
      <c r="N585" s="80">
        <f t="shared" si="42"/>
        <v>0</v>
      </c>
      <c r="O585" s="82"/>
      <c r="P585" s="81"/>
      <c r="Q585" s="407">
        <f t="shared" si="43"/>
        <v>0</v>
      </c>
      <c r="R585" s="624"/>
      <c r="S585" s="625"/>
      <c r="T585" s="625"/>
      <c r="U585" s="625"/>
      <c r="V585" s="626"/>
    </row>
    <row r="586" spans="1:22" x14ac:dyDescent="0.35">
      <c r="A586" s="351">
        <f t="shared" si="44"/>
        <v>575</v>
      </c>
      <c r="B586" s="132"/>
      <c r="C586" s="124"/>
      <c r="D586" s="124"/>
      <c r="E586" s="124"/>
      <c r="F586" s="125"/>
      <c r="G586" s="125"/>
      <c r="H586" s="126"/>
      <c r="I586" s="127"/>
      <c r="J586" s="134"/>
      <c r="K586" s="478">
        <f t="shared" si="41"/>
        <v>0</v>
      </c>
      <c r="L586" s="135"/>
      <c r="M586" s="79"/>
      <c r="N586" s="80">
        <f t="shared" si="42"/>
        <v>0</v>
      </c>
      <c r="O586" s="82"/>
      <c r="P586" s="81"/>
      <c r="Q586" s="407">
        <f t="shared" si="43"/>
        <v>0</v>
      </c>
      <c r="R586" s="624"/>
      <c r="S586" s="625"/>
      <c r="T586" s="625"/>
      <c r="U586" s="625"/>
      <c r="V586" s="626"/>
    </row>
    <row r="587" spans="1:22" x14ac:dyDescent="0.35">
      <c r="A587" s="351">
        <f t="shared" si="44"/>
        <v>576</v>
      </c>
      <c r="B587" s="132"/>
      <c r="C587" s="124"/>
      <c r="D587" s="124"/>
      <c r="E587" s="124"/>
      <c r="F587" s="125"/>
      <c r="G587" s="125"/>
      <c r="H587" s="126"/>
      <c r="I587" s="127"/>
      <c r="J587" s="134"/>
      <c r="K587" s="478">
        <f t="shared" si="41"/>
        <v>0</v>
      </c>
      <c r="L587" s="135"/>
      <c r="M587" s="79"/>
      <c r="N587" s="80">
        <f t="shared" si="42"/>
        <v>0</v>
      </c>
      <c r="O587" s="82"/>
      <c r="P587" s="81"/>
      <c r="Q587" s="407">
        <f t="shared" si="43"/>
        <v>0</v>
      </c>
      <c r="R587" s="624"/>
      <c r="S587" s="625"/>
      <c r="T587" s="625"/>
      <c r="U587" s="625"/>
      <c r="V587" s="626"/>
    </row>
    <row r="588" spans="1:22" x14ac:dyDescent="0.35">
      <c r="A588" s="351">
        <f t="shared" si="44"/>
        <v>577</v>
      </c>
      <c r="B588" s="132"/>
      <c r="C588" s="124"/>
      <c r="D588" s="124"/>
      <c r="E588" s="124"/>
      <c r="F588" s="125"/>
      <c r="G588" s="125"/>
      <c r="H588" s="126"/>
      <c r="I588" s="127"/>
      <c r="J588" s="134"/>
      <c r="K588" s="478">
        <f t="shared" ref="K588:K611" si="45">IF(J588="",I588,I588/J588)</f>
        <v>0</v>
      </c>
      <c r="L588" s="135"/>
      <c r="M588" s="79"/>
      <c r="N588" s="80">
        <f t="shared" ref="N588:N611" si="46">IF(M588&gt;0,(I588/M588),K588)</f>
        <v>0</v>
      </c>
      <c r="O588" s="82"/>
      <c r="P588" s="81"/>
      <c r="Q588" s="407">
        <f t="shared" ref="Q588:Q611" si="47">N588-P588+O588</f>
        <v>0</v>
      </c>
      <c r="R588" s="624"/>
      <c r="S588" s="625"/>
      <c r="T588" s="625"/>
      <c r="U588" s="625"/>
      <c r="V588" s="626"/>
    </row>
    <row r="589" spans="1:22" x14ac:dyDescent="0.35">
      <c r="A589" s="351">
        <f t="shared" si="44"/>
        <v>578</v>
      </c>
      <c r="B589" s="132"/>
      <c r="C589" s="124"/>
      <c r="D589" s="124"/>
      <c r="E589" s="124"/>
      <c r="F589" s="125"/>
      <c r="G589" s="125"/>
      <c r="H589" s="126"/>
      <c r="I589" s="127"/>
      <c r="J589" s="134"/>
      <c r="K589" s="478">
        <f t="shared" si="45"/>
        <v>0</v>
      </c>
      <c r="L589" s="135"/>
      <c r="M589" s="79"/>
      <c r="N589" s="80">
        <f t="shared" si="46"/>
        <v>0</v>
      </c>
      <c r="O589" s="82"/>
      <c r="P589" s="81"/>
      <c r="Q589" s="407">
        <f t="shared" si="47"/>
        <v>0</v>
      </c>
      <c r="R589" s="624"/>
      <c r="S589" s="625"/>
      <c r="T589" s="625"/>
      <c r="U589" s="625"/>
      <c r="V589" s="626"/>
    </row>
    <row r="590" spans="1:22" x14ac:dyDescent="0.35">
      <c r="A590" s="351">
        <f t="shared" si="44"/>
        <v>579</v>
      </c>
      <c r="B590" s="132"/>
      <c r="C590" s="124"/>
      <c r="D590" s="124"/>
      <c r="E590" s="124"/>
      <c r="F590" s="125"/>
      <c r="G590" s="125"/>
      <c r="H590" s="126"/>
      <c r="I590" s="127"/>
      <c r="J590" s="134"/>
      <c r="K590" s="478">
        <f t="shared" si="45"/>
        <v>0</v>
      </c>
      <c r="L590" s="135"/>
      <c r="M590" s="79"/>
      <c r="N590" s="80">
        <f t="shared" si="46"/>
        <v>0</v>
      </c>
      <c r="O590" s="82"/>
      <c r="P590" s="81"/>
      <c r="Q590" s="407">
        <f t="shared" si="47"/>
        <v>0</v>
      </c>
      <c r="R590" s="624"/>
      <c r="S590" s="625"/>
      <c r="T590" s="625"/>
      <c r="U590" s="625"/>
      <c r="V590" s="626"/>
    </row>
    <row r="591" spans="1:22" x14ac:dyDescent="0.35">
      <c r="A591" s="351">
        <f t="shared" si="44"/>
        <v>580</v>
      </c>
      <c r="B591" s="132"/>
      <c r="C591" s="124"/>
      <c r="D591" s="124"/>
      <c r="E591" s="124"/>
      <c r="F591" s="125"/>
      <c r="G591" s="125"/>
      <c r="H591" s="126"/>
      <c r="I591" s="127"/>
      <c r="J591" s="134"/>
      <c r="K591" s="478">
        <f t="shared" si="45"/>
        <v>0</v>
      </c>
      <c r="L591" s="135"/>
      <c r="M591" s="79"/>
      <c r="N591" s="80">
        <f t="shared" si="46"/>
        <v>0</v>
      </c>
      <c r="O591" s="82"/>
      <c r="P591" s="81"/>
      <c r="Q591" s="407">
        <f t="shared" si="47"/>
        <v>0</v>
      </c>
      <c r="R591" s="624"/>
      <c r="S591" s="625"/>
      <c r="T591" s="625"/>
      <c r="U591" s="625"/>
      <c r="V591" s="626"/>
    </row>
    <row r="592" spans="1:22" x14ac:dyDescent="0.35">
      <c r="A592" s="351">
        <f t="shared" si="44"/>
        <v>581</v>
      </c>
      <c r="B592" s="132"/>
      <c r="C592" s="124"/>
      <c r="D592" s="124"/>
      <c r="E592" s="124"/>
      <c r="F592" s="125"/>
      <c r="G592" s="125"/>
      <c r="H592" s="126"/>
      <c r="I592" s="127"/>
      <c r="J592" s="134"/>
      <c r="K592" s="478">
        <f t="shared" si="45"/>
        <v>0</v>
      </c>
      <c r="L592" s="135"/>
      <c r="M592" s="79"/>
      <c r="N592" s="80">
        <f t="shared" si="46"/>
        <v>0</v>
      </c>
      <c r="O592" s="82"/>
      <c r="P592" s="81"/>
      <c r="Q592" s="407">
        <f t="shared" si="47"/>
        <v>0</v>
      </c>
      <c r="R592" s="624"/>
      <c r="S592" s="625"/>
      <c r="T592" s="625"/>
      <c r="U592" s="625"/>
      <c r="V592" s="626"/>
    </row>
    <row r="593" spans="1:22" x14ac:dyDescent="0.35">
      <c r="A593" s="351">
        <f t="shared" si="44"/>
        <v>582</v>
      </c>
      <c r="B593" s="132"/>
      <c r="C593" s="124"/>
      <c r="D593" s="124"/>
      <c r="E593" s="124"/>
      <c r="F593" s="125"/>
      <c r="G593" s="125"/>
      <c r="H593" s="126"/>
      <c r="I593" s="127"/>
      <c r="J593" s="134"/>
      <c r="K593" s="478">
        <f t="shared" si="45"/>
        <v>0</v>
      </c>
      <c r="L593" s="135"/>
      <c r="M593" s="79"/>
      <c r="N593" s="80">
        <f t="shared" si="46"/>
        <v>0</v>
      </c>
      <c r="O593" s="82"/>
      <c r="P593" s="81"/>
      <c r="Q593" s="407">
        <f t="shared" si="47"/>
        <v>0</v>
      </c>
      <c r="R593" s="624"/>
      <c r="S593" s="625"/>
      <c r="T593" s="625"/>
      <c r="U593" s="625"/>
      <c r="V593" s="626"/>
    </row>
    <row r="594" spans="1:22" x14ac:dyDescent="0.35">
      <c r="A594" s="351">
        <f t="shared" si="44"/>
        <v>583</v>
      </c>
      <c r="B594" s="132"/>
      <c r="C594" s="124"/>
      <c r="D594" s="124"/>
      <c r="E594" s="124"/>
      <c r="F594" s="125"/>
      <c r="G594" s="125"/>
      <c r="H594" s="126"/>
      <c r="I594" s="127"/>
      <c r="J594" s="134"/>
      <c r="K594" s="478">
        <f t="shared" si="45"/>
        <v>0</v>
      </c>
      <c r="L594" s="135"/>
      <c r="M594" s="79"/>
      <c r="N594" s="80">
        <f t="shared" si="46"/>
        <v>0</v>
      </c>
      <c r="O594" s="82"/>
      <c r="P594" s="81"/>
      <c r="Q594" s="407">
        <f t="shared" si="47"/>
        <v>0</v>
      </c>
      <c r="R594" s="624"/>
      <c r="S594" s="625"/>
      <c r="T594" s="625"/>
      <c r="U594" s="625"/>
      <c r="V594" s="626"/>
    </row>
    <row r="595" spans="1:22" x14ac:dyDescent="0.35">
      <c r="A595" s="351">
        <f t="shared" si="44"/>
        <v>584</v>
      </c>
      <c r="B595" s="132"/>
      <c r="C595" s="124"/>
      <c r="D595" s="124"/>
      <c r="E595" s="124"/>
      <c r="F595" s="125"/>
      <c r="G595" s="125"/>
      <c r="H595" s="126"/>
      <c r="I595" s="127"/>
      <c r="J595" s="134"/>
      <c r="K595" s="478">
        <f t="shared" si="45"/>
        <v>0</v>
      </c>
      <c r="L595" s="135"/>
      <c r="M595" s="79"/>
      <c r="N595" s="80">
        <f t="shared" si="46"/>
        <v>0</v>
      </c>
      <c r="O595" s="82"/>
      <c r="P595" s="81"/>
      <c r="Q595" s="407">
        <f t="shared" si="47"/>
        <v>0</v>
      </c>
      <c r="R595" s="624"/>
      <c r="S595" s="625"/>
      <c r="T595" s="625"/>
      <c r="U595" s="625"/>
      <c r="V595" s="626"/>
    </row>
    <row r="596" spans="1:22" x14ac:dyDescent="0.35">
      <c r="A596" s="351">
        <f t="shared" si="44"/>
        <v>585</v>
      </c>
      <c r="B596" s="132"/>
      <c r="C596" s="124"/>
      <c r="D596" s="124"/>
      <c r="E596" s="124"/>
      <c r="F596" s="125"/>
      <c r="G596" s="125"/>
      <c r="H596" s="126"/>
      <c r="I596" s="127"/>
      <c r="J596" s="134"/>
      <c r="K596" s="478">
        <f t="shared" si="45"/>
        <v>0</v>
      </c>
      <c r="L596" s="135"/>
      <c r="M596" s="79"/>
      <c r="N596" s="80">
        <f t="shared" si="46"/>
        <v>0</v>
      </c>
      <c r="O596" s="82"/>
      <c r="P596" s="81"/>
      <c r="Q596" s="407">
        <f t="shared" si="47"/>
        <v>0</v>
      </c>
      <c r="R596" s="624"/>
      <c r="S596" s="625"/>
      <c r="T596" s="625"/>
      <c r="U596" s="625"/>
      <c r="V596" s="626"/>
    </row>
    <row r="597" spans="1:22" x14ac:dyDescent="0.35">
      <c r="A597" s="351">
        <f t="shared" si="44"/>
        <v>586</v>
      </c>
      <c r="B597" s="132"/>
      <c r="C597" s="124"/>
      <c r="D597" s="124"/>
      <c r="E597" s="124"/>
      <c r="F597" s="125"/>
      <c r="G597" s="125"/>
      <c r="H597" s="126"/>
      <c r="I597" s="127"/>
      <c r="J597" s="134"/>
      <c r="K597" s="478">
        <f t="shared" si="45"/>
        <v>0</v>
      </c>
      <c r="L597" s="135"/>
      <c r="M597" s="79"/>
      <c r="N597" s="80">
        <f t="shared" si="46"/>
        <v>0</v>
      </c>
      <c r="O597" s="82"/>
      <c r="P597" s="81"/>
      <c r="Q597" s="407">
        <f t="shared" si="47"/>
        <v>0</v>
      </c>
      <c r="R597" s="624"/>
      <c r="S597" s="625"/>
      <c r="T597" s="625"/>
      <c r="U597" s="625"/>
      <c r="V597" s="626"/>
    </row>
    <row r="598" spans="1:22" x14ac:dyDescent="0.35">
      <c r="A598" s="351">
        <f t="shared" si="44"/>
        <v>587</v>
      </c>
      <c r="B598" s="132"/>
      <c r="C598" s="124"/>
      <c r="D598" s="124"/>
      <c r="E598" s="124"/>
      <c r="F598" s="125"/>
      <c r="G598" s="125"/>
      <c r="H598" s="126"/>
      <c r="I598" s="127"/>
      <c r="J598" s="134"/>
      <c r="K598" s="478">
        <f t="shared" si="45"/>
        <v>0</v>
      </c>
      <c r="L598" s="135"/>
      <c r="M598" s="79"/>
      <c r="N598" s="80">
        <f t="shared" si="46"/>
        <v>0</v>
      </c>
      <c r="O598" s="82"/>
      <c r="P598" s="81"/>
      <c r="Q598" s="407">
        <f t="shared" si="47"/>
        <v>0</v>
      </c>
      <c r="R598" s="624"/>
      <c r="S598" s="625"/>
      <c r="T598" s="625"/>
      <c r="U598" s="625"/>
      <c r="V598" s="626"/>
    </row>
    <row r="599" spans="1:22" x14ac:dyDescent="0.35">
      <c r="A599" s="351">
        <f t="shared" si="44"/>
        <v>588</v>
      </c>
      <c r="B599" s="132"/>
      <c r="C599" s="124"/>
      <c r="D599" s="124"/>
      <c r="E599" s="124"/>
      <c r="F599" s="125"/>
      <c r="G599" s="125"/>
      <c r="H599" s="126"/>
      <c r="I599" s="127"/>
      <c r="J599" s="134"/>
      <c r="K599" s="478">
        <f t="shared" si="45"/>
        <v>0</v>
      </c>
      <c r="L599" s="135"/>
      <c r="M599" s="79"/>
      <c r="N599" s="80">
        <f t="shared" si="46"/>
        <v>0</v>
      </c>
      <c r="O599" s="82"/>
      <c r="P599" s="81"/>
      <c r="Q599" s="407">
        <f t="shared" si="47"/>
        <v>0</v>
      </c>
      <c r="R599" s="624"/>
      <c r="S599" s="625"/>
      <c r="T599" s="625"/>
      <c r="U599" s="625"/>
      <c r="V599" s="626"/>
    </row>
    <row r="600" spans="1:22" x14ac:dyDescent="0.35">
      <c r="A600" s="351">
        <f t="shared" si="44"/>
        <v>589</v>
      </c>
      <c r="B600" s="132"/>
      <c r="C600" s="124"/>
      <c r="D600" s="124"/>
      <c r="E600" s="124"/>
      <c r="F600" s="125"/>
      <c r="G600" s="125"/>
      <c r="H600" s="126"/>
      <c r="I600" s="127"/>
      <c r="J600" s="134"/>
      <c r="K600" s="478">
        <f t="shared" si="45"/>
        <v>0</v>
      </c>
      <c r="L600" s="135"/>
      <c r="M600" s="79"/>
      <c r="N600" s="80">
        <f t="shared" si="46"/>
        <v>0</v>
      </c>
      <c r="O600" s="82"/>
      <c r="P600" s="81"/>
      <c r="Q600" s="407">
        <f t="shared" si="47"/>
        <v>0</v>
      </c>
      <c r="R600" s="624"/>
      <c r="S600" s="625"/>
      <c r="T600" s="625"/>
      <c r="U600" s="625"/>
      <c r="V600" s="626"/>
    </row>
    <row r="601" spans="1:22" x14ac:dyDescent="0.35">
      <c r="A601" s="351">
        <f t="shared" si="44"/>
        <v>590</v>
      </c>
      <c r="B601" s="132"/>
      <c r="C601" s="124"/>
      <c r="D601" s="124"/>
      <c r="E601" s="124"/>
      <c r="F601" s="125"/>
      <c r="G601" s="125"/>
      <c r="H601" s="126"/>
      <c r="I601" s="127"/>
      <c r="J601" s="134"/>
      <c r="K601" s="478">
        <f t="shared" si="45"/>
        <v>0</v>
      </c>
      <c r="L601" s="135"/>
      <c r="M601" s="79"/>
      <c r="N601" s="80">
        <f t="shared" si="46"/>
        <v>0</v>
      </c>
      <c r="O601" s="82"/>
      <c r="P601" s="81"/>
      <c r="Q601" s="407">
        <f t="shared" si="47"/>
        <v>0</v>
      </c>
      <c r="R601" s="624"/>
      <c r="S601" s="625"/>
      <c r="T601" s="625"/>
      <c r="U601" s="625"/>
      <c r="V601" s="626"/>
    </row>
    <row r="602" spans="1:22" x14ac:dyDescent="0.35">
      <c r="A602" s="351">
        <f t="shared" si="44"/>
        <v>591</v>
      </c>
      <c r="B602" s="132"/>
      <c r="C602" s="124"/>
      <c r="D602" s="124"/>
      <c r="E602" s="124"/>
      <c r="F602" s="125"/>
      <c r="G602" s="125"/>
      <c r="H602" s="126"/>
      <c r="I602" s="127"/>
      <c r="J602" s="134"/>
      <c r="K602" s="478">
        <f t="shared" si="45"/>
        <v>0</v>
      </c>
      <c r="L602" s="135"/>
      <c r="M602" s="79"/>
      <c r="N602" s="80">
        <f t="shared" si="46"/>
        <v>0</v>
      </c>
      <c r="O602" s="82"/>
      <c r="P602" s="81"/>
      <c r="Q602" s="407">
        <f t="shared" si="47"/>
        <v>0</v>
      </c>
      <c r="R602" s="624"/>
      <c r="S602" s="625"/>
      <c r="T602" s="625"/>
      <c r="U602" s="625"/>
      <c r="V602" s="626"/>
    </row>
    <row r="603" spans="1:22" x14ac:dyDescent="0.35">
      <c r="A603" s="351">
        <f t="shared" si="44"/>
        <v>592</v>
      </c>
      <c r="B603" s="132"/>
      <c r="C603" s="124"/>
      <c r="D603" s="124"/>
      <c r="E603" s="124"/>
      <c r="F603" s="125"/>
      <c r="G603" s="125"/>
      <c r="H603" s="126"/>
      <c r="I603" s="127"/>
      <c r="J603" s="134"/>
      <c r="K603" s="478">
        <f t="shared" si="45"/>
        <v>0</v>
      </c>
      <c r="L603" s="135"/>
      <c r="M603" s="79"/>
      <c r="N603" s="80">
        <f t="shared" si="46"/>
        <v>0</v>
      </c>
      <c r="O603" s="82"/>
      <c r="P603" s="81"/>
      <c r="Q603" s="407">
        <f t="shared" si="47"/>
        <v>0</v>
      </c>
      <c r="R603" s="624"/>
      <c r="S603" s="625"/>
      <c r="T603" s="625"/>
      <c r="U603" s="625"/>
      <c r="V603" s="626"/>
    </row>
    <row r="604" spans="1:22" x14ac:dyDescent="0.35">
      <c r="A604" s="351">
        <f t="shared" si="44"/>
        <v>593</v>
      </c>
      <c r="B604" s="132"/>
      <c r="C604" s="124"/>
      <c r="D604" s="124"/>
      <c r="E604" s="124"/>
      <c r="F604" s="125"/>
      <c r="G604" s="125"/>
      <c r="H604" s="126"/>
      <c r="I604" s="127"/>
      <c r="J604" s="134"/>
      <c r="K604" s="478">
        <f t="shared" si="45"/>
        <v>0</v>
      </c>
      <c r="L604" s="135"/>
      <c r="M604" s="79"/>
      <c r="N604" s="80">
        <f t="shared" si="46"/>
        <v>0</v>
      </c>
      <c r="O604" s="82"/>
      <c r="P604" s="81"/>
      <c r="Q604" s="407">
        <f t="shared" si="47"/>
        <v>0</v>
      </c>
      <c r="R604" s="624"/>
      <c r="S604" s="625"/>
      <c r="T604" s="625"/>
      <c r="U604" s="625"/>
      <c r="V604" s="626"/>
    </row>
    <row r="605" spans="1:22" x14ac:dyDescent="0.35">
      <c r="A605" s="351">
        <f t="shared" si="44"/>
        <v>594</v>
      </c>
      <c r="B605" s="132"/>
      <c r="C605" s="124"/>
      <c r="D605" s="124"/>
      <c r="E605" s="124"/>
      <c r="F605" s="125"/>
      <c r="G605" s="125"/>
      <c r="H605" s="126"/>
      <c r="I605" s="127"/>
      <c r="J605" s="134"/>
      <c r="K605" s="478">
        <f t="shared" si="45"/>
        <v>0</v>
      </c>
      <c r="L605" s="135"/>
      <c r="M605" s="79"/>
      <c r="N605" s="80">
        <f t="shared" si="46"/>
        <v>0</v>
      </c>
      <c r="O605" s="82"/>
      <c r="P605" s="81"/>
      <c r="Q605" s="407">
        <f t="shared" si="47"/>
        <v>0</v>
      </c>
      <c r="R605" s="624"/>
      <c r="S605" s="625"/>
      <c r="T605" s="625"/>
      <c r="U605" s="625"/>
      <c r="V605" s="626"/>
    </row>
    <row r="606" spans="1:22" x14ac:dyDescent="0.35">
      <c r="A606" s="351">
        <f t="shared" si="44"/>
        <v>595</v>
      </c>
      <c r="B606" s="132"/>
      <c r="C606" s="124"/>
      <c r="D606" s="124"/>
      <c r="E606" s="124"/>
      <c r="F606" s="125"/>
      <c r="G606" s="125"/>
      <c r="H606" s="126"/>
      <c r="I606" s="127"/>
      <c r="J606" s="134"/>
      <c r="K606" s="478">
        <f t="shared" si="45"/>
        <v>0</v>
      </c>
      <c r="L606" s="135"/>
      <c r="M606" s="79"/>
      <c r="N606" s="80">
        <f t="shared" si="46"/>
        <v>0</v>
      </c>
      <c r="O606" s="82"/>
      <c r="P606" s="81"/>
      <c r="Q606" s="407">
        <f t="shared" si="47"/>
        <v>0</v>
      </c>
      <c r="R606" s="624"/>
      <c r="S606" s="625"/>
      <c r="T606" s="625"/>
      <c r="U606" s="625"/>
      <c r="V606" s="626"/>
    </row>
    <row r="607" spans="1:22" x14ac:dyDescent="0.35">
      <c r="A607" s="351">
        <f t="shared" si="44"/>
        <v>596</v>
      </c>
      <c r="B607" s="132"/>
      <c r="C607" s="124"/>
      <c r="D607" s="124"/>
      <c r="E607" s="124"/>
      <c r="F607" s="125"/>
      <c r="G607" s="125"/>
      <c r="H607" s="126"/>
      <c r="I607" s="127"/>
      <c r="J607" s="134"/>
      <c r="K607" s="478">
        <f t="shared" si="45"/>
        <v>0</v>
      </c>
      <c r="L607" s="135"/>
      <c r="M607" s="79"/>
      <c r="N607" s="80">
        <f t="shared" si="46"/>
        <v>0</v>
      </c>
      <c r="O607" s="82"/>
      <c r="P607" s="81"/>
      <c r="Q607" s="407">
        <f t="shared" si="47"/>
        <v>0</v>
      </c>
      <c r="R607" s="624"/>
      <c r="S607" s="625"/>
      <c r="T607" s="625"/>
      <c r="U607" s="625"/>
      <c r="V607" s="626"/>
    </row>
    <row r="608" spans="1:22" x14ac:dyDescent="0.35">
      <c r="A608" s="351">
        <f t="shared" si="44"/>
        <v>597</v>
      </c>
      <c r="B608" s="132"/>
      <c r="C608" s="124"/>
      <c r="D608" s="124"/>
      <c r="E608" s="124"/>
      <c r="F608" s="125"/>
      <c r="G608" s="125"/>
      <c r="H608" s="126"/>
      <c r="I608" s="127"/>
      <c r="J608" s="134"/>
      <c r="K608" s="478">
        <f t="shared" si="45"/>
        <v>0</v>
      </c>
      <c r="L608" s="135"/>
      <c r="M608" s="79"/>
      <c r="N608" s="80">
        <f t="shared" si="46"/>
        <v>0</v>
      </c>
      <c r="O608" s="82"/>
      <c r="P608" s="81"/>
      <c r="Q608" s="407">
        <f t="shared" si="47"/>
        <v>0</v>
      </c>
      <c r="R608" s="624"/>
      <c r="S608" s="625"/>
      <c r="T608" s="625"/>
      <c r="U608" s="625"/>
      <c r="V608" s="626"/>
    </row>
    <row r="609" spans="1:22" x14ac:dyDescent="0.35">
      <c r="A609" s="351">
        <f t="shared" si="44"/>
        <v>598</v>
      </c>
      <c r="B609" s="132"/>
      <c r="C609" s="124"/>
      <c r="D609" s="124"/>
      <c r="E609" s="124"/>
      <c r="F609" s="125"/>
      <c r="G609" s="125"/>
      <c r="H609" s="126"/>
      <c r="I609" s="127"/>
      <c r="J609" s="134"/>
      <c r="K609" s="478">
        <f t="shared" si="45"/>
        <v>0</v>
      </c>
      <c r="L609" s="135"/>
      <c r="M609" s="79"/>
      <c r="N609" s="80">
        <f t="shared" si="46"/>
        <v>0</v>
      </c>
      <c r="O609" s="82"/>
      <c r="P609" s="81"/>
      <c r="Q609" s="407">
        <f t="shared" si="47"/>
        <v>0</v>
      </c>
      <c r="R609" s="624"/>
      <c r="S609" s="625"/>
      <c r="T609" s="625"/>
      <c r="U609" s="625"/>
      <c r="V609" s="626"/>
    </row>
    <row r="610" spans="1:22" x14ac:dyDescent="0.35">
      <c r="A610" s="351">
        <f t="shared" si="44"/>
        <v>599</v>
      </c>
      <c r="B610" s="132"/>
      <c r="C610" s="124"/>
      <c r="D610" s="124"/>
      <c r="E610" s="124"/>
      <c r="F610" s="125"/>
      <c r="G610" s="125"/>
      <c r="H610" s="126"/>
      <c r="I610" s="127"/>
      <c r="J610" s="134"/>
      <c r="K610" s="478">
        <f t="shared" si="45"/>
        <v>0</v>
      </c>
      <c r="L610" s="135"/>
      <c r="M610" s="79"/>
      <c r="N610" s="80">
        <f t="shared" si="46"/>
        <v>0</v>
      </c>
      <c r="O610" s="82"/>
      <c r="P610" s="81"/>
      <c r="Q610" s="407">
        <f t="shared" si="47"/>
        <v>0</v>
      </c>
      <c r="R610" s="624"/>
      <c r="S610" s="625"/>
      <c r="T610" s="625"/>
      <c r="U610" s="625"/>
      <c r="V610" s="626"/>
    </row>
    <row r="611" spans="1:22" x14ac:dyDescent="0.35">
      <c r="A611" s="353">
        <f t="shared" si="44"/>
        <v>600</v>
      </c>
      <c r="B611" s="140"/>
      <c r="C611" s="141"/>
      <c r="D611" s="141"/>
      <c r="E611" s="141"/>
      <c r="F611" s="142"/>
      <c r="G611" s="142"/>
      <c r="H611" s="143"/>
      <c r="I611" s="144"/>
      <c r="J611" s="146"/>
      <c r="K611" s="479">
        <f t="shared" si="45"/>
        <v>0</v>
      </c>
      <c r="L611" s="147"/>
      <c r="M611" s="93"/>
      <c r="N611" s="356">
        <f t="shared" si="46"/>
        <v>0</v>
      </c>
      <c r="O611" s="357"/>
      <c r="P611" s="358"/>
      <c r="Q611" s="337">
        <f t="shared" si="47"/>
        <v>0</v>
      </c>
      <c r="R611" s="627"/>
      <c r="S611" s="628"/>
      <c r="T611" s="628"/>
      <c r="U611" s="628"/>
      <c r="V611" s="629"/>
    </row>
    <row r="612" spans="1:22" x14ac:dyDescent="0.35">
      <c r="N612" s="340">
        <f>SUM(N12:N611)</f>
        <v>0</v>
      </c>
      <c r="O612" s="341">
        <f>SUM(O12:O611)</f>
        <v>0</v>
      </c>
      <c r="P612" s="96">
        <f>SUM(P12:P611)</f>
        <v>0</v>
      </c>
      <c r="Q612" s="97">
        <f>SUM(Q12:Q611)</f>
        <v>0</v>
      </c>
    </row>
    <row r="613" spans="1:22" ht="30" x14ac:dyDescent="0.35">
      <c r="K613" s="481" t="s">
        <v>144</v>
      </c>
    </row>
    <row r="614" spans="1:22" x14ac:dyDescent="0.35">
      <c r="K614" s="480">
        <f>SUM(K12:K611)</f>
        <v>0</v>
      </c>
    </row>
  </sheetData>
  <sheetProtection algorithmName="SHA-512" hashValue="QVHKFJrc8xusr06+Ra+dyV4EjdAmXp3fCgbKJap9xmAM827lAPhWJyI6Wer6uMLkV5qDBB2tHPFb0NG7tGRC4w==" saltValue="nPqQZjfO5HOV5uBmTZDfBg==" spinCount="100000" sheet="1" objects="1" scenarios="1"/>
  <mergeCells count="620">
    <mergeCell ref="A10:A11"/>
    <mergeCell ref="B10:B11"/>
    <mergeCell ref="C5:C6"/>
    <mergeCell ref="C7:C8"/>
    <mergeCell ref="D5:G6"/>
    <mergeCell ref="D7:G8"/>
    <mergeCell ref="R16:V16"/>
    <mergeCell ref="Q10:Q11"/>
    <mergeCell ref="D10:D11"/>
    <mergeCell ref="E10:E11"/>
    <mergeCell ref="R17:V17"/>
    <mergeCell ref="C3:E3"/>
    <mergeCell ref="C2:E2"/>
    <mergeCell ref="F10:F11"/>
    <mergeCell ref="G10:G11"/>
    <mergeCell ref="R10:V11"/>
    <mergeCell ref="R12:V12"/>
    <mergeCell ref="M10:M11"/>
    <mergeCell ref="N10:N11"/>
    <mergeCell ref="P10:P11"/>
    <mergeCell ref="H10:I10"/>
    <mergeCell ref="K10:K11"/>
    <mergeCell ref="R13:V13"/>
    <mergeCell ref="R14:V14"/>
    <mergeCell ref="R15:V15"/>
    <mergeCell ref="O10:O11"/>
    <mergeCell ref="R41:V41"/>
    <mergeCell ref="R33:V33"/>
    <mergeCell ref="R34:V34"/>
    <mergeCell ref="R35:V35"/>
    <mergeCell ref="R36:V36"/>
    <mergeCell ref="R38:V38"/>
    <mergeCell ref="R37:V37"/>
    <mergeCell ref="R40:V40"/>
    <mergeCell ref="R18:V18"/>
    <mergeCell ref="R19:V19"/>
    <mergeCell ref="R20:V20"/>
    <mergeCell ref="R21:V21"/>
    <mergeCell ref="R29:V29"/>
    <mergeCell ref="R30:V30"/>
    <mergeCell ref="R31:V31"/>
    <mergeCell ref="R39:V39"/>
    <mergeCell ref="R22:V22"/>
    <mergeCell ref="R23:V23"/>
    <mergeCell ref="R32:V32"/>
    <mergeCell ref="R24:V24"/>
    <mergeCell ref="R25:V25"/>
    <mergeCell ref="R26:V26"/>
    <mergeCell ref="R27:V27"/>
    <mergeCell ref="R28:V28"/>
    <mergeCell ref="R47:V47"/>
    <mergeCell ref="R48:V48"/>
    <mergeCell ref="R49:V49"/>
    <mergeCell ref="R50:V50"/>
    <mergeCell ref="R51:V51"/>
    <mergeCell ref="R42:V42"/>
    <mergeCell ref="R43:V43"/>
    <mergeCell ref="R44:V44"/>
    <mergeCell ref="R45:V45"/>
    <mergeCell ref="R46:V46"/>
    <mergeCell ref="R57:V57"/>
    <mergeCell ref="R58:V58"/>
    <mergeCell ref="R59:V59"/>
    <mergeCell ref="R60:V60"/>
    <mergeCell ref="R61:V61"/>
    <mergeCell ref="R52:V52"/>
    <mergeCell ref="R53:V53"/>
    <mergeCell ref="R54:V54"/>
    <mergeCell ref="R55:V55"/>
    <mergeCell ref="R56:V56"/>
    <mergeCell ref="R67:V67"/>
    <mergeCell ref="R68:V68"/>
    <mergeCell ref="R69:V69"/>
    <mergeCell ref="R70:V70"/>
    <mergeCell ref="R71:V71"/>
    <mergeCell ref="R62:V62"/>
    <mergeCell ref="R63:V63"/>
    <mergeCell ref="R64:V64"/>
    <mergeCell ref="R65:V65"/>
    <mergeCell ref="R66:V66"/>
    <mergeCell ref="R77:V77"/>
    <mergeCell ref="R78:V78"/>
    <mergeCell ref="R79:V79"/>
    <mergeCell ref="R80:V80"/>
    <mergeCell ref="R81:V81"/>
    <mergeCell ref="R72:V72"/>
    <mergeCell ref="R73:V73"/>
    <mergeCell ref="R74:V74"/>
    <mergeCell ref="R75:V75"/>
    <mergeCell ref="R76:V76"/>
    <mergeCell ref="R87:V87"/>
    <mergeCell ref="R88:V88"/>
    <mergeCell ref="R89:V89"/>
    <mergeCell ref="R90:V90"/>
    <mergeCell ref="R91:V91"/>
    <mergeCell ref="R82:V82"/>
    <mergeCell ref="R83:V83"/>
    <mergeCell ref="R84:V84"/>
    <mergeCell ref="R85:V85"/>
    <mergeCell ref="R86:V86"/>
    <mergeCell ref="R97:V97"/>
    <mergeCell ref="R98:V98"/>
    <mergeCell ref="R99:V99"/>
    <mergeCell ref="R100:V100"/>
    <mergeCell ref="R101:V101"/>
    <mergeCell ref="R92:V92"/>
    <mergeCell ref="R93:V93"/>
    <mergeCell ref="R94:V94"/>
    <mergeCell ref="R95:V95"/>
    <mergeCell ref="R96:V96"/>
    <mergeCell ref="R107:V107"/>
    <mergeCell ref="R108:V108"/>
    <mergeCell ref="R109:V109"/>
    <mergeCell ref="R110:V110"/>
    <mergeCell ref="R111:V111"/>
    <mergeCell ref="R102:V102"/>
    <mergeCell ref="R103:V103"/>
    <mergeCell ref="R104:V104"/>
    <mergeCell ref="R105:V105"/>
    <mergeCell ref="R106:V106"/>
    <mergeCell ref="R117:V117"/>
    <mergeCell ref="R118:V118"/>
    <mergeCell ref="R119:V119"/>
    <mergeCell ref="R120:V120"/>
    <mergeCell ref="R121:V121"/>
    <mergeCell ref="R112:V112"/>
    <mergeCell ref="R113:V113"/>
    <mergeCell ref="R114:V114"/>
    <mergeCell ref="R115:V115"/>
    <mergeCell ref="R116:V116"/>
    <mergeCell ref="R127:V127"/>
    <mergeCell ref="R128:V128"/>
    <mergeCell ref="R129:V129"/>
    <mergeCell ref="R130:V130"/>
    <mergeCell ref="R131:V131"/>
    <mergeCell ref="R122:V122"/>
    <mergeCell ref="R123:V123"/>
    <mergeCell ref="R124:V124"/>
    <mergeCell ref="R125:V125"/>
    <mergeCell ref="R126:V126"/>
    <mergeCell ref="R137:V137"/>
    <mergeCell ref="R138:V138"/>
    <mergeCell ref="R139:V139"/>
    <mergeCell ref="R140:V140"/>
    <mergeCell ref="R141:V141"/>
    <mergeCell ref="R132:V132"/>
    <mergeCell ref="R133:V133"/>
    <mergeCell ref="R134:V134"/>
    <mergeCell ref="R135:V135"/>
    <mergeCell ref="R136:V136"/>
    <mergeCell ref="R147:V147"/>
    <mergeCell ref="R148:V148"/>
    <mergeCell ref="R149:V149"/>
    <mergeCell ref="R150:V150"/>
    <mergeCell ref="R151:V151"/>
    <mergeCell ref="R142:V142"/>
    <mergeCell ref="R143:V143"/>
    <mergeCell ref="R144:V144"/>
    <mergeCell ref="R145:V145"/>
    <mergeCell ref="R146:V146"/>
    <mergeCell ref="R157:V157"/>
    <mergeCell ref="R158:V158"/>
    <mergeCell ref="R159:V159"/>
    <mergeCell ref="R160:V160"/>
    <mergeCell ref="R161:V161"/>
    <mergeCell ref="R152:V152"/>
    <mergeCell ref="R153:V153"/>
    <mergeCell ref="R154:V154"/>
    <mergeCell ref="R155:V155"/>
    <mergeCell ref="R156:V156"/>
    <mergeCell ref="R167:V167"/>
    <mergeCell ref="R168:V168"/>
    <mergeCell ref="R169:V169"/>
    <mergeCell ref="R170:V170"/>
    <mergeCell ref="R171:V171"/>
    <mergeCell ref="R162:V162"/>
    <mergeCell ref="R163:V163"/>
    <mergeCell ref="R164:V164"/>
    <mergeCell ref="R165:V165"/>
    <mergeCell ref="R166:V166"/>
    <mergeCell ref="R177:V177"/>
    <mergeCell ref="R178:V178"/>
    <mergeCell ref="R179:V179"/>
    <mergeCell ref="R180:V180"/>
    <mergeCell ref="R181:V181"/>
    <mergeCell ref="R172:V172"/>
    <mergeCell ref="R173:V173"/>
    <mergeCell ref="R174:V174"/>
    <mergeCell ref="R175:V175"/>
    <mergeCell ref="R176:V176"/>
    <mergeCell ref="R187:V187"/>
    <mergeCell ref="R188:V188"/>
    <mergeCell ref="R189:V189"/>
    <mergeCell ref="R190:V190"/>
    <mergeCell ref="R191:V191"/>
    <mergeCell ref="R182:V182"/>
    <mergeCell ref="R183:V183"/>
    <mergeCell ref="R184:V184"/>
    <mergeCell ref="R185:V185"/>
    <mergeCell ref="R186:V186"/>
    <mergeCell ref="R197:V197"/>
    <mergeCell ref="R198:V198"/>
    <mergeCell ref="R199:V199"/>
    <mergeCell ref="R200:V200"/>
    <mergeCell ref="R201:V201"/>
    <mergeCell ref="R192:V192"/>
    <mergeCell ref="R193:V193"/>
    <mergeCell ref="R194:V194"/>
    <mergeCell ref="R195:V195"/>
    <mergeCell ref="R196:V196"/>
    <mergeCell ref="R207:V207"/>
    <mergeCell ref="R208:V208"/>
    <mergeCell ref="R209:V209"/>
    <mergeCell ref="R210:V210"/>
    <mergeCell ref="R211:V211"/>
    <mergeCell ref="R202:V202"/>
    <mergeCell ref="R203:V203"/>
    <mergeCell ref="R204:V204"/>
    <mergeCell ref="R205:V205"/>
    <mergeCell ref="R206:V206"/>
    <mergeCell ref="R217:V217"/>
    <mergeCell ref="R218:V218"/>
    <mergeCell ref="R219:V219"/>
    <mergeCell ref="R220:V220"/>
    <mergeCell ref="R221:V221"/>
    <mergeCell ref="R212:V212"/>
    <mergeCell ref="R213:V213"/>
    <mergeCell ref="R214:V214"/>
    <mergeCell ref="R215:V215"/>
    <mergeCell ref="R216:V216"/>
    <mergeCell ref="R227:V227"/>
    <mergeCell ref="R228:V228"/>
    <mergeCell ref="R229:V229"/>
    <mergeCell ref="R230:V230"/>
    <mergeCell ref="R231:V231"/>
    <mergeCell ref="R222:V222"/>
    <mergeCell ref="R223:V223"/>
    <mergeCell ref="R224:V224"/>
    <mergeCell ref="R225:V225"/>
    <mergeCell ref="R226:V226"/>
    <mergeCell ref="R237:V237"/>
    <mergeCell ref="R238:V238"/>
    <mergeCell ref="R239:V239"/>
    <mergeCell ref="R240:V240"/>
    <mergeCell ref="R241:V241"/>
    <mergeCell ref="R232:V232"/>
    <mergeCell ref="R233:V233"/>
    <mergeCell ref="R234:V234"/>
    <mergeCell ref="R235:V235"/>
    <mergeCell ref="R236:V236"/>
    <mergeCell ref="R247:V247"/>
    <mergeCell ref="R248:V248"/>
    <mergeCell ref="R249:V249"/>
    <mergeCell ref="R250:V250"/>
    <mergeCell ref="R251:V251"/>
    <mergeCell ref="R242:V242"/>
    <mergeCell ref="R243:V243"/>
    <mergeCell ref="R244:V244"/>
    <mergeCell ref="R245:V245"/>
    <mergeCell ref="R246:V246"/>
    <mergeCell ref="R257:V257"/>
    <mergeCell ref="R258:V258"/>
    <mergeCell ref="R259:V259"/>
    <mergeCell ref="R260:V260"/>
    <mergeCell ref="R261:V261"/>
    <mergeCell ref="R252:V252"/>
    <mergeCell ref="R253:V253"/>
    <mergeCell ref="R254:V254"/>
    <mergeCell ref="R255:V255"/>
    <mergeCell ref="R256:V256"/>
    <mergeCell ref="R267:V267"/>
    <mergeCell ref="R268:V268"/>
    <mergeCell ref="R269:V269"/>
    <mergeCell ref="R270:V270"/>
    <mergeCell ref="R271:V271"/>
    <mergeCell ref="R262:V262"/>
    <mergeCell ref="R263:V263"/>
    <mergeCell ref="R264:V264"/>
    <mergeCell ref="R265:V265"/>
    <mergeCell ref="R266:V266"/>
    <mergeCell ref="R277:V277"/>
    <mergeCell ref="R278:V278"/>
    <mergeCell ref="R279:V279"/>
    <mergeCell ref="R280:V280"/>
    <mergeCell ref="R281:V281"/>
    <mergeCell ref="R272:V272"/>
    <mergeCell ref="R273:V273"/>
    <mergeCell ref="R274:V274"/>
    <mergeCell ref="R275:V275"/>
    <mergeCell ref="R276:V276"/>
    <mergeCell ref="R287:V287"/>
    <mergeCell ref="R288:V288"/>
    <mergeCell ref="R289:V289"/>
    <mergeCell ref="R290:V290"/>
    <mergeCell ref="R291:V291"/>
    <mergeCell ref="R282:V282"/>
    <mergeCell ref="R283:V283"/>
    <mergeCell ref="R284:V284"/>
    <mergeCell ref="R285:V285"/>
    <mergeCell ref="R286:V286"/>
    <mergeCell ref="R297:V297"/>
    <mergeCell ref="R298:V298"/>
    <mergeCell ref="R299:V299"/>
    <mergeCell ref="R300:V300"/>
    <mergeCell ref="R301:V301"/>
    <mergeCell ref="R292:V292"/>
    <mergeCell ref="R293:V293"/>
    <mergeCell ref="R294:V294"/>
    <mergeCell ref="R295:V295"/>
    <mergeCell ref="R296:V296"/>
    <mergeCell ref="R307:V307"/>
    <mergeCell ref="R308:V308"/>
    <mergeCell ref="R309:V309"/>
    <mergeCell ref="R310:V310"/>
    <mergeCell ref="R311:V311"/>
    <mergeCell ref="R302:V302"/>
    <mergeCell ref="R303:V303"/>
    <mergeCell ref="R304:V304"/>
    <mergeCell ref="R305:V305"/>
    <mergeCell ref="R306:V306"/>
    <mergeCell ref="R317:V317"/>
    <mergeCell ref="R318:V318"/>
    <mergeCell ref="R319:V319"/>
    <mergeCell ref="R320:V320"/>
    <mergeCell ref="R321:V321"/>
    <mergeCell ref="R312:V312"/>
    <mergeCell ref="R313:V313"/>
    <mergeCell ref="R314:V314"/>
    <mergeCell ref="R315:V315"/>
    <mergeCell ref="R316:V316"/>
    <mergeCell ref="R327:V327"/>
    <mergeCell ref="R328:V328"/>
    <mergeCell ref="R329:V329"/>
    <mergeCell ref="R330:V330"/>
    <mergeCell ref="R331:V331"/>
    <mergeCell ref="R322:V322"/>
    <mergeCell ref="R323:V323"/>
    <mergeCell ref="R324:V324"/>
    <mergeCell ref="R325:V325"/>
    <mergeCell ref="R326:V326"/>
    <mergeCell ref="R337:V337"/>
    <mergeCell ref="R338:V338"/>
    <mergeCell ref="R339:V339"/>
    <mergeCell ref="R340:V340"/>
    <mergeCell ref="R341:V341"/>
    <mergeCell ref="R332:V332"/>
    <mergeCell ref="R333:V333"/>
    <mergeCell ref="R334:V334"/>
    <mergeCell ref="R335:V335"/>
    <mergeCell ref="R336:V336"/>
    <mergeCell ref="R347:V347"/>
    <mergeCell ref="R348:V348"/>
    <mergeCell ref="R349:V349"/>
    <mergeCell ref="R350:V350"/>
    <mergeCell ref="R351:V351"/>
    <mergeCell ref="R342:V342"/>
    <mergeCell ref="R343:V343"/>
    <mergeCell ref="R344:V344"/>
    <mergeCell ref="R345:V345"/>
    <mergeCell ref="R346:V346"/>
    <mergeCell ref="R357:V357"/>
    <mergeCell ref="R358:V358"/>
    <mergeCell ref="R359:V359"/>
    <mergeCell ref="R360:V360"/>
    <mergeCell ref="R361:V361"/>
    <mergeCell ref="R352:V352"/>
    <mergeCell ref="R353:V353"/>
    <mergeCell ref="R354:V354"/>
    <mergeCell ref="R355:V355"/>
    <mergeCell ref="R356:V356"/>
    <mergeCell ref="R367:V367"/>
    <mergeCell ref="R368:V368"/>
    <mergeCell ref="R369:V369"/>
    <mergeCell ref="R370:V370"/>
    <mergeCell ref="R371:V371"/>
    <mergeCell ref="R362:V362"/>
    <mergeCell ref="R363:V363"/>
    <mergeCell ref="R364:V364"/>
    <mergeCell ref="R365:V365"/>
    <mergeCell ref="R366:V366"/>
    <mergeCell ref="R377:V377"/>
    <mergeCell ref="R378:V378"/>
    <mergeCell ref="R379:V379"/>
    <mergeCell ref="R380:V380"/>
    <mergeCell ref="R381:V381"/>
    <mergeCell ref="R372:V372"/>
    <mergeCell ref="R373:V373"/>
    <mergeCell ref="R374:V374"/>
    <mergeCell ref="R375:V375"/>
    <mergeCell ref="R376:V376"/>
    <mergeCell ref="R387:V387"/>
    <mergeCell ref="R388:V388"/>
    <mergeCell ref="R389:V389"/>
    <mergeCell ref="R390:V390"/>
    <mergeCell ref="R391:V391"/>
    <mergeCell ref="R382:V382"/>
    <mergeCell ref="R383:V383"/>
    <mergeCell ref="R384:V384"/>
    <mergeCell ref="R385:V385"/>
    <mergeCell ref="R386:V386"/>
    <mergeCell ref="R397:V397"/>
    <mergeCell ref="R398:V398"/>
    <mergeCell ref="R399:V399"/>
    <mergeCell ref="R400:V400"/>
    <mergeCell ref="R401:V401"/>
    <mergeCell ref="R392:V392"/>
    <mergeCell ref="R393:V393"/>
    <mergeCell ref="R394:V394"/>
    <mergeCell ref="R395:V395"/>
    <mergeCell ref="R396:V396"/>
    <mergeCell ref="R407:V407"/>
    <mergeCell ref="R408:V408"/>
    <mergeCell ref="R409:V409"/>
    <mergeCell ref="R410:V410"/>
    <mergeCell ref="R411:V411"/>
    <mergeCell ref="R402:V402"/>
    <mergeCell ref="R403:V403"/>
    <mergeCell ref="R404:V404"/>
    <mergeCell ref="R405:V405"/>
    <mergeCell ref="R406:V406"/>
    <mergeCell ref="R417:V417"/>
    <mergeCell ref="R418:V418"/>
    <mergeCell ref="R419:V419"/>
    <mergeCell ref="R420:V420"/>
    <mergeCell ref="R421:V421"/>
    <mergeCell ref="R412:V412"/>
    <mergeCell ref="R413:V413"/>
    <mergeCell ref="R414:V414"/>
    <mergeCell ref="R415:V415"/>
    <mergeCell ref="R416:V416"/>
    <mergeCell ref="R427:V427"/>
    <mergeCell ref="R428:V428"/>
    <mergeCell ref="R429:V429"/>
    <mergeCell ref="R430:V430"/>
    <mergeCell ref="R431:V431"/>
    <mergeCell ref="R422:V422"/>
    <mergeCell ref="R423:V423"/>
    <mergeCell ref="R424:V424"/>
    <mergeCell ref="R425:V425"/>
    <mergeCell ref="R426:V426"/>
    <mergeCell ref="R437:V437"/>
    <mergeCell ref="R438:V438"/>
    <mergeCell ref="R439:V439"/>
    <mergeCell ref="R440:V440"/>
    <mergeCell ref="R441:V441"/>
    <mergeCell ref="R432:V432"/>
    <mergeCell ref="R433:V433"/>
    <mergeCell ref="R434:V434"/>
    <mergeCell ref="R435:V435"/>
    <mergeCell ref="R436:V436"/>
    <mergeCell ref="R447:V447"/>
    <mergeCell ref="R448:V448"/>
    <mergeCell ref="R449:V449"/>
    <mergeCell ref="R450:V450"/>
    <mergeCell ref="R451:V451"/>
    <mergeCell ref="R442:V442"/>
    <mergeCell ref="R443:V443"/>
    <mergeCell ref="R444:V444"/>
    <mergeCell ref="R445:V445"/>
    <mergeCell ref="R446:V446"/>
    <mergeCell ref="R457:V457"/>
    <mergeCell ref="R458:V458"/>
    <mergeCell ref="R459:V459"/>
    <mergeCell ref="R460:V460"/>
    <mergeCell ref="R461:V461"/>
    <mergeCell ref="R452:V452"/>
    <mergeCell ref="R453:V453"/>
    <mergeCell ref="R454:V454"/>
    <mergeCell ref="R455:V455"/>
    <mergeCell ref="R456:V456"/>
    <mergeCell ref="R467:V467"/>
    <mergeCell ref="R468:V468"/>
    <mergeCell ref="R469:V469"/>
    <mergeCell ref="R470:V470"/>
    <mergeCell ref="R471:V471"/>
    <mergeCell ref="R462:V462"/>
    <mergeCell ref="R463:V463"/>
    <mergeCell ref="R464:V464"/>
    <mergeCell ref="R465:V465"/>
    <mergeCell ref="R466:V466"/>
    <mergeCell ref="R477:V477"/>
    <mergeCell ref="R478:V478"/>
    <mergeCell ref="R479:V479"/>
    <mergeCell ref="R480:V480"/>
    <mergeCell ref="R481:V481"/>
    <mergeCell ref="R472:V472"/>
    <mergeCell ref="R473:V473"/>
    <mergeCell ref="R474:V474"/>
    <mergeCell ref="R475:V475"/>
    <mergeCell ref="R476:V476"/>
    <mergeCell ref="R487:V487"/>
    <mergeCell ref="R488:V488"/>
    <mergeCell ref="R489:V489"/>
    <mergeCell ref="R490:V490"/>
    <mergeCell ref="R491:V491"/>
    <mergeCell ref="R482:V482"/>
    <mergeCell ref="R483:V483"/>
    <mergeCell ref="R484:V484"/>
    <mergeCell ref="R485:V485"/>
    <mergeCell ref="R486:V486"/>
    <mergeCell ref="R497:V497"/>
    <mergeCell ref="R498:V498"/>
    <mergeCell ref="R499:V499"/>
    <mergeCell ref="R500:V500"/>
    <mergeCell ref="R501:V501"/>
    <mergeCell ref="R492:V492"/>
    <mergeCell ref="R493:V493"/>
    <mergeCell ref="R494:V494"/>
    <mergeCell ref="R495:V495"/>
    <mergeCell ref="R496:V496"/>
    <mergeCell ref="R507:V507"/>
    <mergeCell ref="R508:V508"/>
    <mergeCell ref="R509:V509"/>
    <mergeCell ref="R510:V510"/>
    <mergeCell ref="R511:V511"/>
    <mergeCell ref="R502:V502"/>
    <mergeCell ref="R503:V503"/>
    <mergeCell ref="R504:V504"/>
    <mergeCell ref="R505:V505"/>
    <mergeCell ref="R506:V506"/>
    <mergeCell ref="R522:V522"/>
    <mergeCell ref="R523:V523"/>
    <mergeCell ref="R517:V517"/>
    <mergeCell ref="R518:V518"/>
    <mergeCell ref="R519:V519"/>
    <mergeCell ref="R520:V520"/>
    <mergeCell ref="R521:V521"/>
    <mergeCell ref="R512:V512"/>
    <mergeCell ref="R513:V513"/>
    <mergeCell ref="R514:V514"/>
    <mergeCell ref="R515:V515"/>
    <mergeCell ref="R516:V516"/>
    <mergeCell ref="R524:V524"/>
    <mergeCell ref="R525:V525"/>
    <mergeCell ref="R526:V526"/>
    <mergeCell ref="R527:V527"/>
    <mergeCell ref="R528:V528"/>
    <mergeCell ref="R529:V529"/>
    <mergeCell ref="R530:V530"/>
    <mergeCell ref="R531:V531"/>
    <mergeCell ref="R532:V532"/>
    <mergeCell ref="R533:V533"/>
    <mergeCell ref="R534:V534"/>
    <mergeCell ref="R535:V535"/>
    <mergeCell ref="R536:V536"/>
    <mergeCell ref="R537:V537"/>
    <mergeCell ref="R538:V538"/>
    <mergeCell ref="R539:V539"/>
    <mergeCell ref="R540:V540"/>
    <mergeCell ref="R541:V541"/>
    <mergeCell ref="R542:V542"/>
    <mergeCell ref="R543:V543"/>
    <mergeCell ref="R544:V544"/>
    <mergeCell ref="R545:V545"/>
    <mergeCell ref="R546:V546"/>
    <mergeCell ref="R547:V547"/>
    <mergeCell ref="R548:V548"/>
    <mergeCell ref="R549:V549"/>
    <mergeCell ref="R550:V550"/>
    <mergeCell ref="R551:V551"/>
    <mergeCell ref="R552:V552"/>
    <mergeCell ref="R553:V553"/>
    <mergeCell ref="R554:V554"/>
    <mergeCell ref="R555:V555"/>
    <mergeCell ref="R556:V556"/>
    <mergeCell ref="R557:V557"/>
    <mergeCell ref="R558:V558"/>
    <mergeCell ref="R559:V559"/>
    <mergeCell ref="R560:V560"/>
    <mergeCell ref="R561:V561"/>
    <mergeCell ref="R562:V562"/>
    <mergeCell ref="R563:V563"/>
    <mergeCell ref="R564:V564"/>
    <mergeCell ref="R565:V565"/>
    <mergeCell ref="R566:V566"/>
    <mergeCell ref="R567:V567"/>
    <mergeCell ref="R568:V568"/>
    <mergeCell ref="R569:V569"/>
    <mergeCell ref="R570:V570"/>
    <mergeCell ref="R571:V571"/>
    <mergeCell ref="R572:V572"/>
    <mergeCell ref="R573:V573"/>
    <mergeCell ref="R574:V574"/>
    <mergeCell ref="R575:V575"/>
    <mergeCell ref="R576:V576"/>
    <mergeCell ref="R577:V577"/>
    <mergeCell ref="R578:V578"/>
    <mergeCell ref="R579:V579"/>
    <mergeCell ref="R580:V580"/>
    <mergeCell ref="R581:V581"/>
    <mergeCell ref="R582:V582"/>
    <mergeCell ref="R583:V583"/>
    <mergeCell ref="R584:V584"/>
    <mergeCell ref="R585:V585"/>
    <mergeCell ref="R586:V586"/>
    <mergeCell ref="R587:V587"/>
    <mergeCell ref="R588:V588"/>
    <mergeCell ref="R589:V589"/>
    <mergeCell ref="R590:V590"/>
    <mergeCell ref="R591:V591"/>
    <mergeCell ref="R592:V592"/>
    <mergeCell ref="R593:V593"/>
    <mergeCell ref="R594:V594"/>
    <mergeCell ref="R595:V595"/>
    <mergeCell ref="R605:V605"/>
    <mergeCell ref="R606:V606"/>
    <mergeCell ref="R607:V607"/>
    <mergeCell ref="R608:V608"/>
    <mergeCell ref="R609:V609"/>
    <mergeCell ref="R610:V610"/>
    <mergeCell ref="R611:V611"/>
    <mergeCell ref="R596:V596"/>
    <mergeCell ref="R597:V597"/>
    <mergeCell ref="R598:V598"/>
    <mergeCell ref="R599:V599"/>
    <mergeCell ref="R600:V600"/>
    <mergeCell ref="R601:V601"/>
    <mergeCell ref="R602:V602"/>
    <mergeCell ref="R603:V603"/>
    <mergeCell ref="R604:V604"/>
  </mergeCells>
  <phoneticPr fontId="0" type="noConversion"/>
  <dataValidations xWindow="216" yWindow="258" count="3">
    <dataValidation allowBlank="1" showErrorMessage="1" sqref="J11"/>
    <dataValidation allowBlank="1" showInputMessage="1" showErrorMessage="1" promptTitle="FOR EXAMPLE:" prompt="BGN - CYP - CZK - DKK - EEK - GBP - HUF - ISK - LTL - LVL - MTL - NOK - PLN - ROL - SEK - SIT - SKK - TRL ..." sqref="H11"/>
    <dataValidation allowBlank="1" showInputMessage="1" showErrorMessage="1" promptTitle="FOR EXAMPLE:" prompt="AT, BE, CY, CZ, DE, DK, EE, ES, FI, FR, GB, GR, HU, IE, IT, LT, LU, LV, MT, NL, PL, PT, RO, SE, SI, SK, IS, LI, NO, TR" sqref="D10"/>
  </dataValidations>
  <pageMargins left="0.6692913385826772" right="0.6692913385826772" top="0.39370078740157483" bottom="0.31496062992125984" header="0.15748031496062992" footer="0.15748031496062992"/>
  <pageSetup paperSize="9" scale="50" orientation="landscape" r:id="rId1"/>
  <headerFooter alignWithMargins="0">
    <oddHeader>&amp;C&amp;"Arial,Gras"&amp;26LIST OF INVOICES&amp;R&amp;"Arial,Gras Italique"&amp;16&amp;A</oddHeader>
    <oddFooter>&amp;RPage &amp;P of &amp;N</oddFooter>
  </headerFooter>
  <colBreaks count="1" manualBreakCount="1">
    <brk id="12"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7"/>
  </sheetPr>
  <dimension ref="A1:AA584"/>
  <sheetViews>
    <sheetView topLeftCell="J1" zoomScaleNormal="100" zoomScaleSheetLayoutView="80" workbookViewId="0">
      <selection activeCell="O488" sqref="O488"/>
    </sheetView>
  </sheetViews>
  <sheetFormatPr defaultColWidth="15.7265625" defaultRowHeight="16" thickBottom="1" x14ac:dyDescent="0.4"/>
  <cols>
    <col min="1" max="1" width="7.453125" style="148" bestFit="1" customWidth="1"/>
    <col min="2" max="2" width="35.81640625" style="149" customWidth="1"/>
    <col min="3" max="3" width="15.7265625" style="149" customWidth="1"/>
    <col min="4" max="4" width="10.7265625" style="149" customWidth="1"/>
    <col min="5" max="5" width="18.26953125" style="149" customWidth="1"/>
    <col min="6" max="8" width="19.7265625" style="149" customWidth="1"/>
    <col min="9" max="9" width="33.7265625" style="149" customWidth="1"/>
    <col min="10" max="10" width="25.7265625" style="137" customWidth="1"/>
    <col min="11" max="11" width="10.7265625" style="137" customWidth="1"/>
    <col min="12" max="12" width="17.7265625" style="149" customWidth="1"/>
    <col min="13" max="13" width="14.54296875" style="137" customWidth="1"/>
    <col min="14" max="14" width="13.7265625" style="137" customWidth="1"/>
    <col min="15" max="15" width="17.7265625" style="137" customWidth="1"/>
    <col min="16" max="17" width="14.54296875" style="137" customWidth="1"/>
    <col min="18" max="18" width="20.453125" style="137" hidden="1" customWidth="1"/>
    <col min="19" max="20" width="16.7265625" style="149" hidden="1" customWidth="1"/>
    <col min="21" max="21" width="17.81640625" style="137" hidden="1" customWidth="1"/>
    <col min="22" max="22" width="15.7265625" style="367" hidden="1" customWidth="1"/>
    <col min="23" max="27" width="15.7265625" style="137" hidden="1" customWidth="1"/>
    <col min="28" max="16384" width="15.7265625" style="137"/>
  </cols>
  <sheetData>
    <row r="1" spans="1:27" s="102" customFormat="1" ht="15" customHeight="1" thickBot="1" x14ac:dyDescent="0.4">
      <c r="A1" s="99"/>
      <c r="B1" s="100"/>
      <c r="C1" s="100"/>
      <c r="D1" s="100"/>
      <c r="E1" s="100"/>
      <c r="F1" s="100"/>
      <c r="G1" s="100"/>
      <c r="H1" s="100"/>
      <c r="I1" s="101"/>
      <c r="L1" s="101"/>
      <c r="S1" s="101"/>
      <c r="T1" s="101"/>
      <c r="V1" s="362"/>
    </row>
    <row r="2" spans="1:27" s="109" customFormat="1" ht="30" customHeight="1" thickBot="1" x14ac:dyDescent="0.3">
      <c r="A2" s="104"/>
      <c r="B2" s="105" t="str">
        <f>'1. Human Resources'!B2</f>
        <v>Grant Agreeement number:</v>
      </c>
      <c r="C2" s="692" t="str">
        <f>'Financial Statement SUMMARY'!C7:F7</f>
        <v>2018-</v>
      </c>
      <c r="D2" s="693"/>
      <c r="E2" s="693"/>
      <c r="F2" s="694"/>
      <c r="G2" s="698" t="str">
        <f>'1. Human Resources'!F2</f>
        <v>Project start date:</v>
      </c>
      <c r="H2" s="699"/>
      <c r="I2" s="45">
        <f>'Financial Statement SUMMARY'!D10</f>
        <v>0</v>
      </c>
      <c r="K2" s="106"/>
      <c r="L2" s="107"/>
      <c r="M2" s="106"/>
      <c r="N2" s="106"/>
      <c r="O2" s="106"/>
      <c r="P2" s="106"/>
      <c r="Q2" s="106"/>
      <c r="S2" s="108"/>
      <c r="T2" s="108"/>
      <c r="V2" s="363"/>
    </row>
    <row r="3" spans="1:27" s="109" customFormat="1" ht="30" customHeight="1" thickBot="1" x14ac:dyDescent="0.3">
      <c r="A3" s="364"/>
      <c r="B3" s="105" t="str">
        <f>'1. Human Resources'!B3</f>
        <v>Name of the Beneficiary:</v>
      </c>
      <c r="C3" s="695">
        <f>'Financial Statement SUMMARY'!C8:F8</f>
        <v>0</v>
      </c>
      <c r="D3" s="696"/>
      <c r="E3" s="696"/>
      <c r="F3" s="697"/>
      <c r="G3" s="698" t="str">
        <f>'1. Human Resources'!F3</f>
        <v>Project end date:</v>
      </c>
      <c r="H3" s="699"/>
      <c r="I3" s="45">
        <f>'Financial Statement SUMMARY'!F10</f>
        <v>0</v>
      </c>
      <c r="K3" s="106"/>
      <c r="L3" s="107"/>
      <c r="M3" s="106"/>
      <c r="N3" s="106"/>
      <c r="O3" s="106"/>
      <c r="P3" s="106"/>
      <c r="Q3" s="106"/>
      <c r="S3" s="108"/>
      <c r="T3" s="108"/>
      <c r="V3" s="363"/>
    </row>
    <row r="4" spans="1:27" s="109" customFormat="1" ht="15" customHeight="1" thickBot="1" x14ac:dyDescent="0.3">
      <c r="A4" s="104"/>
      <c r="B4" s="111"/>
      <c r="C4" s="49"/>
      <c r="D4" s="50"/>
      <c r="E4" s="50"/>
      <c r="F4" s="50"/>
      <c r="G4" s="50"/>
      <c r="H4" s="50"/>
      <c r="I4" s="111"/>
      <c r="J4" s="112"/>
      <c r="K4" s="702" t="s">
        <v>211</v>
      </c>
      <c r="L4" s="703"/>
      <c r="M4" s="703"/>
      <c r="N4" s="703"/>
      <c r="O4" s="704"/>
      <c r="P4" s="106"/>
      <c r="Q4" s="106"/>
      <c r="S4" s="108"/>
      <c r="T4" s="108"/>
      <c r="V4" s="363"/>
    </row>
    <row r="5" spans="1:27" s="106" customFormat="1" ht="15" customHeight="1" thickBot="1" x14ac:dyDescent="0.3">
      <c r="A5" s="113"/>
      <c r="B5" s="114"/>
      <c r="C5" s="107"/>
      <c r="D5" s="107"/>
      <c r="E5" s="107"/>
      <c r="F5" s="107"/>
      <c r="G5" s="107"/>
      <c r="H5" s="107"/>
      <c r="I5" s="107"/>
      <c r="K5" s="711" t="s">
        <v>19</v>
      </c>
      <c r="L5" s="712"/>
      <c r="M5" s="712"/>
      <c r="N5" s="712"/>
      <c r="O5" s="713"/>
      <c r="V5" s="365"/>
    </row>
    <row r="6" spans="1:27" s="106" customFormat="1" ht="15" customHeight="1" thickBot="1" x14ac:dyDescent="0.3">
      <c r="A6" s="113"/>
      <c r="C6" s="655"/>
      <c r="D6" s="688" t="s">
        <v>106</v>
      </c>
      <c r="E6" s="688"/>
      <c r="F6" s="688"/>
      <c r="G6" s="688"/>
      <c r="H6" s="688"/>
      <c r="I6" s="688"/>
      <c r="J6" s="689"/>
      <c r="K6" s="711" t="s">
        <v>18</v>
      </c>
      <c r="L6" s="712"/>
      <c r="M6" s="712"/>
      <c r="N6" s="712"/>
      <c r="O6" s="713"/>
      <c r="V6" s="365"/>
    </row>
    <row r="7" spans="1:27" s="106" customFormat="1" ht="15" customHeight="1" thickBot="1" x14ac:dyDescent="0.3">
      <c r="A7" s="113"/>
      <c r="C7" s="656"/>
      <c r="D7" s="690"/>
      <c r="E7" s="690"/>
      <c r="F7" s="690"/>
      <c r="G7" s="690"/>
      <c r="H7" s="690"/>
      <c r="I7" s="690"/>
      <c r="J7" s="691"/>
      <c r="K7" s="711" t="s">
        <v>55</v>
      </c>
      <c r="L7" s="712"/>
      <c r="M7" s="712"/>
      <c r="N7" s="712"/>
      <c r="O7" s="713"/>
      <c r="V7" s="365"/>
    </row>
    <row r="8" spans="1:27" s="106" customFormat="1" ht="15" customHeight="1" thickBot="1" x14ac:dyDescent="0.3">
      <c r="A8" s="113"/>
      <c r="C8" s="657"/>
      <c r="D8" s="684"/>
      <c r="E8" s="684"/>
      <c r="F8" s="684"/>
      <c r="G8" s="684"/>
      <c r="H8" s="684"/>
      <c r="I8" s="684"/>
      <c r="J8" s="685"/>
      <c r="K8" s="708"/>
      <c r="L8" s="709"/>
      <c r="M8" s="709"/>
      <c r="N8" s="709"/>
      <c r="O8" s="710"/>
      <c r="V8" s="365"/>
    </row>
    <row r="9" spans="1:27" s="106" customFormat="1" ht="15" customHeight="1" thickBot="1" x14ac:dyDescent="0.3">
      <c r="A9" s="113"/>
      <c r="C9" s="658"/>
      <c r="D9" s="686"/>
      <c r="E9" s="686"/>
      <c r="F9" s="686"/>
      <c r="G9" s="686"/>
      <c r="H9" s="686"/>
      <c r="I9" s="686"/>
      <c r="J9" s="687"/>
      <c r="K9" s="705"/>
      <c r="L9" s="706"/>
      <c r="M9" s="706"/>
      <c r="N9" s="706"/>
      <c r="O9" s="707"/>
      <c r="V9" s="365"/>
    </row>
    <row r="10" spans="1:27" s="106" customFormat="1" ht="7.5" customHeight="1" x14ac:dyDescent="0.25">
      <c r="A10" s="113"/>
      <c r="D10" s="117"/>
      <c r="I10" s="107"/>
      <c r="L10" s="107"/>
      <c r="V10" s="368"/>
    </row>
    <row r="11" spans="1:27" s="102" customFormat="1" ht="102.75" customHeight="1" thickBot="1" x14ac:dyDescent="0.4">
      <c r="A11" s="679" t="s">
        <v>16</v>
      </c>
      <c r="B11" s="631" t="s">
        <v>52</v>
      </c>
      <c r="C11" s="54" t="s">
        <v>4</v>
      </c>
      <c r="D11" s="669" t="s">
        <v>198</v>
      </c>
      <c r="E11" s="700" t="s">
        <v>199</v>
      </c>
      <c r="F11" s="631" t="s">
        <v>66</v>
      </c>
      <c r="G11" s="633" t="s">
        <v>212</v>
      </c>
      <c r="H11" s="649"/>
      <c r="I11" s="631" t="s">
        <v>196</v>
      </c>
      <c r="J11" s="631" t="s">
        <v>187</v>
      </c>
      <c r="K11" s="647" t="s">
        <v>145</v>
      </c>
      <c r="L11" s="714"/>
      <c r="M11" s="648"/>
      <c r="N11" s="54" t="s">
        <v>17</v>
      </c>
      <c r="O11" s="647" t="s">
        <v>11</v>
      </c>
      <c r="P11" s="648"/>
      <c r="Q11" s="55" t="s">
        <v>12</v>
      </c>
      <c r="R11" s="641" t="s">
        <v>121</v>
      </c>
      <c r="S11" s="643" t="s">
        <v>206</v>
      </c>
      <c r="T11" s="651" t="s">
        <v>197</v>
      </c>
      <c r="U11" s="681" t="s">
        <v>125</v>
      </c>
      <c r="V11" s="682" t="s">
        <v>123</v>
      </c>
      <c r="W11" s="635" t="s">
        <v>147</v>
      </c>
      <c r="X11" s="636"/>
      <c r="Y11" s="636"/>
      <c r="Z11" s="636"/>
      <c r="AA11" s="637"/>
    </row>
    <row r="12" spans="1:27" s="102" customFormat="1" ht="100.5" customHeight="1" x14ac:dyDescent="0.35">
      <c r="A12" s="680"/>
      <c r="B12" s="632"/>
      <c r="C12" s="349" t="s">
        <v>14</v>
      </c>
      <c r="D12" s="672"/>
      <c r="E12" s="701"/>
      <c r="F12" s="632"/>
      <c r="G12" s="61" t="s">
        <v>115</v>
      </c>
      <c r="H12" s="61" t="s">
        <v>116</v>
      </c>
      <c r="I12" s="632"/>
      <c r="J12" s="632"/>
      <c r="K12" s="119" t="s">
        <v>184</v>
      </c>
      <c r="L12" s="58" t="s">
        <v>6</v>
      </c>
      <c r="M12" s="59" t="s">
        <v>186</v>
      </c>
      <c r="N12" s="350" t="s">
        <v>7</v>
      </c>
      <c r="O12" s="59" t="s">
        <v>6</v>
      </c>
      <c r="P12" s="61" t="s">
        <v>186</v>
      </c>
      <c r="Q12" s="121" t="s">
        <v>185</v>
      </c>
      <c r="R12" s="642"/>
      <c r="S12" s="644"/>
      <c r="T12" s="652"/>
      <c r="U12" s="646"/>
      <c r="V12" s="683"/>
      <c r="W12" s="638"/>
      <c r="X12" s="639"/>
      <c r="Y12" s="639"/>
      <c r="Z12" s="639"/>
      <c r="AA12" s="640"/>
    </row>
    <row r="13" spans="1:27" s="131" customFormat="1" thickBot="1" x14ac:dyDescent="0.4">
      <c r="A13" s="366">
        <v>1</v>
      </c>
      <c r="B13" s="123"/>
      <c r="C13" s="124"/>
      <c r="D13" s="124"/>
      <c r="E13" s="124"/>
      <c r="F13" s="124"/>
      <c r="G13" s="124"/>
      <c r="H13" s="124"/>
      <c r="I13" s="125"/>
      <c r="J13" s="125"/>
      <c r="K13" s="126"/>
      <c r="L13" s="127"/>
      <c r="M13" s="128"/>
      <c r="N13" s="129"/>
      <c r="O13" s="478">
        <f>IF(N13="",L13,L13/N13)</f>
        <v>0</v>
      </c>
      <c r="P13" s="478">
        <f>IF(N13="",M13,M13/N13)</f>
        <v>0</v>
      </c>
      <c r="Q13" s="130"/>
      <c r="R13" s="70"/>
      <c r="S13" s="71">
        <f>IF(R13&gt;0,(L13+M13)/R13,O13+P13)</f>
        <v>0</v>
      </c>
      <c r="T13" s="73"/>
      <c r="U13" s="72"/>
      <c r="V13" s="369">
        <f>S13-U13+T13</f>
        <v>0</v>
      </c>
      <c r="W13" s="624"/>
      <c r="X13" s="625"/>
      <c r="Y13" s="625"/>
      <c r="Z13" s="625"/>
      <c r="AA13" s="626"/>
    </row>
    <row r="14" spans="1:27" s="131" customFormat="1" thickBot="1" x14ac:dyDescent="0.4">
      <c r="A14" s="366">
        <f>A13+1</f>
        <v>2</v>
      </c>
      <c r="B14" s="132"/>
      <c r="C14" s="124"/>
      <c r="D14" s="124"/>
      <c r="E14" s="124"/>
      <c r="F14" s="124"/>
      <c r="G14" s="124"/>
      <c r="H14" s="124"/>
      <c r="I14" s="125"/>
      <c r="J14" s="125"/>
      <c r="K14" s="126"/>
      <c r="L14" s="127"/>
      <c r="M14" s="133"/>
      <c r="N14" s="134"/>
      <c r="O14" s="478">
        <f t="shared" ref="O14:O61" si="0">IF(N14="",L14,L14/N14)</f>
        <v>0</v>
      </c>
      <c r="P14" s="478">
        <f t="shared" ref="P14:P61" si="1">IF(N14="",M14,M14/N14)</f>
        <v>0</v>
      </c>
      <c r="Q14" s="135"/>
      <c r="R14" s="79"/>
      <c r="S14" s="80">
        <f t="shared" ref="S14:S62" si="2">IF(R14&gt;0,(L14+M14)/R14,O14+P14)</f>
        <v>0</v>
      </c>
      <c r="T14" s="82"/>
      <c r="U14" s="81"/>
      <c r="V14" s="355">
        <f t="shared" ref="V14:V77" si="3">S14-U14+T14</f>
        <v>0</v>
      </c>
      <c r="W14" s="624"/>
      <c r="X14" s="625"/>
      <c r="Y14" s="625"/>
      <c r="Z14" s="625"/>
      <c r="AA14" s="626"/>
    </row>
    <row r="15" spans="1:27" s="131" customFormat="1" thickBot="1" x14ac:dyDescent="0.4">
      <c r="A15" s="366">
        <f t="shared" ref="A15:A78" si="4">A14+1</f>
        <v>3</v>
      </c>
      <c r="B15" s="136"/>
      <c r="C15" s="124"/>
      <c r="D15" s="124"/>
      <c r="E15" s="124"/>
      <c r="F15" s="124"/>
      <c r="G15" s="124"/>
      <c r="H15" s="124"/>
      <c r="I15" s="125"/>
      <c r="J15" s="125"/>
      <c r="K15" s="126"/>
      <c r="L15" s="127"/>
      <c r="M15" s="133"/>
      <c r="N15" s="134"/>
      <c r="O15" s="478">
        <f t="shared" si="0"/>
        <v>0</v>
      </c>
      <c r="P15" s="478">
        <f t="shared" si="1"/>
        <v>0</v>
      </c>
      <c r="Q15" s="135"/>
      <c r="R15" s="79"/>
      <c r="S15" s="80">
        <f t="shared" si="2"/>
        <v>0</v>
      </c>
      <c r="T15" s="82"/>
      <c r="U15" s="81"/>
      <c r="V15" s="355">
        <f t="shared" si="3"/>
        <v>0</v>
      </c>
      <c r="W15" s="624"/>
      <c r="X15" s="625"/>
      <c r="Y15" s="625"/>
      <c r="Z15" s="625"/>
      <c r="AA15" s="626"/>
    </row>
    <row r="16" spans="1:27" s="131" customFormat="1" thickBot="1" x14ac:dyDescent="0.4">
      <c r="A16" s="366">
        <f t="shared" si="4"/>
        <v>4</v>
      </c>
      <c r="B16" s="136"/>
      <c r="C16" s="124"/>
      <c r="D16" s="124"/>
      <c r="E16" s="124"/>
      <c r="F16" s="124"/>
      <c r="G16" s="124"/>
      <c r="H16" s="124"/>
      <c r="I16" s="125"/>
      <c r="J16" s="125"/>
      <c r="K16" s="126"/>
      <c r="L16" s="127"/>
      <c r="M16" s="133"/>
      <c r="N16" s="134"/>
      <c r="O16" s="478">
        <f t="shared" si="0"/>
        <v>0</v>
      </c>
      <c r="P16" s="478">
        <f t="shared" si="1"/>
        <v>0</v>
      </c>
      <c r="Q16" s="135"/>
      <c r="R16" s="79"/>
      <c r="S16" s="80">
        <f t="shared" si="2"/>
        <v>0</v>
      </c>
      <c r="T16" s="82"/>
      <c r="U16" s="81"/>
      <c r="V16" s="355">
        <f t="shared" si="3"/>
        <v>0</v>
      </c>
      <c r="W16" s="624"/>
      <c r="X16" s="625"/>
      <c r="Y16" s="625"/>
      <c r="Z16" s="625"/>
      <c r="AA16" s="626"/>
    </row>
    <row r="17" spans="1:27" s="131" customFormat="1" thickBot="1" x14ac:dyDescent="0.4">
      <c r="A17" s="366">
        <f t="shared" si="4"/>
        <v>5</v>
      </c>
      <c r="B17" s="136"/>
      <c r="C17" s="124"/>
      <c r="D17" s="124"/>
      <c r="E17" s="124"/>
      <c r="F17" s="124"/>
      <c r="G17" s="124"/>
      <c r="H17" s="124"/>
      <c r="I17" s="125"/>
      <c r="J17" s="125"/>
      <c r="K17" s="126"/>
      <c r="L17" s="127"/>
      <c r="M17" s="133"/>
      <c r="N17" s="134"/>
      <c r="O17" s="478">
        <f t="shared" si="0"/>
        <v>0</v>
      </c>
      <c r="P17" s="478">
        <f t="shared" si="1"/>
        <v>0</v>
      </c>
      <c r="Q17" s="135"/>
      <c r="R17" s="79"/>
      <c r="S17" s="80">
        <f t="shared" si="2"/>
        <v>0</v>
      </c>
      <c r="T17" s="82"/>
      <c r="U17" s="81"/>
      <c r="V17" s="355">
        <f t="shared" si="3"/>
        <v>0</v>
      </c>
      <c r="W17" s="624"/>
      <c r="X17" s="625"/>
      <c r="Y17" s="625"/>
      <c r="Z17" s="625"/>
      <c r="AA17" s="626"/>
    </row>
    <row r="18" spans="1:27" s="131" customFormat="1" thickBot="1" x14ac:dyDescent="0.4">
      <c r="A18" s="366">
        <f t="shared" si="4"/>
        <v>6</v>
      </c>
      <c r="B18" s="132"/>
      <c r="C18" s="124"/>
      <c r="D18" s="124"/>
      <c r="E18" s="124"/>
      <c r="F18" s="124"/>
      <c r="G18" s="124"/>
      <c r="H18" s="124"/>
      <c r="I18" s="125"/>
      <c r="J18" s="125"/>
      <c r="K18" s="126"/>
      <c r="L18" s="127"/>
      <c r="M18" s="133"/>
      <c r="N18" s="134"/>
      <c r="O18" s="478">
        <f t="shared" si="0"/>
        <v>0</v>
      </c>
      <c r="P18" s="478">
        <f t="shared" si="1"/>
        <v>0</v>
      </c>
      <c r="Q18" s="135"/>
      <c r="R18" s="79"/>
      <c r="S18" s="80">
        <f t="shared" si="2"/>
        <v>0</v>
      </c>
      <c r="T18" s="82"/>
      <c r="U18" s="81"/>
      <c r="V18" s="355">
        <f t="shared" si="3"/>
        <v>0</v>
      </c>
      <c r="W18" s="624"/>
      <c r="X18" s="625"/>
      <c r="Y18" s="625"/>
      <c r="Z18" s="625"/>
      <c r="AA18" s="626"/>
    </row>
    <row r="19" spans="1:27" s="131" customFormat="1" thickBot="1" x14ac:dyDescent="0.4">
      <c r="A19" s="366">
        <f t="shared" si="4"/>
        <v>7</v>
      </c>
      <c r="B19" s="132"/>
      <c r="C19" s="124"/>
      <c r="D19" s="124"/>
      <c r="E19" s="124"/>
      <c r="F19" s="124"/>
      <c r="G19" s="124"/>
      <c r="H19" s="124"/>
      <c r="I19" s="125"/>
      <c r="J19" s="125"/>
      <c r="K19" s="126"/>
      <c r="L19" s="127"/>
      <c r="M19" s="133"/>
      <c r="N19" s="134"/>
      <c r="O19" s="478">
        <f t="shared" si="0"/>
        <v>0</v>
      </c>
      <c r="P19" s="478">
        <f t="shared" si="1"/>
        <v>0</v>
      </c>
      <c r="Q19" s="135"/>
      <c r="R19" s="79"/>
      <c r="S19" s="80">
        <f t="shared" si="2"/>
        <v>0</v>
      </c>
      <c r="T19" s="82"/>
      <c r="U19" s="81"/>
      <c r="V19" s="355">
        <f t="shared" si="3"/>
        <v>0</v>
      </c>
      <c r="W19" s="624"/>
      <c r="X19" s="625"/>
      <c r="Y19" s="625"/>
      <c r="Z19" s="625"/>
      <c r="AA19" s="626"/>
    </row>
    <row r="20" spans="1:27" s="131" customFormat="1" thickBot="1" x14ac:dyDescent="0.4">
      <c r="A20" s="366">
        <f t="shared" si="4"/>
        <v>8</v>
      </c>
      <c r="B20" s="132"/>
      <c r="C20" s="124"/>
      <c r="D20" s="124"/>
      <c r="E20" s="124"/>
      <c r="F20" s="124"/>
      <c r="G20" s="124"/>
      <c r="H20" s="124"/>
      <c r="I20" s="125"/>
      <c r="J20" s="125"/>
      <c r="K20" s="126"/>
      <c r="L20" s="127"/>
      <c r="M20" s="133"/>
      <c r="N20" s="134"/>
      <c r="O20" s="478">
        <f t="shared" si="0"/>
        <v>0</v>
      </c>
      <c r="P20" s="478">
        <f t="shared" si="1"/>
        <v>0</v>
      </c>
      <c r="Q20" s="135"/>
      <c r="R20" s="79"/>
      <c r="S20" s="80">
        <f t="shared" si="2"/>
        <v>0</v>
      </c>
      <c r="T20" s="82"/>
      <c r="U20" s="81"/>
      <c r="V20" s="355">
        <f t="shared" si="3"/>
        <v>0</v>
      </c>
      <c r="W20" s="624"/>
      <c r="X20" s="625"/>
      <c r="Y20" s="625"/>
      <c r="Z20" s="625"/>
      <c r="AA20" s="626"/>
    </row>
    <row r="21" spans="1:27" s="131" customFormat="1" thickBot="1" x14ac:dyDescent="0.4">
      <c r="A21" s="366">
        <f t="shared" si="4"/>
        <v>9</v>
      </c>
      <c r="B21" s="132"/>
      <c r="C21" s="124"/>
      <c r="D21" s="124"/>
      <c r="E21" s="124"/>
      <c r="F21" s="124"/>
      <c r="G21" s="124"/>
      <c r="H21" s="124"/>
      <c r="I21" s="125"/>
      <c r="J21" s="125"/>
      <c r="K21" s="126"/>
      <c r="L21" s="127"/>
      <c r="M21" s="133"/>
      <c r="N21" s="134"/>
      <c r="O21" s="478">
        <f t="shared" si="0"/>
        <v>0</v>
      </c>
      <c r="P21" s="478">
        <f t="shared" si="1"/>
        <v>0</v>
      </c>
      <c r="Q21" s="135"/>
      <c r="R21" s="79"/>
      <c r="S21" s="80">
        <f t="shared" si="2"/>
        <v>0</v>
      </c>
      <c r="T21" s="82"/>
      <c r="U21" s="81"/>
      <c r="V21" s="355">
        <f t="shared" si="3"/>
        <v>0</v>
      </c>
      <c r="W21" s="624"/>
      <c r="X21" s="625"/>
      <c r="Y21" s="625"/>
      <c r="Z21" s="625"/>
      <c r="AA21" s="626"/>
    </row>
    <row r="22" spans="1:27" s="131" customFormat="1" thickBot="1" x14ac:dyDescent="0.4">
      <c r="A22" s="366">
        <f t="shared" si="4"/>
        <v>10</v>
      </c>
      <c r="B22" s="132"/>
      <c r="C22" s="124"/>
      <c r="D22" s="124"/>
      <c r="E22" s="124"/>
      <c r="F22" s="124"/>
      <c r="G22" s="124"/>
      <c r="H22" s="124"/>
      <c r="I22" s="125"/>
      <c r="J22" s="125"/>
      <c r="K22" s="126"/>
      <c r="L22" s="127"/>
      <c r="M22" s="133"/>
      <c r="N22" s="134"/>
      <c r="O22" s="478">
        <f t="shared" si="0"/>
        <v>0</v>
      </c>
      <c r="P22" s="478">
        <f t="shared" si="1"/>
        <v>0</v>
      </c>
      <c r="Q22" s="135"/>
      <c r="R22" s="79"/>
      <c r="S22" s="80">
        <f t="shared" si="2"/>
        <v>0</v>
      </c>
      <c r="T22" s="82"/>
      <c r="U22" s="81"/>
      <c r="V22" s="355">
        <f t="shared" si="3"/>
        <v>0</v>
      </c>
      <c r="W22" s="624"/>
      <c r="X22" s="625"/>
      <c r="Y22" s="625"/>
      <c r="Z22" s="625"/>
      <c r="AA22" s="626"/>
    </row>
    <row r="23" spans="1:27" s="131" customFormat="1" thickBot="1" x14ac:dyDescent="0.4">
      <c r="A23" s="366">
        <f t="shared" si="4"/>
        <v>11</v>
      </c>
      <c r="B23" s="132"/>
      <c r="C23" s="124"/>
      <c r="D23" s="124"/>
      <c r="E23" s="124"/>
      <c r="F23" s="124"/>
      <c r="G23" s="124"/>
      <c r="H23" s="124"/>
      <c r="I23" s="125"/>
      <c r="J23" s="125"/>
      <c r="K23" s="126"/>
      <c r="L23" s="127"/>
      <c r="M23" s="133"/>
      <c r="N23" s="134"/>
      <c r="O23" s="478">
        <f t="shared" si="0"/>
        <v>0</v>
      </c>
      <c r="P23" s="478">
        <f t="shared" si="1"/>
        <v>0</v>
      </c>
      <c r="Q23" s="135"/>
      <c r="R23" s="79"/>
      <c r="S23" s="80">
        <f t="shared" si="2"/>
        <v>0</v>
      </c>
      <c r="T23" s="82"/>
      <c r="U23" s="81"/>
      <c r="V23" s="355">
        <f t="shared" si="3"/>
        <v>0</v>
      </c>
      <c r="W23" s="624"/>
      <c r="X23" s="625"/>
      <c r="Y23" s="625"/>
      <c r="Z23" s="625"/>
      <c r="AA23" s="626"/>
    </row>
    <row r="24" spans="1:27" s="131" customFormat="1" thickBot="1" x14ac:dyDescent="0.4">
      <c r="A24" s="366">
        <f t="shared" si="4"/>
        <v>12</v>
      </c>
      <c r="B24" s="132"/>
      <c r="C24" s="124"/>
      <c r="D24" s="124"/>
      <c r="E24" s="124"/>
      <c r="F24" s="124"/>
      <c r="G24" s="124"/>
      <c r="H24" s="124"/>
      <c r="I24" s="125"/>
      <c r="J24" s="125"/>
      <c r="K24" s="126"/>
      <c r="L24" s="127"/>
      <c r="M24" s="133"/>
      <c r="N24" s="134"/>
      <c r="O24" s="478">
        <f t="shared" si="0"/>
        <v>0</v>
      </c>
      <c r="P24" s="478">
        <f t="shared" si="1"/>
        <v>0</v>
      </c>
      <c r="Q24" s="135"/>
      <c r="R24" s="79"/>
      <c r="S24" s="80">
        <f t="shared" si="2"/>
        <v>0</v>
      </c>
      <c r="T24" s="82"/>
      <c r="U24" s="81"/>
      <c r="V24" s="355">
        <f t="shared" si="3"/>
        <v>0</v>
      </c>
      <c r="W24" s="624"/>
      <c r="X24" s="625"/>
      <c r="Y24" s="625"/>
      <c r="Z24" s="625"/>
      <c r="AA24" s="626"/>
    </row>
    <row r="25" spans="1:27" s="131" customFormat="1" thickBot="1" x14ac:dyDescent="0.4">
      <c r="A25" s="366">
        <f t="shared" si="4"/>
        <v>13</v>
      </c>
      <c r="B25" s="132"/>
      <c r="C25" s="124"/>
      <c r="D25" s="124"/>
      <c r="E25" s="124"/>
      <c r="F25" s="124"/>
      <c r="G25" s="124"/>
      <c r="H25" s="124"/>
      <c r="I25" s="125"/>
      <c r="J25" s="125"/>
      <c r="K25" s="126"/>
      <c r="L25" s="127"/>
      <c r="M25" s="133"/>
      <c r="N25" s="134"/>
      <c r="O25" s="478">
        <f t="shared" si="0"/>
        <v>0</v>
      </c>
      <c r="P25" s="478">
        <f t="shared" si="1"/>
        <v>0</v>
      </c>
      <c r="Q25" s="135"/>
      <c r="R25" s="79"/>
      <c r="S25" s="80">
        <f t="shared" si="2"/>
        <v>0</v>
      </c>
      <c r="T25" s="82"/>
      <c r="U25" s="81"/>
      <c r="V25" s="355">
        <f t="shared" si="3"/>
        <v>0</v>
      </c>
      <c r="W25" s="624"/>
      <c r="X25" s="625"/>
      <c r="Y25" s="625"/>
      <c r="Z25" s="625"/>
      <c r="AA25" s="626"/>
    </row>
    <row r="26" spans="1:27" s="131" customFormat="1" thickBot="1" x14ac:dyDescent="0.4">
      <c r="A26" s="366"/>
      <c r="B26" s="136"/>
      <c r="C26" s="124"/>
      <c r="D26" s="124"/>
      <c r="E26" s="124"/>
      <c r="F26" s="124"/>
      <c r="G26" s="124"/>
      <c r="H26" s="124"/>
      <c r="I26" s="125"/>
      <c r="J26" s="125"/>
      <c r="K26" s="126"/>
      <c r="L26" s="127"/>
      <c r="M26" s="133"/>
      <c r="N26" s="134"/>
      <c r="O26" s="478">
        <f t="shared" ref="O26:O35" si="5">IF(N26="",L26,L26/N26)</f>
        <v>0</v>
      </c>
      <c r="P26" s="478">
        <f t="shared" ref="P26:P35" si="6">IF(N26="",M26,M26/N26)</f>
        <v>0</v>
      </c>
      <c r="Q26" s="135"/>
      <c r="R26" s="79"/>
      <c r="S26" s="80">
        <f t="shared" ref="S26:S35" si="7">IF(R26&gt;0,(L26+M26)/R26,O26+P26)</f>
        <v>0</v>
      </c>
      <c r="T26" s="82"/>
      <c r="U26" s="81"/>
      <c r="V26" s="355">
        <f t="shared" si="3"/>
        <v>0</v>
      </c>
      <c r="W26" s="624"/>
      <c r="X26" s="625"/>
      <c r="Y26" s="625"/>
      <c r="Z26" s="625"/>
      <c r="AA26" s="626"/>
    </row>
    <row r="27" spans="1:27" s="131" customFormat="1" thickBot="1" x14ac:dyDescent="0.4">
      <c r="A27" s="366">
        <f t="shared" si="4"/>
        <v>1</v>
      </c>
      <c r="B27" s="136"/>
      <c r="C27" s="124"/>
      <c r="D27" s="124"/>
      <c r="E27" s="124"/>
      <c r="F27" s="124"/>
      <c r="G27" s="124"/>
      <c r="H27" s="124"/>
      <c r="I27" s="125"/>
      <c r="J27" s="125"/>
      <c r="K27" s="126"/>
      <c r="L27" s="127"/>
      <c r="M27" s="133"/>
      <c r="N27" s="134"/>
      <c r="O27" s="478">
        <f t="shared" si="5"/>
        <v>0</v>
      </c>
      <c r="P27" s="478">
        <f t="shared" si="6"/>
        <v>0</v>
      </c>
      <c r="Q27" s="135"/>
      <c r="R27" s="79"/>
      <c r="S27" s="80">
        <f t="shared" si="7"/>
        <v>0</v>
      </c>
      <c r="T27" s="82"/>
      <c r="U27" s="81"/>
      <c r="V27" s="355">
        <f t="shared" si="3"/>
        <v>0</v>
      </c>
      <c r="W27" s="624"/>
      <c r="X27" s="625"/>
      <c r="Y27" s="625"/>
      <c r="Z27" s="625"/>
      <c r="AA27" s="626"/>
    </row>
    <row r="28" spans="1:27" s="131" customFormat="1" thickBot="1" x14ac:dyDescent="0.4">
      <c r="A28" s="366">
        <f t="shared" si="4"/>
        <v>2</v>
      </c>
      <c r="B28" s="132"/>
      <c r="C28" s="124"/>
      <c r="D28" s="124"/>
      <c r="E28" s="124"/>
      <c r="F28" s="124"/>
      <c r="G28" s="124"/>
      <c r="H28" s="124"/>
      <c r="I28" s="125"/>
      <c r="J28" s="125"/>
      <c r="K28" s="126"/>
      <c r="L28" s="127"/>
      <c r="M28" s="133"/>
      <c r="N28" s="134"/>
      <c r="O28" s="478">
        <f t="shared" si="5"/>
        <v>0</v>
      </c>
      <c r="P28" s="478">
        <f t="shared" si="6"/>
        <v>0</v>
      </c>
      <c r="Q28" s="135"/>
      <c r="R28" s="79"/>
      <c r="S28" s="80">
        <f t="shared" si="7"/>
        <v>0</v>
      </c>
      <c r="T28" s="82"/>
      <c r="U28" s="81"/>
      <c r="V28" s="355">
        <f t="shared" si="3"/>
        <v>0</v>
      </c>
      <c r="W28" s="624"/>
      <c r="X28" s="625"/>
      <c r="Y28" s="625"/>
      <c r="Z28" s="625"/>
      <c r="AA28" s="626"/>
    </row>
    <row r="29" spans="1:27" s="131" customFormat="1" thickBot="1" x14ac:dyDescent="0.4">
      <c r="A29" s="366">
        <f t="shared" si="4"/>
        <v>3</v>
      </c>
      <c r="B29" s="132"/>
      <c r="C29" s="124"/>
      <c r="D29" s="124"/>
      <c r="E29" s="124"/>
      <c r="F29" s="124"/>
      <c r="G29" s="124"/>
      <c r="H29" s="124"/>
      <c r="I29" s="125"/>
      <c r="J29" s="125"/>
      <c r="K29" s="126"/>
      <c r="L29" s="127"/>
      <c r="M29" s="133"/>
      <c r="N29" s="134"/>
      <c r="O29" s="478">
        <f t="shared" si="5"/>
        <v>0</v>
      </c>
      <c r="P29" s="478">
        <f t="shared" si="6"/>
        <v>0</v>
      </c>
      <c r="Q29" s="135"/>
      <c r="R29" s="79"/>
      <c r="S29" s="80">
        <f t="shared" si="7"/>
        <v>0</v>
      </c>
      <c r="T29" s="82"/>
      <c r="U29" s="81"/>
      <c r="V29" s="355">
        <f t="shared" si="3"/>
        <v>0</v>
      </c>
      <c r="W29" s="624"/>
      <c r="X29" s="625"/>
      <c r="Y29" s="625"/>
      <c r="Z29" s="625"/>
      <c r="AA29" s="626"/>
    </row>
    <row r="30" spans="1:27" s="131" customFormat="1" thickBot="1" x14ac:dyDescent="0.4">
      <c r="A30" s="366">
        <f t="shared" si="4"/>
        <v>4</v>
      </c>
      <c r="B30" s="132"/>
      <c r="C30" s="124"/>
      <c r="D30" s="124"/>
      <c r="E30" s="124"/>
      <c r="F30" s="124"/>
      <c r="G30" s="124"/>
      <c r="H30" s="124"/>
      <c r="I30" s="125"/>
      <c r="J30" s="125"/>
      <c r="K30" s="126"/>
      <c r="L30" s="127"/>
      <c r="M30" s="133"/>
      <c r="N30" s="134"/>
      <c r="O30" s="478">
        <f t="shared" si="5"/>
        <v>0</v>
      </c>
      <c r="P30" s="478">
        <f t="shared" si="6"/>
        <v>0</v>
      </c>
      <c r="Q30" s="135"/>
      <c r="R30" s="79"/>
      <c r="S30" s="80">
        <f t="shared" si="7"/>
        <v>0</v>
      </c>
      <c r="T30" s="82"/>
      <c r="U30" s="81"/>
      <c r="V30" s="355">
        <f t="shared" si="3"/>
        <v>0</v>
      </c>
      <c r="W30" s="624"/>
      <c r="X30" s="625"/>
      <c r="Y30" s="625"/>
      <c r="Z30" s="625"/>
      <c r="AA30" s="626"/>
    </row>
    <row r="31" spans="1:27" s="131" customFormat="1" thickBot="1" x14ac:dyDescent="0.4">
      <c r="A31" s="366">
        <f t="shared" si="4"/>
        <v>5</v>
      </c>
      <c r="B31" s="132"/>
      <c r="C31" s="124"/>
      <c r="D31" s="124"/>
      <c r="E31" s="124"/>
      <c r="F31" s="124"/>
      <c r="G31" s="124"/>
      <c r="H31" s="124"/>
      <c r="I31" s="125"/>
      <c r="J31" s="125"/>
      <c r="K31" s="126"/>
      <c r="L31" s="127"/>
      <c r="M31" s="133"/>
      <c r="N31" s="134"/>
      <c r="O31" s="478">
        <f t="shared" si="5"/>
        <v>0</v>
      </c>
      <c r="P31" s="478">
        <f t="shared" si="6"/>
        <v>0</v>
      </c>
      <c r="Q31" s="135"/>
      <c r="R31" s="79"/>
      <c r="S31" s="80">
        <f t="shared" si="7"/>
        <v>0</v>
      </c>
      <c r="T31" s="82"/>
      <c r="U31" s="81"/>
      <c r="V31" s="355">
        <f t="shared" si="3"/>
        <v>0</v>
      </c>
      <c r="W31" s="624"/>
      <c r="X31" s="625"/>
      <c r="Y31" s="625"/>
      <c r="Z31" s="625"/>
      <c r="AA31" s="626"/>
    </row>
    <row r="32" spans="1:27" s="131" customFormat="1" thickBot="1" x14ac:dyDescent="0.4">
      <c r="A32" s="366">
        <f t="shared" si="4"/>
        <v>6</v>
      </c>
      <c r="B32" s="132"/>
      <c r="C32" s="124"/>
      <c r="D32" s="124"/>
      <c r="E32" s="124"/>
      <c r="F32" s="124"/>
      <c r="G32" s="124"/>
      <c r="H32" s="124"/>
      <c r="I32" s="125"/>
      <c r="J32" s="125"/>
      <c r="K32" s="126"/>
      <c r="L32" s="127"/>
      <c r="M32" s="133"/>
      <c r="N32" s="134"/>
      <c r="O32" s="478">
        <f t="shared" si="5"/>
        <v>0</v>
      </c>
      <c r="P32" s="478">
        <f t="shared" si="6"/>
        <v>0</v>
      </c>
      <c r="Q32" s="135"/>
      <c r="R32" s="79"/>
      <c r="S32" s="80">
        <f t="shared" si="7"/>
        <v>0</v>
      </c>
      <c r="T32" s="82"/>
      <c r="U32" s="81"/>
      <c r="V32" s="355">
        <f t="shared" si="3"/>
        <v>0</v>
      </c>
      <c r="W32" s="624"/>
      <c r="X32" s="625"/>
      <c r="Y32" s="625"/>
      <c r="Z32" s="625"/>
      <c r="AA32" s="626"/>
    </row>
    <row r="33" spans="1:27" s="131" customFormat="1" thickBot="1" x14ac:dyDescent="0.4">
      <c r="A33" s="366">
        <f t="shared" si="4"/>
        <v>7</v>
      </c>
      <c r="B33" s="132"/>
      <c r="C33" s="124"/>
      <c r="D33" s="124"/>
      <c r="E33" s="124"/>
      <c r="F33" s="124"/>
      <c r="G33" s="124"/>
      <c r="H33" s="124"/>
      <c r="I33" s="125"/>
      <c r="J33" s="125"/>
      <c r="K33" s="126"/>
      <c r="L33" s="127"/>
      <c r="M33" s="133"/>
      <c r="N33" s="134"/>
      <c r="O33" s="478">
        <f t="shared" si="5"/>
        <v>0</v>
      </c>
      <c r="P33" s="478">
        <f t="shared" si="6"/>
        <v>0</v>
      </c>
      <c r="Q33" s="135"/>
      <c r="R33" s="79"/>
      <c r="S33" s="80">
        <f t="shared" si="7"/>
        <v>0</v>
      </c>
      <c r="T33" s="82"/>
      <c r="U33" s="81"/>
      <c r="V33" s="355">
        <f t="shared" si="3"/>
        <v>0</v>
      </c>
      <c r="W33" s="624"/>
      <c r="X33" s="625"/>
      <c r="Y33" s="625"/>
      <c r="Z33" s="625"/>
      <c r="AA33" s="626"/>
    </row>
    <row r="34" spans="1:27" s="131" customFormat="1" thickBot="1" x14ac:dyDescent="0.4">
      <c r="A34" s="366">
        <f t="shared" si="4"/>
        <v>8</v>
      </c>
      <c r="B34" s="132"/>
      <c r="C34" s="124"/>
      <c r="D34" s="124"/>
      <c r="E34" s="124"/>
      <c r="F34" s="124"/>
      <c r="G34" s="124"/>
      <c r="H34" s="124"/>
      <c r="I34" s="125"/>
      <c r="J34" s="125"/>
      <c r="K34" s="126"/>
      <c r="L34" s="127"/>
      <c r="M34" s="133"/>
      <c r="N34" s="134"/>
      <c r="O34" s="478">
        <f t="shared" si="5"/>
        <v>0</v>
      </c>
      <c r="P34" s="478">
        <f t="shared" si="6"/>
        <v>0</v>
      </c>
      <c r="Q34" s="135"/>
      <c r="R34" s="79"/>
      <c r="S34" s="80">
        <f t="shared" si="7"/>
        <v>0</v>
      </c>
      <c r="T34" s="82"/>
      <c r="U34" s="81"/>
      <c r="V34" s="355">
        <f t="shared" si="3"/>
        <v>0</v>
      </c>
      <c r="W34" s="624"/>
      <c r="X34" s="625"/>
      <c r="Y34" s="625"/>
      <c r="Z34" s="625"/>
      <c r="AA34" s="626"/>
    </row>
    <row r="35" spans="1:27" s="131" customFormat="1" thickBot="1" x14ac:dyDescent="0.4">
      <c r="A35" s="366">
        <f t="shared" si="4"/>
        <v>9</v>
      </c>
      <c r="B35" s="132"/>
      <c r="C35" s="124"/>
      <c r="D35" s="124"/>
      <c r="E35" s="124"/>
      <c r="F35" s="124"/>
      <c r="G35" s="124"/>
      <c r="H35" s="124"/>
      <c r="I35" s="125"/>
      <c r="J35" s="125"/>
      <c r="K35" s="126"/>
      <c r="L35" s="127"/>
      <c r="M35" s="133"/>
      <c r="N35" s="134"/>
      <c r="O35" s="478">
        <f t="shared" si="5"/>
        <v>0</v>
      </c>
      <c r="P35" s="478">
        <f t="shared" si="6"/>
        <v>0</v>
      </c>
      <c r="Q35" s="135"/>
      <c r="R35" s="79"/>
      <c r="S35" s="80">
        <f t="shared" si="7"/>
        <v>0</v>
      </c>
      <c r="T35" s="82"/>
      <c r="U35" s="81"/>
      <c r="V35" s="355">
        <f t="shared" si="3"/>
        <v>0</v>
      </c>
      <c r="W35" s="624"/>
      <c r="X35" s="625"/>
      <c r="Y35" s="625"/>
      <c r="Z35" s="625"/>
      <c r="AA35" s="626"/>
    </row>
    <row r="36" spans="1:27" s="131" customFormat="1" thickBot="1" x14ac:dyDescent="0.4">
      <c r="A36" s="366">
        <f t="shared" si="4"/>
        <v>10</v>
      </c>
      <c r="B36" s="136"/>
      <c r="C36" s="124"/>
      <c r="D36" s="124"/>
      <c r="E36" s="124"/>
      <c r="F36" s="124"/>
      <c r="G36" s="124"/>
      <c r="H36" s="124"/>
      <c r="I36" s="125"/>
      <c r="J36" s="125"/>
      <c r="K36" s="126"/>
      <c r="L36" s="127"/>
      <c r="M36" s="133"/>
      <c r="N36" s="134"/>
      <c r="O36" s="478">
        <f t="shared" ref="O36:O60" si="8">IF(N36="",L36,L36/N36)</f>
        <v>0</v>
      </c>
      <c r="P36" s="478">
        <f t="shared" ref="P36:P60" si="9">IF(N36="",M36,M36/N36)</f>
        <v>0</v>
      </c>
      <c r="Q36" s="135"/>
      <c r="R36" s="79"/>
      <c r="S36" s="80">
        <f t="shared" ref="S36:S60" si="10">IF(R36&gt;0,(L36+M36)/R36,O36+P36)</f>
        <v>0</v>
      </c>
      <c r="T36" s="82"/>
      <c r="U36" s="81"/>
      <c r="V36" s="355">
        <f t="shared" si="3"/>
        <v>0</v>
      </c>
      <c r="W36" s="624"/>
      <c r="X36" s="625"/>
      <c r="Y36" s="625"/>
      <c r="Z36" s="625"/>
      <c r="AA36" s="626"/>
    </row>
    <row r="37" spans="1:27" s="131" customFormat="1" thickBot="1" x14ac:dyDescent="0.4">
      <c r="A37" s="366">
        <f t="shared" si="4"/>
        <v>11</v>
      </c>
      <c r="B37" s="132"/>
      <c r="C37" s="124"/>
      <c r="D37" s="124"/>
      <c r="E37" s="124"/>
      <c r="F37" s="124"/>
      <c r="G37" s="124"/>
      <c r="H37" s="124"/>
      <c r="I37" s="125"/>
      <c r="J37" s="125"/>
      <c r="K37" s="126"/>
      <c r="L37" s="127"/>
      <c r="M37" s="133"/>
      <c r="N37" s="134"/>
      <c r="O37" s="478">
        <f t="shared" si="8"/>
        <v>0</v>
      </c>
      <c r="P37" s="478">
        <f t="shared" si="9"/>
        <v>0</v>
      </c>
      <c r="Q37" s="135"/>
      <c r="R37" s="79"/>
      <c r="S37" s="80">
        <f t="shared" si="10"/>
        <v>0</v>
      </c>
      <c r="T37" s="82"/>
      <c r="U37" s="81"/>
      <c r="V37" s="355">
        <f t="shared" si="3"/>
        <v>0</v>
      </c>
      <c r="W37" s="624"/>
      <c r="X37" s="625"/>
      <c r="Y37" s="625"/>
      <c r="Z37" s="625"/>
      <c r="AA37" s="626"/>
    </row>
    <row r="38" spans="1:27" s="131" customFormat="1" thickBot="1" x14ac:dyDescent="0.4">
      <c r="A38" s="366">
        <f t="shared" si="4"/>
        <v>12</v>
      </c>
      <c r="B38" s="132"/>
      <c r="C38" s="124"/>
      <c r="D38" s="124"/>
      <c r="E38" s="124"/>
      <c r="F38" s="124"/>
      <c r="G38" s="124"/>
      <c r="H38" s="124"/>
      <c r="I38" s="125"/>
      <c r="J38" s="125"/>
      <c r="K38" s="126"/>
      <c r="L38" s="127"/>
      <c r="M38" s="133"/>
      <c r="N38" s="134"/>
      <c r="O38" s="478">
        <f t="shared" si="8"/>
        <v>0</v>
      </c>
      <c r="P38" s="478">
        <f t="shared" si="9"/>
        <v>0</v>
      </c>
      <c r="Q38" s="135"/>
      <c r="R38" s="79"/>
      <c r="S38" s="80">
        <f t="shared" si="10"/>
        <v>0</v>
      </c>
      <c r="T38" s="82"/>
      <c r="U38" s="81"/>
      <c r="V38" s="355">
        <f t="shared" si="3"/>
        <v>0</v>
      </c>
      <c r="W38" s="624"/>
      <c r="X38" s="625"/>
      <c r="Y38" s="625"/>
      <c r="Z38" s="625"/>
      <c r="AA38" s="626"/>
    </row>
    <row r="39" spans="1:27" s="131" customFormat="1" thickBot="1" x14ac:dyDescent="0.4">
      <c r="A39" s="366">
        <f t="shared" si="4"/>
        <v>13</v>
      </c>
      <c r="B39" s="132"/>
      <c r="C39" s="124"/>
      <c r="D39" s="124"/>
      <c r="E39" s="124"/>
      <c r="F39" s="124"/>
      <c r="G39" s="124"/>
      <c r="H39" s="124"/>
      <c r="I39" s="125"/>
      <c r="J39" s="125"/>
      <c r="K39" s="126"/>
      <c r="L39" s="127"/>
      <c r="M39" s="133"/>
      <c r="N39" s="134"/>
      <c r="O39" s="478">
        <f t="shared" si="8"/>
        <v>0</v>
      </c>
      <c r="P39" s="478">
        <f t="shared" si="9"/>
        <v>0</v>
      </c>
      <c r="Q39" s="135"/>
      <c r="R39" s="79"/>
      <c r="S39" s="80">
        <f t="shared" si="10"/>
        <v>0</v>
      </c>
      <c r="T39" s="82"/>
      <c r="U39" s="81"/>
      <c r="V39" s="355">
        <f t="shared" si="3"/>
        <v>0</v>
      </c>
      <c r="W39" s="624"/>
      <c r="X39" s="625"/>
      <c r="Y39" s="625"/>
      <c r="Z39" s="625"/>
      <c r="AA39" s="626"/>
    </row>
    <row r="40" spans="1:27" s="131" customFormat="1" thickBot="1" x14ac:dyDescent="0.4">
      <c r="A40" s="366">
        <f t="shared" si="4"/>
        <v>14</v>
      </c>
      <c r="B40" s="132"/>
      <c r="C40" s="124"/>
      <c r="D40" s="124"/>
      <c r="E40" s="124"/>
      <c r="F40" s="124"/>
      <c r="G40" s="124"/>
      <c r="H40" s="124"/>
      <c r="I40" s="125"/>
      <c r="J40" s="125"/>
      <c r="K40" s="126"/>
      <c r="L40" s="127"/>
      <c r="M40" s="133"/>
      <c r="N40" s="134"/>
      <c r="O40" s="478">
        <f t="shared" si="8"/>
        <v>0</v>
      </c>
      <c r="P40" s="478">
        <f t="shared" si="9"/>
        <v>0</v>
      </c>
      <c r="Q40" s="135"/>
      <c r="R40" s="79"/>
      <c r="S40" s="80">
        <f t="shared" si="10"/>
        <v>0</v>
      </c>
      <c r="T40" s="82"/>
      <c r="U40" s="81"/>
      <c r="V40" s="355">
        <f t="shared" si="3"/>
        <v>0</v>
      </c>
      <c r="W40" s="624"/>
      <c r="X40" s="625"/>
      <c r="Y40" s="625"/>
      <c r="Z40" s="625"/>
      <c r="AA40" s="626"/>
    </row>
    <row r="41" spans="1:27" s="131" customFormat="1" thickBot="1" x14ac:dyDescent="0.4">
      <c r="A41" s="366">
        <f t="shared" si="4"/>
        <v>15</v>
      </c>
      <c r="B41" s="132"/>
      <c r="C41" s="124"/>
      <c r="D41" s="124"/>
      <c r="E41" s="124"/>
      <c r="F41" s="124"/>
      <c r="G41" s="124"/>
      <c r="H41" s="124"/>
      <c r="I41" s="125"/>
      <c r="J41" s="125"/>
      <c r="K41" s="126"/>
      <c r="L41" s="127"/>
      <c r="M41" s="133"/>
      <c r="N41" s="134"/>
      <c r="O41" s="478">
        <f t="shared" si="8"/>
        <v>0</v>
      </c>
      <c r="P41" s="478">
        <f t="shared" si="9"/>
        <v>0</v>
      </c>
      <c r="Q41" s="135"/>
      <c r="R41" s="79"/>
      <c r="S41" s="80">
        <f t="shared" si="10"/>
        <v>0</v>
      </c>
      <c r="T41" s="82"/>
      <c r="U41" s="81"/>
      <c r="V41" s="355">
        <f t="shared" si="3"/>
        <v>0</v>
      </c>
      <c r="W41" s="624"/>
      <c r="X41" s="625"/>
      <c r="Y41" s="625"/>
      <c r="Z41" s="625"/>
      <c r="AA41" s="626"/>
    </row>
    <row r="42" spans="1:27" s="131" customFormat="1" thickBot="1" x14ac:dyDescent="0.4">
      <c r="A42" s="366">
        <f t="shared" si="4"/>
        <v>16</v>
      </c>
      <c r="B42" s="132"/>
      <c r="C42" s="124"/>
      <c r="D42" s="124"/>
      <c r="E42" s="124"/>
      <c r="F42" s="124"/>
      <c r="G42" s="124"/>
      <c r="H42" s="124"/>
      <c r="I42" s="125"/>
      <c r="J42" s="125"/>
      <c r="K42" s="126"/>
      <c r="L42" s="127"/>
      <c r="M42" s="133"/>
      <c r="N42" s="134"/>
      <c r="O42" s="478">
        <f t="shared" si="8"/>
        <v>0</v>
      </c>
      <c r="P42" s="478">
        <f t="shared" si="9"/>
        <v>0</v>
      </c>
      <c r="Q42" s="135"/>
      <c r="R42" s="79"/>
      <c r="S42" s="80">
        <f t="shared" si="10"/>
        <v>0</v>
      </c>
      <c r="T42" s="82"/>
      <c r="U42" s="81"/>
      <c r="V42" s="355">
        <f t="shared" si="3"/>
        <v>0</v>
      </c>
      <c r="W42" s="624"/>
      <c r="X42" s="625"/>
      <c r="Y42" s="625"/>
      <c r="Z42" s="625"/>
      <c r="AA42" s="626"/>
    </row>
    <row r="43" spans="1:27" s="131" customFormat="1" thickBot="1" x14ac:dyDescent="0.4">
      <c r="A43" s="366">
        <f t="shared" si="4"/>
        <v>17</v>
      </c>
      <c r="B43" s="136"/>
      <c r="C43" s="124"/>
      <c r="D43" s="124"/>
      <c r="E43" s="124"/>
      <c r="F43" s="124"/>
      <c r="G43" s="124"/>
      <c r="H43" s="124"/>
      <c r="I43" s="125"/>
      <c r="J43" s="125"/>
      <c r="K43" s="126"/>
      <c r="L43" s="127"/>
      <c r="M43" s="133"/>
      <c r="N43" s="134"/>
      <c r="O43" s="478">
        <f t="shared" si="8"/>
        <v>0</v>
      </c>
      <c r="P43" s="478">
        <f t="shared" si="9"/>
        <v>0</v>
      </c>
      <c r="Q43" s="135"/>
      <c r="R43" s="79"/>
      <c r="S43" s="80">
        <f t="shared" si="10"/>
        <v>0</v>
      </c>
      <c r="T43" s="82"/>
      <c r="U43" s="81"/>
      <c r="V43" s="355">
        <f t="shared" si="3"/>
        <v>0</v>
      </c>
      <c r="W43" s="624"/>
      <c r="X43" s="625"/>
      <c r="Y43" s="625"/>
      <c r="Z43" s="625"/>
      <c r="AA43" s="626"/>
    </row>
    <row r="44" spans="1:27" s="131" customFormat="1" thickBot="1" x14ac:dyDescent="0.4">
      <c r="A44" s="366">
        <f t="shared" si="4"/>
        <v>18</v>
      </c>
      <c r="B44" s="132"/>
      <c r="C44" s="124"/>
      <c r="D44" s="124"/>
      <c r="E44" s="124"/>
      <c r="F44" s="124"/>
      <c r="G44" s="124"/>
      <c r="H44" s="124"/>
      <c r="I44" s="125"/>
      <c r="J44" s="125"/>
      <c r="K44" s="126"/>
      <c r="L44" s="127"/>
      <c r="M44" s="133"/>
      <c r="N44" s="134"/>
      <c r="O44" s="478">
        <f t="shared" si="8"/>
        <v>0</v>
      </c>
      <c r="P44" s="478">
        <f t="shared" si="9"/>
        <v>0</v>
      </c>
      <c r="Q44" s="135"/>
      <c r="R44" s="79"/>
      <c r="S44" s="80">
        <f t="shared" si="10"/>
        <v>0</v>
      </c>
      <c r="T44" s="82"/>
      <c r="U44" s="81"/>
      <c r="V44" s="355">
        <f t="shared" si="3"/>
        <v>0</v>
      </c>
      <c r="W44" s="624"/>
      <c r="X44" s="625"/>
      <c r="Y44" s="625"/>
      <c r="Z44" s="625"/>
      <c r="AA44" s="626"/>
    </row>
    <row r="45" spans="1:27" s="131" customFormat="1" thickBot="1" x14ac:dyDescent="0.4">
      <c r="A45" s="366">
        <f t="shared" si="4"/>
        <v>19</v>
      </c>
      <c r="B45" s="132"/>
      <c r="C45" s="124"/>
      <c r="D45" s="124"/>
      <c r="E45" s="124"/>
      <c r="F45" s="124"/>
      <c r="G45" s="124"/>
      <c r="H45" s="124"/>
      <c r="I45" s="125"/>
      <c r="J45" s="125"/>
      <c r="K45" s="126"/>
      <c r="L45" s="127"/>
      <c r="M45" s="133"/>
      <c r="N45" s="134"/>
      <c r="O45" s="478">
        <f t="shared" si="8"/>
        <v>0</v>
      </c>
      <c r="P45" s="478">
        <f t="shared" si="9"/>
        <v>0</v>
      </c>
      <c r="Q45" s="135"/>
      <c r="R45" s="79"/>
      <c r="S45" s="80">
        <f t="shared" si="10"/>
        <v>0</v>
      </c>
      <c r="T45" s="82"/>
      <c r="U45" s="81"/>
      <c r="V45" s="355">
        <f t="shared" si="3"/>
        <v>0</v>
      </c>
      <c r="W45" s="624"/>
      <c r="X45" s="625"/>
      <c r="Y45" s="625"/>
      <c r="Z45" s="625"/>
      <c r="AA45" s="626"/>
    </row>
    <row r="46" spans="1:27" s="131" customFormat="1" thickBot="1" x14ac:dyDescent="0.4">
      <c r="A46" s="366">
        <f t="shared" si="4"/>
        <v>20</v>
      </c>
      <c r="B46" s="132"/>
      <c r="C46" s="124"/>
      <c r="D46" s="124"/>
      <c r="E46" s="124"/>
      <c r="F46" s="124"/>
      <c r="G46" s="124"/>
      <c r="H46" s="124"/>
      <c r="I46" s="125"/>
      <c r="J46" s="125"/>
      <c r="K46" s="126"/>
      <c r="L46" s="127"/>
      <c r="M46" s="133"/>
      <c r="N46" s="134"/>
      <c r="O46" s="478">
        <f t="shared" si="8"/>
        <v>0</v>
      </c>
      <c r="P46" s="478">
        <f t="shared" si="9"/>
        <v>0</v>
      </c>
      <c r="Q46" s="135"/>
      <c r="R46" s="79"/>
      <c r="S46" s="80">
        <f t="shared" si="10"/>
        <v>0</v>
      </c>
      <c r="T46" s="82"/>
      <c r="U46" s="81"/>
      <c r="V46" s="355">
        <f t="shared" si="3"/>
        <v>0</v>
      </c>
      <c r="W46" s="624"/>
      <c r="X46" s="625"/>
      <c r="Y46" s="625"/>
      <c r="Z46" s="625"/>
      <c r="AA46" s="626"/>
    </row>
    <row r="47" spans="1:27" s="131" customFormat="1" thickBot="1" x14ac:dyDescent="0.4">
      <c r="A47" s="366">
        <f t="shared" si="4"/>
        <v>21</v>
      </c>
      <c r="B47" s="132"/>
      <c r="C47" s="124"/>
      <c r="D47" s="124"/>
      <c r="E47" s="124"/>
      <c r="F47" s="124"/>
      <c r="G47" s="124"/>
      <c r="H47" s="124"/>
      <c r="I47" s="125"/>
      <c r="J47" s="125"/>
      <c r="K47" s="126"/>
      <c r="L47" s="127"/>
      <c r="M47" s="133"/>
      <c r="N47" s="134"/>
      <c r="O47" s="478">
        <f t="shared" si="8"/>
        <v>0</v>
      </c>
      <c r="P47" s="478">
        <f t="shared" si="9"/>
        <v>0</v>
      </c>
      <c r="Q47" s="135"/>
      <c r="R47" s="79"/>
      <c r="S47" s="80">
        <f t="shared" si="10"/>
        <v>0</v>
      </c>
      <c r="T47" s="82"/>
      <c r="U47" s="81"/>
      <c r="V47" s="355">
        <f t="shared" si="3"/>
        <v>0</v>
      </c>
      <c r="W47" s="624"/>
      <c r="X47" s="625"/>
      <c r="Y47" s="625"/>
      <c r="Z47" s="625"/>
      <c r="AA47" s="626"/>
    </row>
    <row r="48" spans="1:27" s="131" customFormat="1" thickBot="1" x14ac:dyDescent="0.4">
      <c r="A48" s="366">
        <f t="shared" si="4"/>
        <v>22</v>
      </c>
      <c r="B48" s="132"/>
      <c r="C48" s="124"/>
      <c r="D48" s="124"/>
      <c r="E48" s="124"/>
      <c r="F48" s="124"/>
      <c r="G48" s="124"/>
      <c r="H48" s="124"/>
      <c r="I48" s="125"/>
      <c r="J48" s="125"/>
      <c r="K48" s="126"/>
      <c r="L48" s="127"/>
      <c r="M48" s="133"/>
      <c r="N48" s="134"/>
      <c r="O48" s="478">
        <f t="shared" si="8"/>
        <v>0</v>
      </c>
      <c r="P48" s="478">
        <f t="shared" si="9"/>
        <v>0</v>
      </c>
      <c r="Q48" s="135"/>
      <c r="R48" s="79"/>
      <c r="S48" s="80">
        <f t="shared" si="10"/>
        <v>0</v>
      </c>
      <c r="T48" s="82"/>
      <c r="U48" s="81"/>
      <c r="V48" s="355">
        <f t="shared" si="3"/>
        <v>0</v>
      </c>
      <c r="W48" s="624"/>
      <c r="X48" s="625"/>
      <c r="Y48" s="625"/>
      <c r="Z48" s="625"/>
      <c r="AA48" s="626"/>
    </row>
    <row r="49" spans="1:27" s="131" customFormat="1" thickBot="1" x14ac:dyDescent="0.4">
      <c r="A49" s="366">
        <f t="shared" si="4"/>
        <v>23</v>
      </c>
      <c r="B49" s="132"/>
      <c r="C49" s="124"/>
      <c r="D49" s="124"/>
      <c r="E49" s="124"/>
      <c r="F49" s="124"/>
      <c r="G49" s="124"/>
      <c r="H49" s="124"/>
      <c r="I49" s="125"/>
      <c r="J49" s="125"/>
      <c r="K49" s="126"/>
      <c r="L49" s="127"/>
      <c r="M49" s="133"/>
      <c r="N49" s="134"/>
      <c r="O49" s="478">
        <f t="shared" si="8"/>
        <v>0</v>
      </c>
      <c r="P49" s="478">
        <f t="shared" si="9"/>
        <v>0</v>
      </c>
      <c r="Q49" s="135"/>
      <c r="R49" s="79"/>
      <c r="S49" s="80">
        <f t="shared" si="10"/>
        <v>0</v>
      </c>
      <c r="T49" s="82"/>
      <c r="U49" s="81"/>
      <c r="V49" s="355">
        <f t="shared" si="3"/>
        <v>0</v>
      </c>
      <c r="W49" s="624"/>
      <c r="X49" s="625"/>
      <c r="Y49" s="625"/>
      <c r="Z49" s="625"/>
      <c r="AA49" s="626"/>
    </row>
    <row r="50" spans="1:27" s="131" customFormat="1" thickBot="1" x14ac:dyDescent="0.4">
      <c r="A50" s="366">
        <f t="shared" si="4"/>
        <v>24</v>
      </c>
      <c r="B50" s="132"/>
      <c r="C50" s="124"/>
      <c r="D50" s="124"/>
      <c r="E50" s="124"/>
      <c r="F50" s="124"/>
      <c r="G50" s="124"/>
      <c r="H50" s="124"/>
      <c r="I50" s="125"/>
      <c r="J50" s="125"/>
      <c r="K50" s="126"/>
      <c r="L50" s="127"/>
      <c r="M50" s="133"/>
      <c r="N50" s="134"/>
      <c r="O50" s="478">
        <f t="shared" si="8"/>
        <v>0</v>
      </c>
      <c r="P50" s="478">
        <f t="shared" si="9"/>
        <v>0</v>
      </c>
      <c r="Q50" s="135"/>
      <c r="R50" s="79"/>
      <c r="S50" s="80">
        <f t="shared" si="10"/>
        <v>0</v>
      </c>
      <c r="T50" s="82"/>
      <c r="U50" s="81"/>
      <c r="V50" s="355">
        <f t="shared" si="3"/>
        <v>0</v>
      </c>
      <c r="W50" s="624"/>
      <c r="X50" s="625"/>
      <c r="Y50" s="625"/>
      <c r="Z50" s="625"/>
      <c r="AA50" s="626"/>
    </row>
    <row r="51" spans="1:27" s="131" customFormat="1" thickBot="1" x14ac:dyDescent="0.4">
      <c r="A51" s="366">
        <f t="shared" si="4"/>
        <v>25</v>
      </c>
      <c r="B51" s="132"/>
      <c r="C51" s="124"/>
      <c r="D51" s="124"/>
      <c r="E51" s="124"/>
      <c r="F51" s="124"/>
      <c r="G51" s="124"/>
      <c r="H51" s="124"/>
      <c r="I51" s="125"/>
      <c r="J51" s="125"/>
      <c r="K51" s="126"/>
      <c r="L51" s="127"/>
      <c r="M51" s="133"/>
      <c r="N51" s="134"/>
      <c r="O51" s="478">
        <f t="shared" si="8"/>
        <v>0</v>
      </c>
      <c r="P51" s="478">
        <f t="shared" si="9"/>
        <v>0</v>
      </c>
      <c r="Q51" s="135"/>
      <c r="R51" s="79"/>
      <c r="S51" s="80">
        <f t="shared" si="10"/>
        <v>0</v>
      </c>
      <c r="T51" s="82"/>
      <c r="U51" s="81"/>
      <c r="V51" s="355">
        <f t="shared" si="3"/>
        <v>0</v>
      </c>
      <c r="W51" s="624"/>
      <c r="X51" s="625"/>
      <c r="Y51" s="625"/>
      <c r="Z51" s="625"/>
      <c r="AA51" s="626"/>
    </row>
    <row r="52" spans="1:27" s="131" customFormat="1" thickBot="1" x14ac:dyDescent="0.4">
      <c r="A52" s="366">
        <f t="shared" si="4"/>
        <v>26</v>
      </c>
      <c r="B52" s="136"/>
      <c r="C52" s="124"/>
      <c r="D52" s="124"/>
      <c r="E52" s="124"/>
      <c r="F52" s="124"/>
      <c r="G52" s="124"/>
      <c r="H52" s="124"/>
      <c r="I52" s="125"/>
      <c r="J52" s="125"/>
      <c r="K52" s="126"/>
      <c r="L52" s="127"/>
      <c r="M52" s="133"/>
      <c r="N52" s="134"/>
      <c r="O52" s="478">
        <f t="shared" ref="O52:O58" si="11">IF(N52="",L52,L52/N52)</f>
        <v>0</v>
      </c>
      <c r="P52" s="478">
        <f t="shared" ref="P52:P58" si="12">IF(N52="",M52,M52/N52)</f>
        <v>0</v>
      </c>
      <c r="Q52" s="135"/>
      <c r="R52" s="79"/>
      <c r="S52" s="80">
        <f t="shared" ref="S52:S58" si="13">IF(R52&gt;0,(L52+M52)/R52,O52+P52)</f>
        <v>0</v>
      </c>
      <c r="T52" s="82"/>
      <c r="U52" s="81"/>
      <c r="V52" s="355">
        <f t="shared" si="3"/>
        <v>0</v>
      </c>
      <c r="W52" s="624"/>
      <c r="X52" s="625"/>
      <c r="Y52" s="625"/>
      <c r="Z52" s="625"/>
      <c r="AA52" s="626"/>
    </row>
    <row r="53" spans="1:27" s="131" customFormat="1" thickBot="1" x14ac:dyDescent="0.4">
      <c r="A53" s="366">
        <f t="shared" si="4"/>
        <v>27</v>
      </c>
      <c r="B53" s="132"/>
      <c r="C53" s="124"/>
      <c r="D53" s="124"/>
      <c r="E53" s="124"/>
      <c r="F53" s="124"/>
      <c r="G53" s="124"/>
      <c r="H53" s="124"/>
      <c r="I53" s="125"/>
      <c r="J53" s="125"/>
      <c r="K53" s="126"/>
      <c r="L53" s="127"/>
      <c r="M53" s="133"/>
      <c r="N53" s="134"/>
      <c r="O53" s="478">
        <f t="shared" si="11"/>
        <v>0</v>
      </c>
      <c r="P53" s="478">
        <f t="shared" si="12"/>
        <v>0</v>
      </c>
      <c r="Q53" s="135"/>
      <c r="R53" s="79"/>
      <c r="S53" s="80">
        <f t="shared" si="13"/>
        <v>0</v>
      </c>
      <c r="T53" s="82"/>
      <c r="U53" s="81"/>
      <c r="V53" s="355">
        <f t="shared" si="3"/>
        <v>0</v>
      </c>
      <c r="W53" s="624"/>
      <c r="X53" s="625"/>
      <c r="Y53" s="625"/>
      <c r="Z53" s="625"/>
      <c r="AA53" s="626"/>
    </row>
    <row r="54" spans="1:27" s="131" customFormat="1" thickBot="1" x14ac:dyDescent="0.4">
      <c r="A54" s="366">
        <f t="shared" si="4"/>
        <v>28</v>
      </c>
      <c r="B54" s="132"/>
      <c r="C54" s="124"/>
      <c r="D54" s="124"/>
      <c r="E54" s="124"/>
      <c r="F54" s="124"/>
      <c r="G54" s="124"/>
      <c r="H54" s="124"/>
      <c r="I54" s="125"/>
      <c r="J54" s="125"/>
      <c r="K54" s="126"/>
      <c r="L54" s="127"/>
      <c r="M54" s="133"/>
      <c r="N54" s="134"/>
      <c r="O54" s="478">
        <f t="shared" si="11"/>
        <v>0</v>
      </c>
      <c r="P54" s="478">
        <f t="shared" si="12"/>
        <v>0</v>
      </c>
      <c r="Q54" s="135"/>
      <c r="R54" s="79"/>
      <c r="S54" s="80">
        <f t="shared" si="13"/>
        <v>0</v>
      </c>
      <c r="T54" s="82"/>
      <c r="U54" s="81"/>
      <c r="V54" s="355">
        <f t="shared" si="3"/>
        <v>0</v>
      </c>
      <c r="W54" s="624"/>
      <c r="X54" s="625"/>
      <c r="Y54" s="625"/>
      <c r="Z54" s="625"/>
      <c r="AA54" s="626"/>
    </row>
    <row r="55" spans="1:27" s="131" customFormat="1" thickBot="1" x14ac:dyDescent="0.4">
      <c r="A55" s="366">
        <f t="shared" si="4"/>
        <v>29</v>
      </c>
      <c r="B55" s="132"/>
      <c r="C55" s="124"/>
      <c r="D55" s="124"/>
      <c r="E55" s="124"/>
      <c r="F55" s="124"/>
      <c r="G55" s="124"/>
      <c r="H55" s="124"/>
      <c r="I55" s="125"/>
      <c r="J55" s="125"/>
      <c r="K55" s="126"/>
      <c r="L55" s="127"/>
      <c r="M55" s="133"/>
      <c r="N55" s="134"/>
      <c r="O55" s="478">
        <f t="shared" si="11"/>
        <v>0</v>
      </c>
      <c r="P55" s="478">
        <f t="shared" si="12"/>
        <v>0</v>
      </c>
      <c r="Q55" s="135"/>
      <c r="R55" s="79"/>
      <c r="S55" s="80">
        <f t="shared" si="13"/>
        <v>0</v>
      </c>
      <c r="T55" s="82"/>
      <c r="U55" s="81"/>
      <c r="V55" s="355">
        <f t="shared" si="3"/>
        <v>0</v>
      </c>
      <c r="W55" s="624"/>
      <c r="X55" s="625"/>
      <c r="Y55" s="625"/>
      <c r="Z55" s="625"/>
      <c r="AA55" s="626"/>
    </row>
    <row r="56" spans="1:27" s="131" customFormat="1" thickBot="1" x14ac:dyDescent="0.4">
      <c r="A56" s="366">
        <f t="shared" si="4"/>
        <v>30</v>
      </c>
      <c r="B56" s="132"/>
      <c r="C56" s="124"/>
      <c r="D56" s="124"/>
      <c r="E56" s="124"/>
      <c r="F56" s="124"/>
      <c r="G56" s="124"/>
      <c r="H56" s="124"/>
      <c r="I56" s="125"/>
      <c r="J56" s="125"/>
      <c r="K56" s="126"/>
      <c r="L56" s="127"/>
      <c r="M56" s="133"/>
      <c r="N56" s="134"/>
      <c r="O56" s="478">
        <f t="shared" si="11"/>
        <v>0</v>
      </c>
      <c r="P56" s="478">
        <f t="shared" si="12"/>
        <v>0</v>
      </c>
      <c r="Q56" s="135"/>
      <c r="R56" s="79"/>
      <c r="S56" s="80">
        <f t="shared" si="13"/>
        <v>0</v>
      </c>
      <c r="T56" s="82"/>
      <c r="U56" s="81"/>
      <c r="V56" s="355">
        <f t="shared" si="3"/>
        <v>0</v>
      </c>
      <c r="W56" s="624"/>
      <c r="X56" s="625"/>
      <c r="Y56" s="625"/>
      <c r="Z56" s="625"/>
      <c r="AA56" s="626"/>
    </row>
    <row r="57" spans="1:27" s="131" customFormat="1" thickBot="1" x14ac:dyDescent="0.4">
      <c r="A57" s="366">
        <f t="shared" si="4"/>
        <v>31</v>
      </c>
      <c r="B57" s="132"/>
      <c r="C57" s="124"/>
      <c r="D57" s="124"/>
      <c r="E57" s="124"/>
      <c r="F57" s="124"/>
      <c r="G57" s="124"/>
      <c r="H57" s="124"/>
      <c r="I57" s="125"/>
      <c r="J57" s="125"/>
      <c r="K57" s="126"/>
      <c r="L57" s="127"/>
      <c r="M57" s="133"/>
      <c r="N57" s="134"/>
      <c r="O57" s="478">
        <f t="shared" si="11"/>
        <v>0</v>
      </c>
      <c r="P57" s="478">
        <f t="shared" si="12"/>
        <v>0</v>
      </c>
      <c r="Q57" s="135"/>
      <c r="R57" s="79"/>
      <c r="S57" s="80">
        <f t="shared" si="13"/>
        <v>0</v>
      </c>
      <c r="T57" s="82"/>
      <c r="U57" s="81"/>
      <c r="V57" s="355">
        <f t="shared" si="3"/>
        <v>0</v>
      </c>
      <c r="W57" s="624"/>
      <c r="X57" s="625"/>
      <c r="Y57" s="625"/>
      <c r="Z57" s="625"/>
      <c r="AA57" s="626"/>
    </row>
    <row r="58" spans="1:27" s="131" customFormat="1" thickBot="1" x14ac:dyDescent="0.4">
      <c r="A58" s="366">
        <f t="shared" si="4"/>
        <v>32</v>
      </c>
      <c r="B58" s="132"/>
      <c r="C58" s="124"/>
      <c r="D58" s="124"/>
      <c r="E58" s="124"/>
      <c r="F58" s="124"/>
      <c r="G58" s="124"/>
      <c r="H58" s="124"/>
      <c r="I58" s="125"/>
      <c r="J58" s="125"/>
      <c r="K58" s="126"/>
      <c r="L58" s="127"/>
      <c r="M58" s="133"/>
      <c r="N58" s="134"/>
      <c r="O58" s="478">
        <f t="shared" si="11"/>
        <v>0</v>
      </c>
      <c r="P58" s="478">
        <f t="shared" si="12"/>
        <v>0</v>
      </c>
      <c r="Q58" s="135"/>
      <c r="R58" s="79"/>
      <c r="S58" s="80">
        <f t="shared" si="13"/>
        <v>0</v>
      </c>
      <c r="T58" s="82"/>
      <c r="U58" s="81"/>
      <c r="V58" s="355">
        <f t="shared" si="3"/>
        <v>0</v>
      </c>
      <c r="W58" s="624"/>
      <c r="X58" s="625"/>
      <c r="Y58" s="625"/>
      <c r="Z58" s="625"/>
      <c r="AA58" s="626"/>
    </row>
    <row r="59" spans="1:27" s="131" customFormat="1" thickBot="1" x14ac:dyDescent="0.4">
      <c r="A59" s="366">
        <f t="shared" si="4"/>
        <v>33</v>
      </c>
      <c r="B59" s="132"/>
      <c r="C59" s="124"/>
      <c r="D59" s="124"/>
      <c r="E59" s="124"/>
      <c r="F59" s="124"/>
      <c r="G59" s="124"/>
      <c r="H59" s="124"/>
      <c r="I59" s="125"/>
      <c r="J59" s="125"/>
      <c r="K59" s="126"/>
      <c r="L59" s="127"/>
      <c r="M59" s="133"/>
      <c r="N59" s="134"/>
      <c r="O59" s="478">
        <f t="shared" si="8"/>
        <v>0</v>
      </c>
      <c r="P59" s="478">
        <f t="shared" si="9"/>
        <v>0</v>
      </c>
      <c r="Q59" s="135"/>
      <c r="R59" s="79"/>
      <c r="S59" s="80">
        <f t="shared" si="10"/>
        <v>0</v>
      </c>
      <c r="T59" s="82"/>
      <c r="U59" s="81"/>
      <c r="V59" s="355">
        <f t="shared" si="3"/>
        <v>0</v>
      </c>
      <c r="W59" s="624"/>
      <c r="X59" s="625"/>
      <c r="Y59" s="625"/>
      <c r="Z59" s="625"/>
      <c r="AA59" s="626"/>
    </row>
    <row r="60" spans="1:27" s="131" customFormat="1" thickBot="1" x14ac:dyDescent="0.4">
      <c r="A60" s="366">
        <f t="shared" si="4"/>
        <v>34</v>
      </c>
      <c r="B60" s="132"/>
      <c r="C60" s="124"/>
      <c r="D60" s="124"/>
      <c r="E60" s="124"/>
      <c r="F60" s="124"/>
      <c r="G60" s="124"/>
      <c r="H60" s="124"/>
      <c r="I60" s="125"/>
      <c r="J60" s="125"/>
      <c r="K60" s="126"/>
      <c r="L60" s="127"/>
      <c r="M60" s="133"/>
      <c r="N60" s="134"/>
      <c r="O60" s="478">
        <f t="shared" si="8"/>
        <v>0</v>
      </c>
      <c r="P60" s="478">
        <f t="shared" si="9"/>
        <v>0</v>
      </c>
      <c r="Q60" s="135"/>
      <c r="R60" s="79"/>
      <c r="S60" s="80">
        <f t="shared" si="10"/>
        <v>0</v>
      </c>
      <c r="T60" s="82"/>
      <c r="U60" s="81"/>
      <c r="V60" s="355">
        <f t="shared" si="3"/>
        <v>0</v>
      </c>
      <c r="W60" s="624"/>
      <c r="X60" s="625"/>
      <c r="Y60" s="625"/>
      <c r="Z60" s="625"/>
      <c r="AA60" s="626"/>
    </row>
    <row r="61" spans="1:27" s="131" customFormat="1" thickBot="1" x14ac:dyDescent="0.4">
      <c r="A61" s="366">
        <f t="shared" si="4"/>
        <v>35</v>
      </c>
      <c r="B61" s="132"/>
      <c r="C61" s="124"/>
      <c r="D61" s="124"/>
      <c r="E61" s="124"/>
      <c r="F61" s="124"/>
      <c r="G61" s="124"/>
      <c r="H61" s="124"/>
      <c r="I61" s="125"/>
      <c r="J61" s="125"/>
      <c r="K61" s="126"/>
      <c r="L61" s="127"/>
      <c r="M61" s="133"/>
      <c r="N61" s="134"/>
      <c r="O61" s="478">
        <f t="shared" si="0"/>
        <v>0</v>
      </c>
      <c r="P61" s="478">
        <f t="shared" si="1"/>
        <v>0</v>
      </c>
      <c r="Q61" s="135"/>
      <c r="R61" s="79"/>
      <c r="S61" s="80">
        <f t="shared" si="2"/>
        <v>0</v>
      </c>
      <c r="T61" s="82"/>
      <c r="U61" s="81"/>
      <c r="V61" s="355">
        <f t="shared" si="3"/>
        <v>0</v>
      </c>
      <c r="W61" s="624"/>
      <c r="X61" s="625"/>
      <c r="Y61" s="625"/>
      <c r="Z61" s="625"/>
      <c r="AA61" s="626"/>
    </row>
    <row r="62" spans="1:27" s="131" customFormat="1" thickBot="1" x14ac:dyDescent="0.4">
      <c r="A62" s="366">
        <f t="shared" si="4"/>
        <v>36</v>
      </c>
      <c r="B62" s="132"/>
      <c r="C62" s="124"/>
      <c r="D62" s="124"/>
      <c r="E62" s="124"/>
      <c r="F62" s="124"/>
      <c r="G62" s="124"/>
      <c r="H62" s="124"/>
      <c r="I62" s="125"/>
      <c r="J62" s="125"/>
      <c r="K62" s="126"/>
      <c r="L62" s="127"/>
      <c r="M62" s="133"/>
      <c r="N62" s="134"/>
      <c r="O62" s="478">
        <f>IF(N62="",L62,L62/N62)</f>
        <v>0</v>
      </c>
      <c r="P62" s="478">
        <f>IF(N62="",M62,M62/N62)</f>
        <v>0</v>
      </c>
      <c r="Q62" s="135"/>
      <c r="R62" s="79"/>
      <c r="S62" s="80">
        <f t="shared" si="2"/>
        <v>0</v>
      </c>
      <c r="T62" s="82"/>
      <c r="U62" s="81"/>
      <c r="V62" s="355">
        <f t="shared" si="3"/>
        <v>0</v>
      </c>
      <c r="W62" s="624"/>
      <c r="X62" s="625"/>
      <c r="Y62" s="625"/>
      <c r="Z62" s="625"/>
      <c r="AA62" s="626"/>
    </row>
    <row r="63" spans="1:27" s="102" customFormat="1" thickBot="1" x14ac:dyDescent="0.4">
      <c r="A63" s="366">
        <f t="shared" si="4"/>
        <v>37</v>
      </c>
      <c r="B63" s="132"/>
      <c r="C63" s="124"/>
      <c r="D63" s="124"/>
      <c r="E63" s="124"/>
      <c r="F63" s="124"/>
      <c r="G63" s="124"/>
      <c r="H63" s="124"/>
      <c r="I63" s="125"/>
      <c r="J63" s="125"/>
      <c r="K63" s="126"/>
      <c r="L63" s="127"/>
      <c r="M63" s="133"/>
      <c r="N63" s="134"/>
      <c r="O63" s="478">
        <f t="shared" ref="O63:O91" si="14">IF(N63="",L63,L63/N63)</f>
        <v>0</v>
      </c>
      <c r="P63" s="478">
        <f t="shared" ref="P63:P91" si="15">IF(N63="",M63,M63/N63)</f>
        <v>0</v>
      </c>
      <c r="Q63" s="135"/>
      <c r="R63" s="79"/>
      <c r="S63" s="80">
        <f t="shared" ref="S63:S126" si="16">IF(R63&gt;0,(L63+M63)/R63,O63+P63)</f>
        <v>0</v>
      </c>
      <c r="T63" s="82"/>
      <c r="U63" s="81"/>
      <c r="V63" s="355">
        <f t="shared" si="3"/>
        <v>0</v>
      </c>
      <c r="W63" s="624"/>
      <c r="X63" s="625"/>
      <c r="Y63" s="625"/>
      <c r="Z63" s="625"/>
      <c r="AA63" s="626"/>
    </row>
    <row r="64" spans="1:27" s="102" customFormat="1" thickBot="1" x14ac:dyDescent="0.4">
      <c r="A64" s="366">
        <f t="shared" si="4"/>
        <v>38</v>
      </c>
      <c r="B64" s="136"/>
      <c r="C64" s="124"/>
      <c r="D64" s="124"/>
      <c r="E64" s="124"/>
      <c r="F64" s="124"/>
      <c r="G64" s="124"/>
      <c r="H64" s="124"/>
      <c r="I64" s="125"/>
      <c r="J64" s="125"/>
      <c r="K64" s="126"/>
      <c r="L64" s="127"/>
      <c r="M64" s="133"/>
      <c r="N64" s="134"/>
      <c r="O64" s="478">
        <f t="shared" si="14"/>
        <v>0</v>
      </c>
      <c r="P64" s="478">
        <f t="shared" si="15"/>
        <v>0</v>
      </c>
      <c r="Q64" s="135"/>
      <c r="R64" s="79"/>
      <c r="S64" s="80">
        <f t="shared" si="16"/>
        <v>0</v>
      </c>
      <c r="T64" s="82"/>
      <c r="U64" s="81"/>
      <c r="V64" s="355">
        <f t="shared" si="3"/>
        <v>0</v>
      </c>
      <c r="W64" s="624"/>
      <c r="X64" s="625"/>
      <c r="Y64" s="625"/>
      <c r="Z64" s="625"/>
      <c r="AA64" s="626"/>
    </row>
    <row r="65" spans="1:27" s="102" customFormat="1" thickBot="1" x14ac:dyDescent="0.4">
      <c r="A65" s="366">
        <f t="shared" si="4"/>
        <v>39</v>
      </c>
      <c r="B65" s="136"/>
      <c r="C65" s="124"/>
      <c r="D65" s="124"/>
      <c r="E65" s="124"/>
      <c r="F65" s="124"/>
      <c r="G65" s="124"/>
      <c r="H65" s="124"/>
      <c r="I65" s="125"/>
      <c r="J65" s="125"/>
      <c r="K65" s="126"/>
      <c r="L65" s="127"/>
      <c r="M65" s="133"/>
      <c r="N65" s="134"/>
      <c r="O65" s="478">
        <f t="shared" si="14"/>
        <v>0</v>
      </c>
      <c r="P65" s="478">
        <f t="shared" si="15"/>
        <v>0</v>
      </c>
      <c r="Q65" s="135"/>
      <c r="R65" s="79"/>
      <c r="S65" s="80">
        <f t="shared" si="16"/>
        <v>0</v>
      </c>
      <c r="T65" s="82"/>
      <c r="U65" s="81"/>
      <c r="V65" s="355">
        <f t="shared" si="3"/>
        <v>0</v>
      </c>
      <c r="W65" s="624"/>
      <c r="X65" s="625"/>
      <c r="Y65" s="625"/>
      <c r="Z65" s="625"/>
      <c r="AA65" s="626"/>
    </row>
    <row r="66" spans="1:27" s="102" customFormat="1" thickBot="1" x14ac:dyDescent="0.4">
      <c r="A66" s="366">
        <f t="shared" si="4"/>
        <v>40</v>
      </c>
      <c r="B66" s="136"/>
      <c r="C66" s="124"/>
      <c r="D66" s="124"/>
      <c r="E66" s="124"/>
      <c r="F66" s="124"/>
      <c r="G66" s="124"/>
      <c r="H66" s="124"/>
      <c r="I66" s="125"/>
      <c r="J66" s="125"/>
      <c r="K66" s="126"/>
      <c r="L66" s="127"/>
      <c r="M66" s="133"/>
      <c r="N66" s="134"/>
      <c r="O66" s="478">
        <f t="shared" si="14"/>
        <v>0</v>
      </c>
      <c r="P66" s="478">
        <f t="shared" si="15"/>
        <v>0</v>
      </c>
      <c r="Q66" s="135"/>
      <c r="R66" s="79"/>
      <c r="S66" s="80">
        <f t="shared" si="16"/>
        <v>0</v>
      </c>
      <c r="T66" s="82"/>
      <c r="U66" s="81"/>
      <c r="V66" s="355">
        <f t="shared" si="3"/>
        <v>0</v>
      </c>
      <c r="W66" s="624"/>
      <c r="X66" s="625"/>
      <c r="Y66" s="625"/>
      <c r="Z66" s="625"/>
      <c r="AA66" s="626"/>
    </row>
    <row r="67" spans="1:27" s="102" customFormat="1" ht="15" customHeight="1" thickBot="1" x14ac:dyDescent="0.4">
      <c r="A67" s="366">
        <f t="shared" si="4"/>
        <v>41</v>
      </c>
      <c r="B67" s="132"/>
      <c r="C67" s="124"/>
      <c r="D67" s="124"/>
      <c r="E67" s="124"/>
      <c r="F67" s="124"/>
      <c r="G67" s="124"/>
      <c r="H67" s="124"/>
      <c r="I67" s="125"/>
      <c r="J67" s="125"/>
      <c r="K67" s="126"/>
      <c r="L67" s="127"/>
      <c r="M67" s="133"/>
      <c r="N67" s="134"/>
      <c r="O67" s="478">
        <f t="shared" si="14"/>
        <v>0</v>
      </c>
      <c r="P67" s="478">
        <f t="shared" si="15"/>
        <v>0</v>
      </c>
      <c r="Q67" s="135"/>
      <c r="R67" s="79"/>
      <c r="S67" s="80">
        <f t="shared" si="16"/>
        <v>0</v>
      </c>
      <c r="T67" s="82"/>
      <c r="U67" s="81"/>
      <c r="V67" s="355">
        <f t="shared" si="3"/>
        <v>0</v>
      </c>
      <c r="W67" s="624"/>
      <c r="X67" s="625"/>
      <c r="Y67" s="625"/>
      <c r="Z67" s="625"/>
      <c r="AA67" s="626"/>
    </row>
    <row r="68" spans="1:27" s="102" customFormat="1" thickBot="1" x14ac:dyDescent="0.4">
      <c r="A68" s="366">
        <f t="shared" si="4"/>
        <v>42</v>
      </c>
      <c r="B68" s="132"/>
      <c r="C68" s="124"/>
      <c r="D68" s="124"/>
      <c r="E68" s="124"/>
      <c r="F68" s="124"/>
      <c r="G68" s="124"/>
      <c r="H68" s="124"/>
      <c r="I68" s="125"/>
      <c r="J68" s="125"/>
      <c r="K68" s="126"/>
      <c r="L68" s="127"/>
      <c r="M68" s="133"/>
      <c r="N68" s="134"/>
      <c r="O68" s="478">
        <f t="shared" si="14"/>
        <v>0</v>
      </c>
      <c r="P68" s="478">
        <f t="shared" si="15"/>
        <v>0</v>
      </c>
      <c r="Q68" s="135"/>
      <c r="R68" s="79"/>
      <c r="S68" s="80">
        <f t="shared" si="16"/>
        <v>0</v>
      </c>
      <c r="T68" s="82"/>
      <c r="U68" s="81"/>
      <c r="V68" s="355">
        <f t="shared" si="3"/>
        <v>0</v>
      </c>
      <c r="W68" s="624"/>
      <c r="X68" s="625"/>
      <c r="Y68" s="625"/>
      <c r="Z68" s="625"/>
      <c r="AA68" s="626"/>
    </row>
    <row r="69" spans="1:27" s="102" customFormat="1" thickBot="1" x14ac:dyDescent="0.4">
      <c r="A69" s="366">
        <f t="shared" si="4"/>
        <v>43</v>
      </c>
      <c r="B69" s="132"/>
      <c r="C69" s="124"/>
      <c r="D69" s="124"/>
      <c r="E69" s="124"/>
      <c r="F69" s="124"/>
      <c r="G69" s="124"/>
      <c r="H69" s="124"/>
      <c r="I69" s="125"/>
      <c r="J69" s="125"/>
      <c r="K69" s="126"/>
      <c r="L69" s="127"/>
      <c r="M69" s="133"/>
      <c r="N69" s="134"/>
      <c r="O69" s="478">
        <f t="shared" si="14"/>
        <v>0</v>
      </c>
      <c r="P69" s="478">
        <f t="shared" si="15"/>
        <v>0</v>
      </c>
      <c r="Q69" s="135"/>
      <c r="R69" s="79"/>
      <c r="S69" s="80">
        <f t="shared" si="16"/>
        <v>0</v>
      </c>
      <c r="T69" s="82"/>
      <c r="U69" s="81"/>
      <c r="V69" s="355">
        <f t="shared" si="3"/>
        <v>0</v>
      </c>
      <c r="W69" s="624"/>
      <c r="X69" s="625"/>
      <c r="Y69" s="625"/>
      <c r="Z69" s="625"/>
      <c r="AA69" s="626"/>
    </row>
    <row r="70" spans="1:27" thickBot="1" x14ac:dyDescent="0.4">
      <c r="A70" s="366">
        <f t="shared" si="4"/>
        <v>44</v>
      </c>
      <c r="B70" s="132"/>
      <c r="C70" s="124"/>
      <c r="D70" s="124"/>
      <c r="E70" s="124"/>
      <c r="F70" s="124"/>
      <c r="G70" s="124"/>
      <c r="H70" s="124"/>
      <c r="I70" s="125"/>
      <c r="J70" s="125"/>
      <c r="K70" s="126"/>
      <c r="L70" s="127"/>
      <c r="M70" s="133"/>
      <c r="N70" s="134"/>
      <c r="O70" s="478">
        <f t="shared" si="14"/>
        <v>0</v>
      </c>
      <c r="P70" s="478">
        <f t="shared" si="15"/>
        <v>0</v>
      </c>
      <c r="Q70" s="135"/>
      <c r="R70" s="79"/>
      <c r="S70" s="80">
        <f t="shared" si="16"/>
        <v>0</v>
      </c>
      <c r="T70" s="82"/>
      <c r="U70" s="81"/>
      <c r="V70" s="355">
        <f t="shared" si="3"/>
        <v>0</v>
      </c>
      <c r="W70" s="624"/>
      <c r="X70" s="625"/>
      <c r="Y70" s="625"/>
      <c r="Z70" s="625"/>
      <c r="AA70" s="626"/>
    </row>
    <row r="71" spans="1:27" thickBot="1" x14ac:dyDescent="0.4">
      <c r="A71" s="366">
        <f t="shared" si="4"/>
        <v>45</v>
      </c>
      <c r="B71" s="132"/>
      <c r="C71" s="124"/>
      <c r="D71" s="124"/>
      <c r="E71" s="124"/>
      <c r="F71" s="124"/>
      <c r="G71" s="124"/>
      <c r="H71" s="124"/>
      <c r="I71" s="125"/>
      <c r="J71" s="125"/>
      <c r="K71" s="126"/>
      <c r="L71" s="127"/>
      <c r="M71" s="133"/>
      <c r="N71" s="134"/>
      <c r="O71" s="478">
        <f t="shared" si="14"/>
        <v>0</v>
      </c>
      <c r="P71" s="478">
        <f t="shared" si="15"/>
        <v>0</v>
      </c>
      <c r="Q71" s="135"/>
      <c r="R71" s="79"/>
      <c r="S71" s="80">
        <f t="shared" si="16"/>
        <v>0</v>
      </c>
      <c r="T71" s="82"/>
      <c r="U71" s="81"/>
      <c r="V71" s="355">
        <f t="shared" si="3"/>
        <v>0</v>
      </c>
      <c r="W71" s="624"/>
      <c r="X71" s="625"/>
      <c r="Y71" s="625"/>
      <c r="Z71" s="625"/>
      <c r="AA71" s="626"/>
    </row>
    <row r="72" spans="1:27" thickBot="1" x14ac:dyDescent="0.4">
      <c r="A72" s="366">
        <f t="shared" si="4"/>
        <v>46</v>
      </c>
      <c r="B72" s="132"/>
      <c r="C72" s="124"/>
      <c r="D72" s="124"/>
      <c r="E72" s="124"/>
      <c r="F72" s="124"/>
      <c r="G72" s="124"/>
      <c r="H72" s="124"/>
      <c r="I72" s="125"/>
      <c r="J72" s="125"/>
      <c r="K72" s="126"/>
      <c r="L72" s="127"/>
      <c r="M72" s="133"/>
      <c r="N72" s="134"/>
      <c r="O72" s="478">
        <f t="shared" si="14"/>
        <v>0</v>
      </c>
      <c r="P72" s="478">
        <f t="shared" si="15"/>
        <v>0</v>
      </c>
      <c r="Q72" s="135"/>
      <c r="R72" s="79"/>
      <c r="S72" s="80">
        <f t="shared" si="16"/>
        <v>0</v>
      </c>
      <c r="T72" s="82"/>
      <c r="U72" s="81"/>
      <c r="V72" s="355">
        <f t="shared" si="3"/>
        <v>0</v>
      </c>
      <c r="W72" s="624"/>
      <c r="X72" s="625"/>
      <c r="Y72" s="625"/>
      <c r="Z72" s="625"/>
      <c r="AA72" s="626"/>
    </row>
    <row r="73" spans="1:27" thickBot="1" x14ac:dyDescent="0.4">
      <c r="A73" s="366">
        <f t="shared" si="4"/>
        <v>47</v>
      </c>
      <c r="B73" s="132"/>
      <c r="C73" s="124"/>
      <c r="D73" s="124"/>
      <c r="E73" s="124"/>
      <c r="F73" s="124"/>
      <c r="G73" s="124"/>
      <c r="H73" s="124"/>
      <c r="I73" s="125"/>
      <c r="J73" s="125"/>
      <c r="K73" s="126"/>
      <c r="L73" s="127"/>
      <c r="M73" s="133"/>
      <c r="N73" s="134"/>
      <c r="O73" s="478">
        <f t="shared" si="14"/>
        <v>0</v>
      </c>
      <c r="P73" s="478">
        <f t="shared" si="15"/>
        <v>0</v>
      </c>
      <c r="Q73" s="135"/>
      <c r="R73" s="79"/>
      <c r="S73" s="80">
        <f t="shared" si="16"/>
        <v>0</v>
      </c>
      <c r="T73" s="82"/>
      <c r="U73" s="81"/>
      <c r="V73" s="355">
        <f t="shared" si="3"/>
        <v>0</v>
      </c>
      <c r="W73" s="624"/>
      <c r="X73" s="625"/>
      <c r="Y73" s="625"/>
      <c r="Z73" s="625"/>
      <c r="AA73" s="626"/>
    </row>
    <row r="74" spans="1:27" thickBot="1" x14ac:dyDescent="0.4">
      <c r="A74" s="366">
        <f t="shared" si="4"/>
        <v>48</v>
      </c>
      <c r="B74" s="132"/>
      <c r="C74" s="124"/>
      <c r="D74" s="124"/>
      <c r="E74" s="124"/>
      <c r="F74" s="124"/>
      <c r="G74" s="124"/>
      <c r="H74" s="124"/>
      <c r="I74" s="125"/>
      <c r="J74" s="125"/>
      <c r="K74" s="126"/>
      <c r="L74" s="127"/>
      <c r="M74" s="133"/>
      <c r="N74" s="134"/>
      <c r="O74" s="478">
        <f t="shared" si="14"/>
        <v>0</v>
      </c>
      <c r="P74" s="478">
        <f t="shared" si="15"/>
        <v>0</v>
      </c>
      <c r="Q74" s="135"/>
      <c r="R74" s="79"/>
      <c r="S74" s="80">
        <f t="shared" si="16"/>
        <v>0</v>
      </c>
      <c r="T74" s="82"/>
      <c r="U74" s="81"/>
      <c r="V74" s="355">
        <f t="shared" si="3"/>
        <v>0</v>
      </c>
      <c r="W74" s="624"/>
      <c r="X74" s="625"/>
      <c r="Y74" s="625"/>
      <c r="Z74" s="625"/>
      <c r="AA74" s="626"/>
    </row>
    <row r="75" spans="1:27" thickBot="1" x14ac:dyDescent="0.4">
      <c r="A75" s="366">
        <f t="shared" si="4"/>
        <v>49</v>
      </c>
      <c r="B75" s="136"/>
      <c r="C75" s="124"/>
      <c r="D75" s="124"/>
      <c r="E75" s="124"/>
      <c r="F75" s="124"/>
      <c r="G75" s="124"/>
      <c r="H75" s="124"/>
      <c r="I75" s="125"/>
      <c r="J75" s="125"/>
      <c r="K75" s="126"/>
      <c r="L75" s="127"/>
      <c r="M75" s="133"/>
      <c r="N75" s="134"/>
      <c r="O75" s="478">
        <f t="shared" si="14"/>
        <v>0</v>
      </c>
      <c r="P75" s="478">
        <f t="shared" si="15"/>
        <v>0</v>
      </c>
      <c r="Q75" s="135"/>
      <c r="R75" s="79"/>
      <c r="S75" s="80">
        <f t="shared" si="16"/>
        <v>0</v>
      </c>
      <c r="T75" s="82"/>
      <c r="U75" s="81"/>
      <c r="V75" s="355">
        <f t="shared" si="3"/>
        <v>0</v>
      </c>
      <c r="W75" s="624"/>
      <c r="X75" s="625"/>
      <c r="Y75" s="625"/>
      <c r="Z75" s="625"/>
      <c r="AA75" s="626"/>
    </row>
    <row r="76" spans="1:27" thickBot="1" x14ac:dyDescent="0.4">
      <c r="A76" s="366">
        <f t="shared" si="4"/>
        <v>50</v>
      </c>
      <c r="B76" s="136"/>
      <c r="C76" s="124"/>
      <c r="D76" s="124"/>
      <c r="E76" s="124"/>
      <c r="F76" s="124"/>
      <c r="G76" s="124"/>
      <c r="H76" s="124"/>
      <c r="I76" s="125"/>
      <c r="J76" s="125"/>
      <c r="K76" s="126"/>
      <c r="L76" s="127"/>
      <c r="M76" s="133"/>
      <c r="N76" s="134"/>
      <c r="O76" s="478">
        <f t="shared" si="14"/>
        <v>0</v>
      </c>
      <c r="P76" s="478">
        <f t="shared" si="15"/>
        <v>0</v>
      </c>
      <c r="Q76" s="135"/>
      <c r="R76" s="79"/>
      <c r="S76" s="80">
        <f t="shared" si="16"/>
        <v>0</v>
      </c>
      <c r="T76" s="82"/>
      <c r="U76" s="81"/>
      <c r="V76" s="355">
        <f t="shared" si="3"/>
        <v>0</v>
      </c>
      <c r="W76" s="624"/>
      <c r="X76" s="625"/>
      <c r="Y76" s="625"/>
      <c r="Z76" s="625"/>
      <c r="AA76" s="626"/>
    </row>
    <row r="77" spans="1:27" thickBot="1" x14ac:dyDescent="0.4">
      <c r="A77" s="366">
        <f t="shared" si="4"/>
        <v>51</v>
      </c>
      <c r="B77" s="132"/>
      <c r="C77" s="124"/>
      <c r="D77" s="124"/>
      <c r="E77" s="124"/>
      <c r="F77" s="124"/>
      <c r="G77" s="124"/>
      <c r="H77" s="124"/>
      <c r="I77" s="125"/>
      <c r="J77" s="125"/>
      <c r="K77" s="126"/>
      <c r="L77" s="127"/>
      <c r="M77" s="133"/>
      <c r="N77" s="134"/>
      <c r="O77" s="478">
        <f t="shared" si="14"/>
        <v>0</v>
      </c>
      <c r="P77" s="478">
        <f t="shared" si="15"/>
        <v>0</v>
      </c>
      <c r="Q77" s="135"/>
      <c r="R77" s="79"/>
      <c r="S77" s="80">
        <f t="shared" si="16"/>
        <v>0</v>
      </c>
      <c r="T77" s="82"/>
      <c r="U77" s="81"/>
      <c r="V77" s="355">
        <f t="shared" si="3"/>
        <v>0</v>
      </c>
      <c r="W77" s="624"/>
      <c r="X77" s="625"/>
      <c r="Y77" s="625"/>
      <c r="Z77" s="625"/>
      <c r="AA77" s="626"/>
    </row>
    <row r="78" spans="1:27" thickBot="1" x14ac:dyDescent="0.4">
      <c r="A78" s="366">
        <f t="shared" si="4"/>
        <v>52</v>
      </c>
      <c r="B78" s="132"/>
      <c r="C78" s="124"/>
      <c r="D78" s="124"/>
      <c r="E78" s="124"/>
      <c r="F78" s="124"/>
      <c r="G78" s="124"/>
      <c r="H78" s="124"/>
      <c r="I78" s="125"/>
      <c r="J78" s="125"/>
      <c r="K78" s="126"/>
      <c r="L78" s="127"/>
      <c r="M78" s="133"/>
      <c r="N78" s="134"/>
      <c r="O78" s="478">
        <f t="shared" si="14"/>
        <v>0</v>
      </c>
      <c r="P78" s="478">
        <f t="shared" si="15"/>
        <v>0</v>
      </c>
      <c r="Q78" s="135"/>
      <c r="R78" s="79"/>
      <c r="S78" s="80">
        <f t="shared" si="16"/>
        <v>0</v>
      </c>
      <c r="T78" s="82"/>
      <c r="U78" s="81"/>
      <c r="V78" s="355">
        <f t="shared" ref="V78:V141" si="17">S78-U78+T78</f>
        <v>0</v>
      </c>
      <c r="W78" s="624"/>
      <c r="X78" s="625"/>
      <c r="Y78" s="625"/>
      <c r="Z78" s="625"/>
      <c r="AA78" s="626"/>
    </row>
    <row r="79" spans="1:27" thickBot="1" x14ac:dyDescent="0.4">
      <c r="A79" s="366">
        <f t="shared" ref="A79:A142" si="18">A78+1</f>
        <v>53</v>
      </c>
      <c r="B79" s="132"/>
      <c r="C79" s="124"/>
      <c r="D79" s="124"/>
      <c r="E79" s="124"/>
      <c r="F79" s="124"/>
      <c r="G79" s="124"/>
      <c r="H79" s="124"/>
      <c r="I79" s="125"/>
      <c r="J79" s="125"/>
      <c r="K79" s="126"/>
      <c r="L79" s="127"/>
      <c r="M79" s="133"/>
      <c r="N79" s="134"/>
      <c r="O79" s="478">
        <f t="shared" si="14"/>
        <v>0</v>
      </c>
      <c r="P79" s="478">
        <f t="shared" si="15"/>
        <v>0</v>
      </c>
      <c r="Q79" s="135"/>
      <c r="R79" s="79"/>
      <c r="S79" s="80">
        <f t="shared" si="16"/>
        <v>0</v>
      </c>
      <c r="T79" s="82"/>
      <c r="U79" s="81"/>
      <c r="V79" s="355">
        <f t="shared" si="17"/>
        <v>0</v>
      </c>
      <c r="W79" s="624"/>
      <c r="X79" s="625"/>
      <c r="Y79" s="625"/>
      <c r="Z79" s="625"/>
      <c r="AA79" s="626"/>
    </row>
    <row r="80" spans="1:27" thickBot="1" x14ac:dyDescent="0.4">
      <c r="A80" s="366">
        <f t="shared" si="18"/>
        <v>54</v>
      </c>
      <c r="B80" s="132"/>
      <c r="C80" s="124"/>
      <c r="D80" s="124"/>
      <c r="E80" s="124"/>
      <c r="F80" s="124"/>
      <c r="G80" s="124"/>
      <c r="H80" s="124"/>
      <c r="I80" s="125"/>
      <c r="J80" s="125"/>
      <c r="K80" s="126"/>
      <c r="L80" s="127"/>
      <c r="M80" s="133"/>
      <c r="N80" s="134"/>
      <c r="O80" s="478">
        <f t="shared" si="14"/>
        <v>0</v>
      </c>
      <c r="P80" s="478">
        <f t="shared" si="15"/>
        <v>0</v>
      </c>
      <c r="Q80" s="135"/>
      <c r="R80" s="79"/>
      <c r="S80" s="80">
        <f t="shared" si="16"/>
        <v>0</v>
      </c>
      <c r="T80" s="82"/>
      <c r="U80" s="81"/>
      <c r="V80" s="355">
        <f t="shared" si="17"/>
        <v>0</v>
      </c>
      <c r="W80" s="624"/>
      <c r="X80" s="625"/>
      <c r="Y80" s="625"/>
      <c r="Z80" s="625"/>
      <c r="AA80" s="626"/>
    </row>
    <row r="81" spans="1:27" thickBot="1" x14ac:dyDescent="0.4">
      <c r="A81" s="366">
        <f t="shared" si="18"/>
        <v>55</v>
      </c>
      <c r="B81" s="132"/>
      <c r="C81" s="124"/>
      <c r="D81" s="124"/>
      <c r="E81" s="124"/>
      <c r="F81" s="124"/>
      <c r="G81" s="124"/>
      <c r="H81" s="124"/>
      <c r="I81" s="125"/>
      <c r="J81" s="125"/>
      <c r="K81" s="126"/>
      <c r="L81" s="127"/>
      <c r="M81" s="133"/>
      <c r="N81" s="134"/>
      <c r="O81" s="478">
        <f t="shared" si="14"/>
        <v>0</v>
      </c>
      <c r="P81" s="478">
        <f t="shared" si="15"/>
        <v>0</v>
      </c>
      <c r="Q81" s="135"/>
      <c r="R81" s="79"/>
      <c r="S81" s="80">
        <f t="shared" si="16"/>
        <v>0</v>
      </c>
      <c r="T81" s="82"/>
      <c r="U81" s="81"/>
      <c r="V81" s="355">
        <f t="shared" si="17"/>
        <v>0</v>
      </c>
      <c r="W81" s="624"/>
      <c r="X81" s="625"/>
      <c r="Y81" s="625"/>
      <c r="Z81" s="625"/>
      <c r="AA81" s="626"/>
    </row>
    <row r="82" spans="1:27" thickBot="1" x14ac:dyDescent="0.4">
      <c r="A82" s="366">
        <f t="shared" si="18"/>
        <v>56</v>
      </c>
      <c r="B82" s="132"/>
      <c r="C82" s="124"/>
      <c r="D82" s="124"/>
      <c r="E82" s="124"/>
      <c r="F82" s="124"/>
      <c r="G82" s="124"/>
      <c r="H82" s="124"/>
      <c r="I82" s="125"/>
      <c r="J82" s="125"/>
      <c r="K82" s="126"/>
      <c r="L82" s="127"/>
      <c r="M82" s="133"/>
      <c r="N82" s="134"/>
      <c r="O82" s="478">
        <f t="shared" si="14"/>
        <v>0</v>
      </c>
      <c r="P82" s="478">
        <f t="shared" si="15"/>
        <v>0</v>
      </c>
      <c r="Q82" s="135"/>
      <c r="R82" s="79"/>
      <c r="S82" s="80">
        <f t="shared" si="16"/>
        <v>0</v>
      </c>
      <c r="T82" s="82"/>
      <c r="U82" s="81"/>
      <c r="V82" s="355">
        <f t="shared" si="17"/>
        <v>0</v>
      </c>
      <c r="W82" s="624"/>
      <c r="X82" s="625"/>
      <c r="Y82" s="625"/>
      <c r="Z82" s="625"/>
      <c r="AA82" s="626"/>
    </row>
    <row r="83" spans="1:27" thickBot="1" x14ac:dyDescent="0.4">
      <c r="A83" s="366">
        <f t="shared" si="18"/>
        <v>57</v>
      </c>
      <c r="B83" s="132"/>
      <c r="C83" s="124"/>
      <c r="D83" s="124"/>
      <c r="E83" s="124"/>
      <c r="F83" s="124"/>
      <c r="G83" s="124"/>
      <c r="H83" s="124"/>
      <c r="I83" s="125"/>
      <c r="J83" s="125"/>
      <c r="K83" s="126"/>
      <c r="L83" s="127"/>
      <c r="M83" s="133"/>
      <c r="N83" s="134"/>
      <c r="O83" s="478">
        <f t="shared" si="14"/>
        <v>0</v>
      </c>
      <c r="P83" s="478">
        <f t="shared" si="15"/>
        <v>0</v>
      </c>
      <c r="Q83" s="135"/>
      <c r="R83" s="79"/>
      <c r="S83" s="80">
        <f t="shared" si="16"/>
        <v>0</v>
      </c>
      <c r="T83" s="82"/>
      <c r="U83" s="81"/>
      <c r="V83" s="355">
        <f t="shared" si="17"/>
        <v>0</v>
      </c>
      <c r="W83" s="624"/>
      <c r="X83" s="625"/>
      <c r="Y83" s="625"/>
      <c r="Z83" s="625"/>
      <c r="AA83" s="626"/>
    </row>
    <row r="84" spans="1:27" thickBot="1" x14ac:dyDescent="0.4">
      <c r="A84" s="366">
        <f t="shared" si="18"/>
        <v>58</v>
      </c>
      <c r="B84" s="132"/>
      <c r="C84" s="124"/>
      <c r="D84" s="124"/>
      <c r="E84" s="124"/>
      <c r="F84" s="124"/>
      <c r="G84" s="124"/>
      <c r="H84" s="124"/>
      <c r="I84" s="125"/>
      <c r="J84" s="125"/>
      <c r="K84" s="126"/>
      <c r="L84" s="127"/>
      <c r="M84" s="133"/>
      <c r="N84" s="134"/>
      <c r="O84" s="478">
        <f t="shared" si="14"/>
        <v>0</v>
      </c>
      <c r="P84" s="478">
        <f t="shared" si="15"/>
        <v>0</v>
      </c>
      <c r="Q84" s="135"/>
      <c r="R84" s="79"/>
      <c r="S84" s="80">
        <f t="shared" si="16"/>
        <v>0</v>
      </c>
      <c r="T84" s="82"/>
      <c r="U84" s="81"/>
      <c r="V84" s="355">
        <f t="shared" si="17"/>
        <v>0</v>
      </c>
      <c r="W84" s="624"/>
      <c r="X84" s="625"/>
      <c r="Y84" s="625"/>
      <c r="Z84" s="625"/>
      <c r="AA84" s="626"/>
    </row>
    <row r="85" spans="1:27" thickBot="1" x14ac:dyDescent="0.4">
      <c r="A85" s="366">
        <f t="shared" si="18"/>
        <v>59</v>
      </c>
      <c r="B85" s="136"/>
      <c r="C85" s="124"/>
      <c r="D85" s="124"/>
      <c r="E85" s="124"/>
      <c r="F85" s="124"/>
      <c r="G85" s="124"/>
      <c r="H85" s="124"/>
      <c r="I85" s="125"/>
      <c r="J85" s="125"/>
      <c r="K85" s="126"/>
      <c r="L85" s="127"/>
      <c r="M85" s="133"/>
      <c r="N85" s="134"/>
      <c r="O85" s="478">
        <f t="shared" si="14"/>
        <v>0</v>
      </c>
      <c r="P85" s="478">
        <f t="shared" si="15"/>
        <v>0</v>
      </c>
      <c r="Q85" s="135"/>
      <c r="R85" s="79"/>
      <c r="S85" s="80">
        <f t="shared" si="16"/>
        <v>0</v>
      </c>
      <c r="T85" s="82"/>
      <c r="U85" s="81"/>
      <c r="V85" s="355">
        <f t="shared" si="17"/>
        <v>0</v>
      </c>
      <c r="W85" s="624"/>
      <c r="X85" s="625"/>
      <c r="Y85" s="625"/>
      <c r="Z85" s="625"/>
      <c r="AA85" s="626"/>
    </row>
    <row r="86" spans="1:27" thickBot="1" x14ac:dyDescent="0.4">
      <c r="A86" s="366">
        <f t="shared" si="18"/>
        <v>60</v>
      </c>
      <c r="B86" s="132"/>
      <c r="C86" s="124"/>
      <c r="D86" s="124"/>
      <c r="E86" s="124"/>
      <c r="F86" s="124"/>
      <c r="G86" s="124"/>
      <c r="H86" s="124"/>
      <c r="I86" s="125"/>
      <c r="J86" s="125"/>
      <c r="K86" s="126"/>
      <c r="L86" s="127"/>
      <c r="M86" s="133"/>
      <c r="N86" s="134"/>
      <c r="O86" s="478">
        <f t="shared" si="14"/>
        <v>0</v>
      </c>
      <c r="P86" s="478">
        <f t="shared" si="15"/>
        <v>0</v>
      </c>
      <c r="Q86" s="135"/>
      <c r="R86" s="79"/>
      <c r="S86" s="80">
        <f t="shared" si="16"/>
        <v>0</v>
      </c>
      <c r="T86" s="82"/>
      <c r="U86" s="81"/>
      <c r="V86" s="355">
        <f t="shared" si="17"/>
        <v>0</v>
      </c>
      <c r="W86" s="624"/>
      <c r="X86" s="625"/>
      <c r="Y86" s="625"/>
      <c r="Z86" s="625"/>
      <c r="AA86" s="626"/>
    </row>
    <row r="87" spans="1:27" thickBot="1" x14ac:dyDescent="0.4">
      <c r="A87" s="366">
        <f t="shared" si="18"/>
        <v>61</v>
      </c>
      <c r="B87" s="132"/>
      <c r="C87" s="124"/>
      <c r="D87" s="124"/>
      <c r="E87" s="124"/>
      <c r="F87" s="124"/>
      <c r="G87" s="124"/>
      <c r="H87" s="124"/>
      <c r="I87" s="125"/>
      <c r="J87" s="125"/>
      <c r="K87" s="126"/>
      <c r="L87" s="127"/>
      <c r="M87" s="133"/>
      <c r="N87" s="134"/>
      <c r="O87" s="478">
        <f t="shared" si="14"/>
        <v>0</v>
      </c>
      <c r="P87" s="478">
        <f t="shared" si="15"/>
        <v>0</v>
      </c>
      <c r="Q87" s="135"/>
      <c r="R87" s="79"/>
      <c r="S87" s="80">
        <f t="shared" si="16"/>
        <v>0</v>
      </c>
      <c r="T87" s="82"/>
      <c r="U87" s="81"/>
      <c r="V87" s="355">
        <f t="shared" si="17"/>
        <v>0</v>
      </c>
      <c r="W87" s="624"/>
      <c r="X87" s="625"/>
      <c r="Y87" s="625"/>
      <c r="Z87" s="625"/>
      <c r="AA87" s="626"/>
    </row>
    <row r="88" spans="1:27" thickBot="1" x14ac:dyDescent="0.4">
      <c r="A88" s="366">
        <f t="shared" si="18"/>
        <v>62</v>
      </c>
      <c r="B88" s="132"/>
      <c r="C88" s="124"/>
      <c r="D88" s="124"/>
      <c r="E88" s="124"/>
      <c r="F88" s="124"/>
      <c r="G88" s="124"/>
      <c r="H88" s="124"/>
      <c r="I88" s="125"/>
      <c r="J88" s="125"/>
      <c r="K88" s="126"/>
      <c r="L88" s="127"/>
      <c r="M88" s="133"/>
      <c r="N88" s="134"/>
      <c r="O88" s="478">
        <f t="shared" si="14"/>
        <v>0</v>
      </c>
      <c r="P88" s="478">
        <f t="shared" si="15"/>
        <v>0</v>
      </c>
      <c r="Q88" s="135"/>
      <c r="R88" s="79"/>
      <c r="S88" s="80">
        <f t="shared" si="16"/>
        <v>0</v>
      </c>
      <c r="T88" s="82"/>
      <c r="U88" s="81"/>
      <c r="V88" s="355">
        <f t="shared" si="17"/>
        <v>0</v>
      </c>
      <c r="W88" s="624"/>
      <c r="X88" s="625"/>
      <c r="Y88" s="625"/>
      <c r="Z88" s="625"/>
      <c r="AA88" s="626"/>
    </row>
    <row r="89" spans="1:27" thickBot="1" x14ac:dyDescent="0.4">
      <c r="A89" s="366">
        <f t="shared" si="18"/>
        <v>63</v>
      </c>
      <c r="B89" s="132"/>
      <c r="C89" s="124"/>
      <c r="D89" s="124"/>
      <c r="E89" s="124"/>
      <c r="F89" s="124"/>
      <c r="G89" s="124"/>
      <c r="H89" s="124"/>
      <c r="I89" s="125"/>
      <c r="J89" s="125"/>
      <c r="K89" s="126"/>
      <c r="L89" s="127"/>
      <c r="M89" s="133"/>
      <c r="N89" s="134"/>
      <c r="O89" s="478">
        <f t="shared" si="14"/>
        <v>0</v>
      </c>
      <c r="P89" s="478">
        <f t="shared" si="15"/>
        <v>0</v>
      </c>
      <c r="Q89" s="135"/>
      <c r="R89" s="79"/>
      <c r="S89" s="80">
        <f t="shared" si="16"/>
        <v>0</v>
      </c>
      <c r="T89" s="82"/>
      <c r="U89" s="81"/>
      <c r="V89" s="355">
        <f t="shared" si="17"/>
        <v>0</v>
      </c>
      <c r="W89" s="624"/>
      <c r="X89" s="625"/>
      <c r="Y89" s="625"/>
      <c r="Z89" s="625"/>
      <c r="AA89" s="626"/>
    </row>
    <row r="90" spans="1:27" thickBot="1" x14ac:dyDescent="0.4">
      <c r="A90" s="366">
        <f t="shared" si="18"/>
        <v>64</v>
      </c>
      <c r="B90" s="132"/>
      <c r="C90" s="124"/>
      <c r="D90" s="124"/>
      <c r="E90" s="124"/>
      <c r="F90" s="124"/>
      <c r="G90" s="124"/>
      <c r="H90" s="124"/>
      <c r="I90" s="125"/>
      <c r="J90" s="125"/>
      <c r="K90" s="126"/>
      <c r="L90" s="127"/>
      <c r="M90" s="133"/>
      <c r="N90" s="134"/>
      <c r="O90" s="478">
        <f t="shared" si="14"/>
        <v>0</v>
      </c>
      <c r="P90" s="478">
        <f t="shared" si="15"/>
        <v>0</v>
      </c>
      <c r="Q90" s="135"/>
      <c r="R90" s="79"/>
      <c r="S90" s="80">
        <f t="shared" si="16"/>
        <v>0</v>
      </c>
      <c r="T90" s="82"/>
      <c r="U90" s="81"/>
      <c r="V90" s="355">
        <f t="shared" si="17"/>
        <v>0</v>
      </c>
      <c r="W90" s="624"/>
      <c r="X90" s="625"/>
      <c r="Y90" s="625"/>
      <c r="Z90" s="625"/>
      <c r="AA90" s="626"/>
    </row>
    <row r="91" spans="1:27" thickBot="1" x14ac:dyDescent="0.4">
      <c r="A91" s="366">
        <f t="shared" si="18"/>
        <v>65</v>
      </c>
      <c r="B91" s="132"/>
      <c r="C91" s="124"/>
      <c r="D91" s="124"/>
      <c r="E91" s="124"/>
      <c r="F91" s="124"/>
      <c r="G91" s="124"/>
      <c r="H91" s="124"/>
      <c r="I91" s="125"/>
      <c r="J91" s="125"/>
      <c r="K91" s="126"/>
      <c r="L91" s="127"/>
      <c r="M91" s="133"/>
      <c r="N91" s="134"/>
      <c r="O91" s="478">
        <f t="shared" si="14"/>
        <v>0</v>
      </c>
      <c r="P91" s="478">
        <f t="shared" si="15"/>
        <v>0</v>
      </c>
      <c r="Q91" s="135"/>
      <c r="R91" s="79"/>
      <c r="S91" s="80">
        <f t="shared" si="16"/>
        <v>0</v>
      </c>
      <c r="T91" s="82"/>
      <c r="U91" s="81"/>
      <c r="V91" s="355">
        <f t="shared" si="17"/>
        <v>0</v>
      </c>
      <c r="W91" s="624"/>
      <c r="X91" s="625"/>
      <c r="Y91" s="625"/>
      <c r="Z91" s="625"/>
      <c r="AA91" s="626"/>
    </row>
    <row r="92" spans="1:27" thickBot="1" x14ac:dyDescent="0.4">
      <c r="A92" s="366">
        <f t="shared" si="18"/>
        <v>66</v>
      </c>
      <c r="B92" s="132"/>
      <c r="C92" s="124"/>
      <c r="D92" s="124"/>
      <c r="E92" s="124"/>
      <c r="F92" s="124"/>
      <c r="G92" s="124"/>
      <c r="H92" s="124"/>
      <c r="I92" s="125"/>
      <c r="J92" s="125"/>
      <c r="K92" s="126"/>
      <c r="L92" s="127"/>
      <c r="M92" s="133"/>
      <c r="N92" s="134"/>
      <c r="O92" s="478">
        <f t="shared" ref="O92" si="19">IF(N92="",L92,L92/N92)</f>
        <v>0</v>
      </c>
      <c r="P92" s="478">
        <f t="shared" ref="P92" si="20">IF(N92="",M92,M92/N92)</f>
        <v>0</v>
      </c>
      <c r="Q92" s="135"/>
      <c r="R92" s="79"/>
      <c r="S92" s="80">
        <f t="shared" si="16"/>
        <v>0</v>
      </c>
      <c r="T92" s="82"/>
      <c r="U92" s="81"/>
      <c r="V92" s="355">
        <f t="shared" si="17"/>
        <v>0</v>
      </c>
      <c r="W92" s="624"/>
      <c r="X92" s="625"/>
      <c r="Y92" s="625"/>
      <c r="Z92" s="625"/>
      <c r="AA92" s="626"/>
    </row>
    <row r="93" spans="1:27" thickBot="1" x14ac:dyDescent="0.4">
      <c r="A93" s="366">
        <f t="shared" si="18"/>
        <v>67</v>
      </c>
      <c r="B93" s="132"/>
      <c r="C93" s="124"/>
      <c r="D93" s="124"/>
      <c r="E93" s="124"/>
      <c r="F93" s="124"/>
      <c r="G93" s="124"/>
      <c r="H93" s="124"/>
      <c r="I93" s="125"/>
      <c r="J93" s="125"/>
      <c r="K93" s="126"/>
      <c r="L93" s="127"/>
      <c r="M93" s="133"/>
      <c r="N93" s="134"/>
      <c r="O93" s="478">
        <f t="shared" ref="O93:O156" si="21">IF(N93="",L93,L93/N93)</f>
        <v>0</v>
      </c>
      <c r="P93" s="478">
        <f t="shared" ref="P93:P156" si="22">IF(N93="",M93,M93/N93)</f>
        <v>0</v>
      </c>
      <c r="Q93" s="135"/>
      <c r="R93" s="79"/>
      <c r="S93" s="80">
        <f t="shared" si="16"/>
        <v>0</v>
      </c>
      <c r="T93" s="82"/>
      <c r="U93" s="81"/>
      <c r="V93" s="355">
        <f t="shared" si="17"/>
        <v>0</v>
      </c>
      <c r="W93" s="624"/>
      <c r="X93" s="625"/>
      <c r="Y93" s="625"/>
      <c r="Z93" s="625"/>
      <c r="AA93" s="626"/>
    </row>
    <row r="94" spans="1:27" thickBot="1" x14ac:dyDescent="0.4">
      <c r="A94" s="366">
        <f t="shared" si="18"/>
        <v>68</v>
      </c>
      <c r="B94" s="132"/>
      <c r="C94" s="124"/>
      <c r="D94" s="124"/>
      <c r="E94" s="124"/>
      <c r="F94" s="124"/>
      <c r="G94" s="124"/>
      <c r="H94" s="124"/>
      <c r="I94" s="125"/>
      <c r="J94" s="125"/>
      <c r="K94" s="126"/>
      <c r="L94" s="127"/>
      <c r="M94" s="133"/>
      <c r="N94" s="134"/>
      <c r="O94" s="478">
        <f t="shared" si="21"/>
        <v>0</v>
      </c>
      <c r="P94" s="478">
        <f t="shared" si="22"/>
        <v>0</v>
      </c>
      <c r="Q94" s="135"/>
      <c r="R94" s="79"/>
      <c r="S94" s="80">
        <f t="shared" si="16"/>
        <v>0</v>
      </c>
      <c r="T94" s="82"/>
      <c r="U94" s="81"/>
      <c r="V94" s="355">
        <f t="shared" si="17"/>
        <v>0</v>
      </c>
      <c r="W94" s="624"/>
      <c r="X94" s="625"/>
      <c r="Y94" s="625"/>
      <c r="Z94" s="625"/>
      <c r="AA94" s="626"/>
    </row>
    <row r="95" spans="1:27" thickBot="1" x14ac:dyDescent="0.4">
      <c r="A95" s="366">
        <f t="shared" si="18"/>
        <v>69</v>
      </c>
      <c r="B95" s="132"/>
      <c r="C95" s="124"/>
      <c r="D95" s="124"/>
      <c r="E95" s="124"/>
      <c r="F95" s="124"/>
      <c r="G95" s="124"/>
      <c r="H95" s="124"/>
      <c r="I95" s="125"/>
      <c r="J95" s="125"/>
      <c r="K95" s="126"/>
      <c r="L95" s="127"/>
      <c r="M95" s="133"/>
      <c r="N95" s="134"/>
      <c r="O95" s="478">
        <f t="shared" si="21"/>
        <v>0</v>
      </c>
      <c r="P95" s="478">
        <f t="shared" si="22"/>
        <v>0</v>
      </c>
      <c r="Q95" s="135"/>
      <c r="R95" s="79"/>
      <c r="S95" s="80">
        <f t="shared" si="16"/>
        <v>0</v>
      </c>
      <c r="T95" s="82"/>
      <c r="U95" s="81"/>
      <c r="V95" s="355">
        <f t="shared" si="17"/>
        <v>0</v>
      </c>
      <c r="W95" s="624"/>
      <c r="X95" s="625"/>
      <c r="Y95" s="625"/>
      <c r="Z95" s="625"/>
      <c r="AA95" s="626"/>
    </row>
    <row r="96" spans="1:27" thickBot="1" x14ac:dyDescent="0.4">
      <c r="A96" s="366">
        <f t="shared" si="18"/>
        <v>70</v>
      </c>
      <c r="B96" s="132"/>
      <c r="C96" s="124"/>
      <c r="D96" s="124"/>
      <c r="E96" s="124"/>
      <c r="F96" s="124"/>
      <c r="G96" s="124"/>
      <c r="H96" s="124"/>
      <c r="I96" s="125"/>
      <c r="J96" s="125"/>
      <c r="K96" s="126"/>
      <c r="L96" s="127"/>
      <c r="M96" s="133"/>
      <c r="N96" s="134"/>
      <c r="O96" s="478">
        <f t="shared" si="21"/>
        <v>0</v>
      </c>
      <c r="P96" s="478">
        <f t="shared" si="22"/>
        <v>0</v>
      </c>
      <c r="Q96" s="135"/>
      <c r="R96" s="79"/>
      <c r="S96" s="80">
        <f t="shared" si="16"/>
        <v>0</v>
      </c>
      <c r="T96" s="82"/>
      <c r="U96" s="81"/>
      <c r="V96" s="355">
        <f t="shared" si="17"/>
        <v>0</v>
      </c>
      <c r="W96" s="624"/>
      <c r="X96" s="625"/>
      <c r="Y96" s="625"/>
      <c r="Z96" s="625"/>
      <c r="AA96" s="626"/>
    </row>
    <row r="97" spans="1:27" thickBot="1" x14ac:dyDescent="0.4">
      <c r="A97" s="366">
        <f t="shared" si="18"/>
        <v>71</v>
      </c>
      <c r="B97" s="132"/>
      <c r="C97" s="124"/>
      <c r="D97" s="124"/>
      <c r="E97" s="124"/>
      <c r="F97" s="124"/>
      <c r="G97" s="124"/>
      <c r="H97" s="124"/>
      <c r="I97" s="125"/>
      <c r="J97" s="125"/>
      <c r="K97" s="126"/>
      <c r="L97" s="127"/>
      <c r="M97" s="133"/>
      <c r="N97" s="134"/>
      <c r="O97" s="478">
        <f t="shared" si="21"/>
        <v>0</v>
      </c>
      <c r="P97" s="478">
        <f t="shared" si="22"/>
        <v>0</v>
      </c>
      <c r="Q97" s="135"/>
      <c r="R97" s="79"/>
      <c r="S97" s="80">
        <f t="shared" si="16"/>
        <v>0</v>
      </c>
      <c r="T97" s="82"/>
      <c r="U97" s="81"/>
      <c r="V97" s="355">
        <f t="shared" si="17"/>
        <v>0</v>
      </c>
      <c r="W97" s="624"/>
      <c r="X97" s="625"/>
      <c r="Y97" s="625"/>
      <c r="Z97" s="625"/>
      <c r="AA97" s="626"/>
    </row>
    <row r="98" spans="1:27" thickBot="1" x14ac:dyDescent="0.4">
      <c r="A98" s="366">
        <f t="shared" si="18"/>
        <v>72</v>
      </c>
      <c r="B98" s="132"/>
      <c r="C98" s="124"/>
      <c r="D98" s="124"/>
      <c r="E98" s="124"/>
      <c r="F98" s="124"/>
      <c r="G98" s="124"/>
      <c r="H98" s="124"/>
      <c r="I98" s="125"/>
      <c r="J98" s="125"/>
      <c r="K98" s="126"/>
      <c r="L98" s="127"/>
      <c r="M98" s="133"/>
      <c r="N98" s="134"/>
      <c r="O98" s="478">
        <f t="shared" si="21"/>
        <v>0</v>
      </c>
      <c r="P98" s="478">
        <f t="shared" si="22"/>
        <v>0</v>
      </c>
      <c r="Q98" s="135"/>
      <c r="R98" s="79"/>
      <c r="S98" s="80">
        <f t="shared" si="16"/>
        <v>0</v>
      </c>
      <c r="T98" s="82"/>
      <c r="U98" s="81"/>
      <c r="V98" s="355">
        <f t="shared" si="17"/>
        <v>0</v>
      </c>
      <c r="W98" s="624"/>
      <c r="X98" s="625"/>
      <c r="Y98" s="625"/>
      <c r="Z98" s="625"/>
      <c r="AA98" s="626"/>
    </row>
    <row r="99" spans="1:27" thickBot="1" x14ac:dyDescent="0.4">
      <c r="A99" s="366">
        <f t="shared" si="18"/>
        <v>73</v>
      </c>
      <c r="B99" s="132"/>
      <c r="C99" s="124"/>
      <c r="D99" s="124"/>
      <c r="E99" s="124"/>
      <c r="F99" s="124"/>
      <c r="G99" s="124"/>
      <c r="H99" s="124"/>
      <c r="I99" s="125"/>
      <c r="J99" s="125"/>
      <c r="K99" s="126"/>
      <c r="L99" s="127"/>
      <c r="M99" s="133"/>
      <c r="N99" s="134"/>
      <c r="O99" s="478">
        <f t="shared" si="21"/>
        <v>0</v>
      </c>
      <c r="P99" s="478">
        <f t="shared" si="22"/>
        <v>0</v>
      </c>
      <c r="Q99" s="135"/>
      <c r="R99" s="79"/>
      <c r="S99" s="80">
        <f t="shared" si="16"/>
        <v>0</v>
      </c>
      <c r="T99" s="82"/>
      <c r="U99" s="81"/>
      <c r="V99" s="355">
        <f t="shared" si="17"/>
        <v>0</v>
      </c>
      <c r="W99" s="624"/>
      <c r="X99" s="625"/>
      <c r="Y99" s="625"/>
      <c r="Z99" s="625"/>
      <c r="AA99" s="626"/>
    </row>
    <row r="100" spans="1:27" thickBot="1" x14ac:dyDescent="0.4">
      <c r="A100" s="366">
        <f t="shared" si="18"/>
        <v>74</v>
      </c>
      <c r="B100" s="132"/>
      <c r="C100" s="124"/>
      <c r="D100" s="124"/>
      <c r="E100" s="124"/>
      <c r="F100" s="124"/>
      <c r="G100" s="124"/>
      <c r="H100" s="124"/>
      <c r="I100" s="125"/>
      <c r="J100" s="125"/>
      <c r="K100" s="126"/>
      <c r="L100" s="127"/>
      <c r="M100" s="133"/>
      <c r="N100" s="134"/>
      <c r="O100" s="478">
        <f t="shared" si="21"/>
        <v>0</v>
      </c>
      <c r="P100" s="478">
        <f t="shared" si="22"/>
        <v>0</v>
      </c>
      <c r="Q100" s="135"/>
      <c r="R100" s="79"/>
      <c r="S100" s="80">
        <f t="shared" si="16"/>
        <v>0</v>
      </c>
      <c r="T100" s="82"/>
      <c r="U100" s="81"/>
      <c r="V100" s="355">
        <f t="shared" si="17"/>
        <v>0</v>
      </c>
      <c r="W100" s="624"/>
      <c r="X100" s="625"/>
      <c r="Y100" s="625"/>
      <c r="Z100" s="625"/>
      <c r="AA100" s="626"/>
    </row>
    <row r="101" spans="1:27" thickBot="1" x14ac:dyDescent="0.4">
      <c r="A101" s="366">
        <f t="shared" si="18"/>
        <v>75</v>
      </c>
      <c r="B101" s="132"/>
      <c r="C101" s="124"/>
      <c r="D101" s="124"/>
      <c r="E101" s="124"/>
      <c r="F101" s="124"/>
      <c r="G101" s="124"/>
      <c r="H101" s="124"/>
      <c r="I101" s="125"/>
      <c r="J101" s="125"/>
      <c r="K101" s="126"/>
      <c r="L101" s="127"/>
      <c r="M101" s="133"/>
      <c r="N101" s="134"/>
      <c r="O101" s="478">
        <f t="shared" si="21"/>
        <v>0</v>
      </c>
      <c r="P101" s="478">
        <f t="shared" si="22"/>
        <v>0</v>
      </c>
      <c r="Q101" s="135"/>
      <c r="R101" s="79"/>
      <c r="S101" s="80">
        <f t="shared" si="16"/>
        <v>0</v>
      </c>
      <c r="T101" s="82"/>
      <c r="U101" s="81"/>
      <c r="V101" s="355">
        <f t="shared" si="17"/>
        <v>0</v>
      </c>
      <c r="W101" s="624"/>
      <c r="X101" s="625"/>
      <c r="Y101" s="625"/>
      <c r="Z101" s="625"/>
      <c r="AA101" s="626"/>
    </row>
    <row r="102" spans="1:27" thickBot="1" x14ac:dyDescent="0.4">
      <c r="A102" s="366">
        <f t="shared" si="18"/>
        <v>76</v>
      </c>
      <c r="B102" s="132"/>
      <c r="C102" s="124"/>
      <c r="D102" s="124"/>
      <c r="E102" s="124"/>
      <c r="F102" s="124"/>
      <c r="G102" s="124"/>
      <c r="H102" s="124"/>
      <c r="I102" s="125"/>
      <c r="J102" s="125"/>
      <c r="K102" s="126"/>
      <c r="L102" s="127"/>
      <c r="M102" s="133"/>
      <c r="N102" s="134"/>
      <c r="O102" s="478">
        <f t="shared" si="21"/>
        <v>0</v>
      </c>
      <c r="P102" s="478">
        <f t="shared" si="22"/>
        <v>0</v>
      </c>
      <c r="Q102" s="135"/>
      <c r="R102" s="79"/>
      <c r="S102" s="80">
        <f t="shared" si="16"/>
        <v>0</v>
      </c>
      <c r="T102" s="82"/>
      <c r="U102" s="81"/>
      <c r="V102" s="355">
        <f t="shared" si="17"/>
        <v>0</v>
      </c>
      <c r="W102" s="624"/>
      <c r="X102" s="625"/>
      <c r="Y102" s="625"/>
      <c r="Z102" s="625"/>
      <c r="AA102" s="626"/>
    </row>
    <row r="103" spans="1:27" thickBot="1" x14ac:dyDescent="0.4">
      <c r="A103" s="366">
        <f t="shared" si="18"/>
        <v>77</v>
      </c>
      <c r="B103" s="132"/>
      <c r="C103" s="124"/>
      <c r="D103" s="124"/>
      <c r="E103" s="124"/>
      <c r="F103" s="124"/>
      <c r="G103" s="124"/>
      <c r="H103" s="124"/>
      <c r="I103" s="125"/>
      <c r="J103" s="125"/>
      <c r="K103" s="126"/>
      <c r="L103" s="127"/>
      <c r="M103" s="133"/>
      <c r="N103" s="134"/>
      <c r="O103" s="478">
        <f t="shared" si="21"/>
        <v>0</v>
      </c>
      <c r="P103" s="478">
        <f t="shared" si="22"/>
        <v>0</v>
      </c>
      <c r="Q103" s="135"/>
      <c r="R103" s="79"/>
      <c r="S103" s="80">
        <f t="shared" si="16"/>
        <v>0</v>
      </c>
      <c r="T103" s="82"/>
      <c r="U103" s="81"/>
      <c r="V103" s="355">
        <f t="shared" si="17"/>
        <v>0</v>
      </c>
      <c r="W103" s="624"/>
      <c r="X103" s="625"/>
      <c r="Y103" s="625"/>
      <c r="Z103" s="625"/>
      <c r="AA103" s="626"/>
    </row>
    <row r="104" spans="1:27" thickBot="1" x14ac:dyDescent="0.4">
      <c r="A104" s="366">
        <f t="shared" si="18"/>
        <v>78</v>
      </c>
      <c r="B104" s="132"/>
      <c r="C104" s="124"/>
      <c r="D104" s="124"/>
      <c r="E104" s="124"/>
      <c r="F104" s="124"/>
      <c r="G104" s="124"/>
      <c r="H104" s="124"/>
      <c r="I104" s="125"/>
      <c r="J104" s="125"/>
      <c r="K104" s="126"/>
      <c r="L104" s="127"/>
      <c r="M104" s="133"/>
      <c r="N104" s="134"/>
      <c r="O104" s="478">
        <f t="shared" si="21"/>
        <v>0</v>
      </c>
      <c r="P104" s="478">
        <f t="shared" si="22"/>
        <v>0</v>
      </c>
      <c r="Q104" s="135"/>
      <c r="R104" s="79"/>
      <c r="S104" s="80">
        <f t="shared" si="16"/>
        <v>0</v>
      </c>
      <c r="T104" s="82"/>
      <c r="U104" s="81"/>
      <c r="V104" s="355">
        <f t="shared" si="17"/>
        <v>0</v>
      </c>
      <c r="W104" s="624"/>
      <c r="X104" s="625"/>
      <c r="Y104" s="625"/>
      <c r="Z104" s="625"/>
      <c r="AA104" s="626"/>
    </row>
    <row r="105" spans="1:27" thickBot="1" x14ac:dyDescent="0.4">
      <c r="A105" s="366">
        <f t="shared" si="18"/>
        <v>79</v>
      </c>
      <c r="B105" s="132"/>
      <c r="C105" s="124"/>
      <c r="D105" s="124"/>
      <c r="E105" s="124"/>
      <c r="F105" s="124"/>
      <c r="G105" s="124"/>
      <c r="H105" s="124"/>
      <c r="I105" s="125"/>
      <c r="J105" s="125"/>
      <c r="K105" s="126"/>
      <c r="L105" s="127"/>
      <c r="M105" s="133"/>
      <c r="N105" s="134"/>
      <c r="O105" s="478">
        <f t="shared" si="21"/>
        <v>0</v>
      </c>
      <c r="P105" s="478">
        <f t="shared" si="22"/>
        <v>0</v>
      </c>
      <c r="Q105" s="135"/>
      <c r="R105" s="79"/>
      <c r="S105" s="80">
        <f t="shared" si="16"/>
        <v>0</v>
      </c>
      <c r="T105" s="82"/>
      <c r="U105" s="81"/>
      <c r="V105" s="355">
        <f t="shared" si="17"/>
        <v>0</v>
      </c>
      <c r="W105" s="624"/>
      <c r="X105" s="625"/>
      <c r="Y105" s="625"/>
      <c r="Z105" s="625"/>
      <c r="AA105" s="626"/>
    </row>
    <row r="106" spans="1:27" thickBot="1" x14ac:dyDescent="0.4">
      <c r="A106" s="366">
        <f t="shared" si="18"/>
        <v>80</v>
      </c>
      <c r="B106" s="132"/>
      <c r="C106" s="124"/>
      <c r="D106" s="124"/>
      <c r="E106" s="124"/>
      <c r="F106" s="124"/>
      <c r="G106" s="124"/>
      <c r="H106" s="124"/>
      <c r="I106" s="125"/>
      <c r="J106" s="125"/>
      <c r="K106" s="126"/>
      <c r="L106" s="127"/>
      <c r="M106" s="133"/>
      <c r="N106" s="134"/>
      <c r="O106" s="478">
        <f t="shared" si="21"/>
        <v>0</v>
      </c>
      <c r="P106" s="478">
        <f t="shared" si="22"/>
        <v>0</v>
      </c>
      <c r="Q106" s="135"/>
      <c r="R106" s="79"/>
      <c r="S106" s="80">
        <f t="shared" si="16"/>
        <v>0</v>
      </c>
      <c r="T106" s="82"/>
      <c r="U106" s="81"/>
      <c r="V106" s="355">
        <f t="shared" si="17"/>
        <v>0</v>
      </c>
      <c r="W106" s="624"/>
      <c r="X106" s="625"/>
      <c r="Y106" s="625"/>
      <c r="Z106" s="625"/>
      <c r="AA106" s="626"/>
    </row>
    <row r="107" spans="1:27" thickBot="1" x14ac:dyDescent="0.4">
      <c r="A107" s="366">
        <f t="shared" si="18"/>
        <v>81</v>
      </c>
      <c r="B107" s="132"/>
      <c r="C107" s="124"/>
      <c r="D107" s="124"/>
      <c r="E107" s="124"/>
      <c r="F107" s="124"/>
      <c r="G107" s="124"/>
      <c r="H107" s="124"/>
      <c r="I107" s="125"/>
      <c r="J107" s="125"/>
      <c r="K107" s="126"/>
      <c r="L107" s="127"/>
      <c r="M107" s="133"/>
      <c r="N107" s="134"/>
      <c r="O107" s="478">
        <f t="shared" si="21"/>
        <v>0</v>
      </c>
      <c r="P107" s="478">
        <f t="shared" si="22"/>
        <v>0</v>
      </c>
      <c r="Q107" s="135"/>
      <c r="R107" s="79"/>
      <c r="S107" s="80">
        <f t="shared" si="16"/>
        <v>0</v>
      </c>
      <c r="T107" s="82"/>
      <c r="U107" s="81"/>
      <c r="V107" s="355">
        <f t="shared" si="17"/>
        <v>0</v>
      </c>
      <c r="W107" s="624"/>
      <c r="X107" s="625"/>
      <c r="Y107" s="625"/>
      <c r="Z107" s="625"/>
      <c r="AA107" s="626"/>
    </row>
    <row r="108" spans="1:27" thickBot="1" x14ac:dyDescent="0.4">
      <c r="A108" s="366">
        <f t="shared" si="18"/>
        <v>82</v>
      </c>
      <c r="B108" s="132"/>
      <c r="C108" s="124"/>
      <c r="D108" s="124"/>
      <c r="E108" s="124"/>
      <c r="F108" s="124"/>
      <c r="G108" s="124"/>
      <c r="H108" s="124"/>
      <c r="I108" s="125"/>
      <c r="J108" s="125"/>
      <c r="K108" s="126"/>
      <c r="L108" s="127"/>
      <c r="M108" s="133"/>
      <c r="N108" s="134"/>
      <c r="O108" s="478">
        <f t="shared" si="21"/>
        <v>0</v>
      </c>
      <c r="P108" s="478">
        <f t="shared" si="22"/>
        <v>0</v>
      </c>
      <c r="Q108" s="135"/>
      <c r="R108" s="79"/>
      <c r="S108" s="80">
        <f t="shared" si="16"/>
        <v>0</v>
      </c>
      <c r="T108" s="82"/>
      <c r="U108" s="81"/>
      <c r="V108" s="355">
        <f t="shared" si="17"/>
        <v>0</v>
      </c>
      <c r="W108" s="624"/>
      <c r="X108" s="625"/>
      <c r="Y108" s="625"/>
      <c r="Z108" s="625"/>
      <c r="AA108" s="626"/>
    </row>
    <row r="109" spans="1:27" thickBot="1" x14ac:dyDescent="0.4">
      <c r="A109" s="366">
        <f t="shared" si="18"/>
        <v>83</v>
      </c>
      <c r="B109" s="132"/>
      <c r="C109" s="124"/>
      <c r="D109" s="124"/>
      <c r="E109" s="124"/>
      <c r="F109" s="124"/>
      <c r="G109" s="124"/>
      <c r="H109" s="124"/>
      <c r="I109" s="125"/>
      <c r="J109" s="125"/>
      <c r="K109" s="126"/>
      <c r="L109" s="127"/>
      <c r="M109" s="133"/>
      <c r="N109" s="134"/>
      <c r="O109" s="478">
        <f t="shared" si="21"/>
        <v>0</v>
      </c>
      <c r="P109" s="478">
        <f t="shared" si="22"/>
        <v>0</v>
      </c>
      <c r="Q109" s="135"/>
      <c r="R109" s="79"/>
      <c r="S109" s="80">
        <f t="shared" si="16"/>
        <v>0</v>
      </c>
      <c r="T109" s="82"/>
      <c r="U109" s="81"/>
      <c r="V109" s="355">
        <f t="shared" si="17"/>
        <v>0</v>
      </c>
      <c r="W109" s="624"/>
      <c r="X109" s="625"/>
      <c r="Y109" s="625"/>
      <c r="Z109" s="625"/>
      <c r="AA109" s="626"/>
    </row>
    <row r="110" spans="1:27" thickBot="1" x14ac:dyDescent="0.4">
      <c r="A110" s="366">
        <f t="shared" si="18"/>
        <v>84</v>
      </c>
      <c r="B110" s="132"/>
      <c r="C110" s="124"/>
      <c r="D110" s="124"/>
      <c r="E110" s="124"/>
      <c r="F110" s="124"/>
      <c r="G110" s="124"/>
      <c r="H110" s="124"/>
      <c r="I110" s="125"/>
      <c r="J110" s="125"/>
      <c r="K110" s="126"/>
      <c r="L110" s="127"/>
      <c r="M110" s="133"/>
      <c r="N110" s="134"/>
      <c r="O110" s="478">
        <f t="shared" si="21"/>
        <v>0</v>
      </c>
      <c r="P110" s="478">
        <f t="shared" si="22"/>
        <v>0</v>
      </c>
      <c r="Q110" s="135"/>
      <c r="R110" s="79"/>
      <c r="S110" s="80">
        <f t="shared" si="16"/>
        <v>0</v>
      </c>
      <c r="T110" s="82"/>
      <c r="U110" s="81"/>
      <c r="V110" s="355">
        <f t="shared" si="17"/>
        <v>0</v>
      </c>
      <c r="W110" s="624"/>
      <c r="X110" s="625"/>
      <c r="Y110" s="625"/>
      <c r="Z110" s="625"/>
      <c r="AA110" s="626"/>
    </row>
    <row r="111" spans="1:27" thickBot="1" x14ac:dyDescent="0.4">
      <c r="A111" s="366">
        <f t="shared" si="18"/>
        <v>85</v>
      </c>
      <c r="B111" s="132"/>
      <c r="C111" s="124"/>
      <c r="D111" s="124"/>
      <c r="E111" s="124"/>
      <c r="F111" s="124"/>
      <c r="G111" s="124"/>
      <c r="H111" s="124"/>
      <c r="I111" s="125"/>
      <c r="J111" s="125"/>
      <c r="K111" s="126"/>
      <c r="L111" s="127"/>
      <c r="M111" s="133"/>
      <c r="N111" s="134"/>
      <c r="O111" s="478">
        <f t="shared" si="21"/>
        <v>0</v>
      </c>
      <c r="P111" s="478">
        <f t="shared" si="22"/>
        <v>0</v>
      </c>
      <c r="Q111" s="135"/>
      <c r="R111" s="79"/>
      <c r="S111" s="80">
        <f t="shared" si="16"/>
        <v>0</v>
      </c>
      <c r="T111" s="82"/>
      <c r="U111" s="81"/>
      <c r="V111" s="355">
        <f t="shared" si="17"/>
        <v>0</v>
      </c>
      <c r="W111" s="624"/>
      <c r="X111" s="625"/>
      <c r="Y111" s="625"/>
      <c r="Z111" s="625"/>
      <c r="AA111" s="626"/>
    </row>
    <row r="112" spans="1:27" thickBot="1" x14ac:dyDescent="0.4">
      <c r="A112" s="366">
        <f t="shared" si="18"/>
        <v>86</v>
      </c>
      <c r="B112" s="132"/>
      <c r="C112" s="124"/>
      <c r="D112" s="124"/>
      <c r="E112" s="124"/>
      <c r="F112" s="124"/>
      <c r="G112" s="124"/>
      <c r="H112" s="124"/>
      <c r="I112" s="125"/>
      <c r="J112" s="125"/>
      <c r="K112" s="126"/>
      <c r="L112" s="127"/>
      <c r="M112" s="133"/>
      <c r="N112" s="134"/>
      <c r="O112" s="478">
        <f t="shared" si="21"/>
        <v>0</v>
      </c>
      <c r="P112" s="478">
        <f t="shared" si="22"/>
        <v>0</v>
      </c>
      <c r="Q112" s="135"/>
      <c r="R112" s="79"/>
      <c r="S112" s="80">
        <f t="shared" si="16"/>
        <v>0</v>
      </c>
      <c r="T112" s="82"/>
      <c r="U112" s="81"/>
      <c r="V112" s="355">
        <f t="shared" si="17"/>
        <v>0</v>
      </c>
      <c r="W112" s="624"/>
      <c r="X112" s="625"/>
      <c r="Y112" s="625"/>
      <c r="Z112" s="625"/>
      <c r="AA112" s="626"/>
    </row>
    <row r="113" spans="1:27" thickBot="1" x14ac:dyDescent="0.4">
      <c r="A113" s="366">
        <f t="shared" si="18"/>
        <v>87</v>
      </c>
      <c r="B113" s="132"/>
      <c r="C113" s="124"/>
      <c r="D113" s="124"/>
      <c r="E113" s="124"/>
      <c r="F113" s="124"/>
      <c r="G113" s="124"/>
      <c r="H113" s="124"/>
      <c r="I113" s="125"/>
      <c r="J113" s="125"/>
      <c r="K113" s="126"/>
      <c r="L113" s="127"/>
      <c r="M113" s="133"/>
      <c r="N113" s="134"/>
      <c r="O113" s="478">
        <f t="shared" si="21"/>
        <v>0</v>
      </c>
      <c r="P113" s="478">
        <f t="shared" si="22"/>
        <v>0</v>
      </c>
      <c r="Q113" s="135"/>
      <c r="R113" s="79"/>
      <c r="S113" s="80">
        <f t="shared" si="16"/>
        <v>0</v>
      </c>
      <c r="T113" s="82"/>
      <c r="U113" s="81"/>
      <c r="V113" s="355">
        <f t="shared" si="17"/>
        <v>0</v>
      </c>
      <c r="W113" s="624"/>
      <c r="X113" s="625"/>
      <c r="Y113" s="625"/>
      <c r="Z113" s="625"/>
      <c r="AA113" s="626"/>
    </row>
    <row r="114" spans="1:27" thickBot="1" x14ac:dyDescent="0.4">
      <c r="A114" s="366">
        <f t="shared" si="18"/>
        <v>88</v>
      </c>
      <c r="B114" s="132"/>
      <c r="C114" s="124"/>
      <c r="D114" s="124"/>
      <c r="E114" s="124"/>
      <c r="F114" s="124"/>
      <c r="G114" s="124"/>
      <c r="H114" s="124"/>
      <c r="I114" s="125"/>
      <c r="J114" s="125"/>
      <c r="K114" s="126"/>
      <c r="L114" s="127"/>
      <c r="M114" s="133"/>
      <c r="N114" s="134"/>
      <c r="O114" s="478">
        <f t="shared" si="21"/>
        <v>0</v>
      </c>
      <c r="P114" s="478">
        <f t="shared" si="22"/>
        <v>0</v>
      </c>
      <c r="Q114" s="135"/>
      <c r="R114" s="79"/>
      <c r="S114" s="80">
        <f t="shared" si="16"/>
        <v>0</v>
      </c>
      <c r="T114" s="82"/>
      <c r="U114" s="81"/>
      <c r="V114" s="355">
        <f t="shared" si="17"/>
        <v>0</v>
      </c>
      <c r="W114" s="624"/>
      <c r="X114" s="625"/>
      <c r="Y114" s="625"/>
      <c r="Z114" s="625"/>
      <c r="AA114" s="626"/>
    </row>
    <row r="115" spans="1:27" thickBot="1" x14ac:dyDescent="0.4">
      <c r="A115" s="366">
        <f t="shared" si="18"/>
        <v>89</v>
      </c>
      <c r="B115" s="132"/>
      <c r="C115" s="124"/>
      <c r="D115" s="124"/>
      <c r="E115" s="124"/>
      <c r="F115" s="124"/>
      <c r="G115" s="124"/>
      <c r="H115" s="124"/>
      <c r="I115" s="125"/>
      <c r="J115" s="125"/>
      <c r="K115" s="126"/>
      <c r="L115" s="127"/>
      <c r="M115" s="133"/>
      <c r="N115" s="134"/>
      <c r="O115" s="478">
        <f t="shared" si="21"/>
        <v>0</v>
      </c>
      <c r="P115" s="478">
        <f t="shared" si="22"/>
        <v>0</v>
      </c>
      <c r="Q115" s="135"/>
      <c r="R115" s="79"/>
      <c r="S115" s="80">
        <f t="shared" si="16"/>
        <v>0</v>
      </c>
      <c r="T115" s="82"/>
      <c r="U115" s="81"/>
      <c r="V115" s="355">
        <f t="shared" si="17"/>
        <v>0</v>
      </c>
      <c r="W115" s="624"/>
      <c r="X115" s="625"/>
      <c r="Y115" s="625"/>
      <c r="Z115" s="625"/>
      <c r="AA115" s="626"/>
    </row>
    <row r="116" spans="1:27" thickBot="1" x14ac:dyDescent="0.4">
      <c r="A116" s="366">
        <f t="shared" si="18"/>
        <v>90</v>
      </c>
      <c r="B116" s="132"/>
      <c r="C116" s="124"/>
      <c r="D116" s="124"/>
      <c r="E116" s="124"/>
      <c r="F116" s="124"/>
      <c r="G116" s="124"/>
      <c r="H116" s="124"/>
      <c r="I116" s="125"/>
      <c r="J116" s="125"/>
      <c r="K116" s="126"/>
      <c r="L116" s="127"/>
      <c r="M116" s="133"/>
      <c r="N116" s="134"/>
      <c r="O116" s="478">
        <f t="shared" si="21"/>
        <v>0</v>
      </c>
      <c r="P116" s="478">
        <f t="shared" si="22"/>
        <v>0</v>
      </c>
      <c r="Q116" s="135"/>
      <c r="R116" s="79"/>
      <c r="S116" s="80">
        <f t="shared" si="16"/>
        <v>0</v>
      </c>
      <c r="T116" s="82"/>
      <c r="U116" s="81"/>
      <c r="V116" s="355">
        <f t="shared" si="17"/>
        <v>0</v>
      </c>
      <c r="W116" s="624"/>
      <c r="X116" s="625"/>
      <c r="Y116" s="625"/>
      <c r="Z116" s="625"/>
      <c r="AA116" s="626"/>
    </row>
    <row r="117" spans="1:27" thickBot="1" x14ac:dyDescent="0.4">
      <c r="A117" s="366">
        <f t="shared" si="18"/>
        <v>91</v>
      </c>
      <c r="B117" s="132"/>
      <c r="C117" s="124"/>
      <c r="D117" s="124"/>
      <c r="E117" s="124"/>
      <c r="F117" s="124"/>
      <c r="G117" s="124"/>
      <c r="H117" s="124"/>
      <c r="I117" s="125"/>
      <c r="J117" s="125"/>
      <c r="K117" s="126"/>
      <c r="L117" s="127"/>
      <c r="M117" s="133"/>
      <c r="N117" s="134"/>
      <c r="O117" s="478">
        <f t="shared" si="21"/>
        <v>0</v>
      </c>
      <c r="P117" s="478">
        <f t="shared" si="22"/>
        <v>0</v>
      </c>
      <c r="Q117" s="135"/>
      <c r="R117" s="79"/>
      <c r="S117" s="80">
        <f t="shared" si="16"/>
        <v>0</v>
      </c>
      <c r="T117" s="82"/>
      <c r="U117" s="81"/>
      <c r="V117" s="355">
        <f t="shared" si="17"/>
        <v>0</v>
      </c>
      <c r="W117" s="624"/>
      <c r="X117" s="625"/>
      <c r="Y117" s="625"/>
      <c r="Z117" s="625"/>
      <c r="AA117" s="626"/>
    </row>
    <row r="118" spans="1:27" thickBot="1" x14ac:dyDescent="0.4">
      <c r="A118" s="366">
        <f t="shared" si="18"/>
        <v>92</v>
      </c>
      <c r="B118" s="132"/>
      <c r="C118" s="124"/>
      <c r="D118" s="124"/>
      <c r="E118" s="124"/>
      <c r="F118" s="124"/>
      <c r="G118" s="124"/>
      <c r="H118" s="124"/>
      <c r="I118" s="125"/>
      <c r="J118" s="125"/>
      <c r="K118" s="126"/>
      <c r="L118" s="127"/>
      <c r="M118" s="133"/>
      <c r="N118" s="134"/>
      <c r="O118" s="478">
        <f t="shared" si="21"/>
        <v>0</v>
      </c>
      <c r="P118" s="478">
        <f t="shared" si="22"/>
        <v>0</v>
      </c>
      <c r="Q118" s="135"/>
      <c r="R118" s="79"/>
      <c r="S118" s="80">
        <f t="shared" si="16"/>
        <v>0</v>
      </c>
      <c r="T118" s="82"/>
      <c r="U118" s="81"/>
      <c r="V118" s="355">
        <f t="shared" si="17"/>
        <v>0</v>
      </c>
      <c r="W118" s="624"/>
      <c r="X118" s="625"/>
      <c r="Y118" s="625"/>
      <c r="Z118" s="625"/>
      <c r="AA118" s="626"/>
    </row>
    <row r="119" spans="1:27" thickBot="1" x14ac:dyDescent="0.4">
      <c r="A119" s="366">
        <f t="shared" si="18"/>
        <v>93</v>
      </c>
      <c r="B119" s="132"/>
      <c r="C119" s="124"/>
      <c r="D119" s="124"/>
      <c r="E119" s="124"/>
      <c r="F119" s="124"/>
      <c r="G119" s="124"/>
      <c r="H119" s="124"/>
      <c r="I119" s="125"/>
      <c r="J119" s="125"/>
      <c r="K119" s="126"/>
      <c r="L119" s="127"/>
      <c r="M119" s="133"/>
      <c r="N119" s="134"/>
      <c r="O119" s="478">
        <f t="shared" si="21"/>
        <v>0</v>
      </c>
      <c r="P119" s="478">
        <f t="shared" si="22"/>
        <v>0</v>
      </c>
      <c r="Q119" s="135"/>
      <c r="R119" s="79"/>
      <c r="S119" s="80">
        <f t="shared" si="16"/>
        <v>0</v>
      </c>
      <c r="T119" s="82"/>
      <c r="U119" s="81"/>
      <c r="V119" s="355">
        <f t="shared" si="17"/>
        <v>0</v>
      </c>
      <c r="W119" s="624"/>
      <c r="X119" s="625"/>
      <c r="Y119" s="625"/>
      <c r="Z119" s="625"/>
      <c r="AA119" s="626"/>
    </row>
    <row r="120" spans="1:27" thickBot="1" x14ac:dyDescent="0.4">
      <c r="A120" s="366">
        <f t="shared" si="18"/>
        <v>94</v>
      </c>
      <c r="B120" s="132"/>
      <c r="C120" s="124"/>
      <c r="D120" s="124"/>
      <c r="E120" s="124"/>
      <c r="F120" s="124"/>
      <c r="G120" s="124"/>
      <c r="H120" s="124"/>
      <c r="I120" s="125"/>
      <c r="J120" s="125"/>
      <c r="K120" s="126"/>
      <c r="L120" s="127"/>
      <c r="M120" s="133"/>
      <c r="N120" s="134"/>
      <c r="O120" s="478">
        <f t="shared" si="21"/>
        <v>0</v>
      </c>
      <c r="P120" s="478">
        <f t="shared" si="22"/>
        <v>0</v>
      </c>
      <c r="Q120" s="135"/>
      <c r="R120" s="79"/>
      <c r="S120" s="80">
        <f t="shared" si="16"/>
        <v>0</v>
      </c>
      <c r="T120" s="82"/>
      <c r="U120" s="81"/>
      <c r="V120" s="355">
        <f t="shared" si="17"/>
        <v>0</v>
      </c>
      <c r="W120" s="624"/>
      <c r="X120" s="625"/>
      <c r="Y120" s="625"/>
      <c r="Z120" s="625"/>
      <c r="AA120" s="626"/>
    </row>
    <row r="121" spans="1:27" thickBot="1" x14ac:dyDescent="0.4">
      <c r="A121" s="366">
        <f t="shared" si="18"/>
        <v>95</v>
      </c>
      <c r="B121" s="132"/>
      <c r="C121" s="124"/>
      <c r="D121" s="124"/>
      <c r="E121" s="124"/>
      <c r="F121" s="124"/>
      <c r="G121" s="124"/>
      <c r="H121" s="124"/>
      <c r="I121" s="125"/>
      <c r="J121" s="125"/>
      <c r="K121" s="126"/>
      <c r="L121" s="127"/>
      <c r="M121" s="133"/>
      <c r="N121" s="134"/>
      <c r="O121" s="478">
        <f t="shared" si="21"/>
        <v>0</v>
      </c>
      <c r="P121" s="478">
        <f t="shared" si="22"/>
        <v>0</v>
      </c>
      <c r="Q121" s="135"/>
      <c r="R121" s="79"/>
      <c r="S121" s="80">
        <f t="shared" si="16"/>
        <v>0</v>
      </c>
      <c r="T121" s="82"/>
      <c r="U121" s="81"/>
      <c r="V121" s="355">
        <f t="shared" si="17"/>
        <v>0</v>
      </c>
      <c r="W121" s="624"/>
      <c r="X121" s="625"/>
      <c r="Y121" s="625"/>
      <c r="Z121" s="625"/>
      <c r="AA121" s="626"/>
    </row>
    <row r="122" spans="1:27" thickBot="1" x14ac:dyDescent="0.4">
      <c r="A122" s="366">
        <f t="shared" si="18"/>
        <v>96</v>
      </c>
      <c r="B122" s="132"/>
      <c r="C122" s="124"/>
      <c r="D122" s="124"/>
      <c r="E122" s="124"/>
      <c r="F122" s="124"/>
      <c r="G122" s="124"/>
      <c r="H122" s="124"/>
      <c r="I122" s="125"/>
      <c r="J122" s="125"/>
      <c r="K122" s="126"/>
      <c r="L122" s="127"/>
      <c r="M122" s="133"/>
      <c r="N122" s="134"/>
      <c r="O122" s="478">
        <f t="shared" si="21"/>
        <v>0</v>
      </c>
      <c r="P122" s="478">
        <f t="shared" si="22"/>
        <v>0</v>
      </c>
      <c r="Q122" s="135"/>
      <c r="R122" s="79"/>
      <c r="S122" s="80">
        <f t="shared" si="16"/>
        <v>0</v>
      </c>
      <c r="T122" s="82"/>
      <c r="U122" s="81"/>
      <c r="V122" s="355">
        <f t="shared" si="17"/>
        <v>0</v>
      </c>
      <c r="W122" s="624"/>
      <c r="X122" s="625"/>
      <c r="Y122" s="625"/>
      <c r="Z122" s="625"/>
      <c r="AA122" s="626"/>
    </row>
    <row r="123" spans="1:27" thickBot="1" x14ac:dyDescent="0.4">
      <c r="A123" s="366">
        <f t="shared" si="18"/>
        <v>97</v>
      </c>
      <c r="B123" s="132"/>
      <c r="C123" s="124"/>
      <c r="D123" s="124"/>
      <c r="E123" s="124"/>
      <c r="F123" s="124"/>
      <c r="G123" s="124"/>
      <c r="H123" s="124"/>
      <c r="I123" s="125"/>
      <c r="J123" s="125"/>
      <c r="K123" s="126"/>
      <c r="L123" s="127"/>
      <c r="M123" s="133"/>
      <c r="N123" s="134"/>
      <c r="O123" s="478">
        <f t="shared" si="21"/>
        <v>0</v>
      </c>
      <c r="P123" s="478">
        <f t="shared" si="22"/>
        <v>0</v>
      </c>
      <c r="Q123" s="135"/>
      <c r="R123" s="79"/>
      <c r="S123" s="80">
        <f t="shared" si="16"/>
        <v>0</v>
      </c>
      <c r="T123" s="82"/>
      <c r="U123" s="81"/>
      <c r="V123" s="355">
        <f t="shared" si="17"/>
        <v>0</v>
      </c>
      <c r="W123" s="624"/>
      <c r="X123" s="625"/>
      <c r="Y123" s="625"/>
      <c r="Z123" s="625"/>
      <c r="AA123" s="626"/>
    </row>
    <row r="124" spans="1:27" thickBot="1" x14ac:dyDescent="0.4">
      <c r="A124" s="366">
        <f t="shared" si="18"/>
        <v>98</v>
      </c>
      <c r="B124" s="132"/>
      <c r="C124" s="124"/>
      <c r="D124" s="124"/>
      <c r="E124" s="124"/>
      <c r="F124" s="124"/>
      <c r="G124" s="124"/>
      <c r="H124" s="124"/>
      <c r="I124" s="125"/>
      <c r="J124" s="125"/>
      <c r="K124" s="126"/>
      <c r="L124" s="127"/>
      <c r="M124" s="133"/>
      <c r="N124" s="134"/>
      <c r="O124" s="478">
        <f t="shared" si="21"/>
        <v>0</v>
      </c>
      <c r="P124" s="478">
        <f t="shared" si="22"/>
        <v>0</v>
      </c>
      <c r="Q124" s="135"/>
      <c r="R124" s="79"/>
      <c r="S124" s="80">
        <f t="shared" si="16"/>
        <v>0</v>
      </c>
      <c r="T124" s="82"/>
      <c r="U124" s="81"/>
      <c r="V124" s="355">
        <f t="shared" si="17"/>
        <v>0</v>
      </c>
      <c r="W124" s="624"/>
      <c r="X124" s="625"/>
      <c r="Y124" s="625"/>
      <c r="Z124" s="625"/>
      <c r="AA124" s="626"/>
    </row>
    <row r="125" spans="1:27" thickBot="1" x14ac:dyDescent="0.4">
      <c r="A125" s="366">
        <f t="shared" si="18"/>
        <v>99</v>
      </c>
      <c r="B125" s="132"/>
      <c r="C125" s="124"/>
      <c r="D125" s="124"/>
      <c r="E125" s="124"/>
      <c r="F125" s="124"/>
      <c r="G125" s="124"/>
      <c r="H125" s="124"/>
      <c r="I125" s="125"/>
      <c r="J125" s="125"/>
      <c r="K125" s="126"/>
      <c r="L125" s="127"/>
      <c r="M125" s="133"/>
      <c r="N125" s="134"/>
      <c r="O125" s="478">
        <f t="shared" si="21"/>
        <v>0</v>
      </c>
      <c r="P125" s="478">
        <f t="shared" si="22"/>
        <v>0</v>
      </c>
      <c r="Q125" s="135"/>
      <c r="R125" s="79"/>
      <c r="S125" s="80">
        <f t="shared" si="16"/>
        <v>0</v>
      </c>
      <c r="T125" s="82"/>
      <c r="U125" s="81"/>
      <c r="V125" s="355">
        <f t="shared" si="17"/>
        <v>0</v>
      </c>
      <c r="W125" s="624"/>
      <c r="X125" s="625"/>
      <c r="Y125" s="625"/>
      <c r="Z125" s="625"/>
      <c r="AA125" s="626"/>
    </row>
    <row r="126" spans="1:27" thickBot="1" x14ac:dyDescent="0.4">
      <c r="A126" s="366">
        <f t="shared" si="18"/>
        <v>100</v>
      </c>
      <c r="B126" s="132"/>
      <c r="C126" s="124"/>
      <c r="D126" s="124"/>
      <c r="E126" s="124"/>
      <c r="F126" s="124"/>
      <c r="G126" s="124"/>
      <c r="H126" s="124"/>
      <c r="I126" s="125"/>
      <c r="J126" s="125"/>
      <c r="K126" s="126"/>
      <c r="L126" s="127"/>
      <c r="M126" s="133"/>
      <c r="N126" s="134"/>
      <c r="O126" s="478">
        <f t="shared" si="21"/>
        <v>0</v>
      </c>
      <c r="P126" s="478">
        <f t="shared" si="22"/>
        <v>0</v>
      </c>
      <c r="Q126" s="135"/>
      <c r="R126" s="79"/>
      <c r="S126" s="80">
        <f t="shared" si="16"/>
        <v>0</v>
      </c>
      <c r="T126" s="82"/>
      <c r="U126" s="81"/>
      <c r="V126" s="355">
        <f t="shared" si="17"/>
        <v>0</v>
      </c>
      <c r="W126" s="624"/>
      <c r="X126" s="625"/>
      <c r="Y126" s="625"/>
      <c r="Z126" s="625"/>
      <c r="AA126" s="626"/>
    </row>
    <row r="127" spans="1:27" thickBot="1" x14ac:dyDescent="0.4">
      <c r="A127" s="366">
        <f t="shared" si="18"/>
        <v>101</v>
      </c>
      <c r="B127" s="132"/>
      <c r="C127" s="124"/>
      <c r="D127" s="124"/>
      <c r="E127" s="124"/>
      <c r="F127" s="124"/>
      <c r="G127" s="124"/>
      <c r="H127" s="124"/>
      <c r="I127" s="125"/>
      <c r="J127" s="125"/>
      <c r="K127" s="126"/>
      <c r="L127" s="127"/>
      <c r="M127" s="133"/>
      <c r="N127" s="134"/>
      <c r="O127" s="478">
        <f t="shared" si="21"/>
        <v>0</v>
      </c>
      <c r="P127" s="478">
        <f t="shared" si="22"/>
        <v>0</v>
      </c>
      <c r="Q127" s="135"/>
      <c r="R127" s="79"/>
      <c r="S127" s="80">
        <f t="shared" ref="S127:S190" si="23">IF(R127&gt;0,(L127+M127)/R127,O127+P127)</f>
        <v>0</v>
      </c>
      <c r="T127" s="82"/>
      <c r="U127" s="81"/>
      <c r="V127" s="355">
        <f t="shared" si="17"/>
        <v>0</v>
      </c>
      <c r="W127" s="624"/>
      <c r="X127" s="625"/>
      <c r="Y127" s="625"/>
      <c r="Z127" s="625"/>
      <c r="AA127" s="626"/>
    </row>
    <row r="128" spans="1:27" thickBot="1" x14ac:dyDescent="0.4">
      <c r="A128" s="366">
        <f t="shared" si="18"/>
        <v>102</v>
      </c>
      <c r="B128" s="132"/>
      <c r="C128" s="124"/>
      <c r="D128" s="124"/>
      <c r="E128" s="124"/>
      <c r="F128" s="124"/>
      <c r="G128" s="124"/>
      <c r="H128" s="124"/>
      <c r="I128" s="125"/>
      <c r="J128" s="125"/>
      <c r="K128" s="126"/>
      <c r="L128" s="127"/>
      <c r="M128" s="133"/>
      <c r="N128" s="134"/>
      <c r="O128" s="478">
        <f t="shared" si="21"/>
        <v>0</v>
      </c>
      <c r="P128" s="478">
        <f t="shared" si="22"/>
        <v>0</v>
      </c>
      <c r="Q128" s="135"/>
      <c r="R128" s="79"/>
      <c r="S128" s="80">
        <f t="shared" si="23"/>
        <v>0</v>
      </c>
      <c r="T128" s="82"/>
      <c r="U128" s="81"/>
      <c r="V128" s="355">
        <f t="shared" si="17"/>
        <v>0</v>
      </c>
      <c r="W128" s="624"/>
      <c r="X128" s="625"/>
      <c r="Y128" s="625"/>
      <c r="Z128" s="625"/>
      <c r="AA128" s="626"/>
    </row>
    <row r="129" spans="1:27" thickBot="1" x14ac:dyDescent="0.4">
      <c r="A129" s="366">
        <f t="shared" si="18"/>
        <v>103</v>
      </c>
      <c r="B129" s="132"/>
      <c r="C129" s="124"/>
      <c r="D129" s="124"/>
      <c r="E129" s="124"/>
      <c r="F129" s="124"/>
      <c r="G129" s="124"/>
      <c r="H129" s="124"/>
      <c r="I129" s="125"/>
      <c r="J129" s="125"/>
      <c r="K129" s="126"/>
      <c r="L129" s="127"/>
      <c r="M129" s="133"/>
      <c r="N129" s="134"/>
      <c r="O129" s="478">
        <f t="shared" si="21"/>
        <v>0</v>
      </c>
      <c r="P129" s="478">
        <f t="shared" si="22"/>
        <v>0</v>
      </c>
      <c r="Q129" s="135"/>
      <c r="R129" s="79"/>
      <c r="S129" s="80">
        <f t="shared" si="23"/>
        <v>0</v>
      </c>
      <c r="T129" s="82"/>
      <c r="U129" s="81"/>
      <c r="V129" s="355">
        <f t="shared" si="17"/>
        <v>0</v>
      </c>
      <c r="W129" s="624"/>
      <c r="X129" s="625"/>
      <c r="Y129" s="625"/>
      <c r="Z129" s="625"/>
      <c r="AA129" s="626"/>
    </row>
    <row r="130" spans="1:27" thickBot="1" x14ac:dyDescent="0.4">
      <c r="A130" s="366">
        <f t="shared" si="18"/>
        <v>104</v>
      </c>
      <c r="B130" s="132"/>
      <c r="C130" s="124"/>
      <c r="D130" s="124"/>
      <c r="E130" s="124"/>
      <c r="F130" s="124"/>
      <c r="G130" s="124"/>
      <c r="H130" s="124"/>
      <c r="I130" s="125"/>
      <c r="J130" s="125"/>
      <c r="K130" s="126"/>
      <c r="L130" s="127"/>
      <c r="M130" s="133"/>
      <c r="N130" s="134"/>
      <c r="O130" s="478">
        <f t="shared" si="21"/>
        <v>0</v>
      </c>
      <c r="P130" s="478">
        <f t="shared" si="22"/>
        <v>0</v>
      </c>
      <c r="Q130" s="135"/>
      <c r="R130" s="79"/>
      <c r="S130" s="80">
        <f t="shared" si="23"/>
        <v>0</v>
      </c>
      <c r="T130" s="82"/>
      <c r="U130" s="81"/>
      <c r="V130" s="355">
        <f t="shared" si="17"/>
        <v>0</v>
      </c>
      <c r="W130" s="624"/>
      <c r="X130" s="625"/>
      <c r="Y130" s="625"/>
      <c r="Z130" s="625"/>
      <c r="AA130" s="626"/>
    </row>
    <row r="131" spans="1:27" thickBot="1" x14ac:dyDescent="0.4">
      <c r="A131" s="366">
        <f t="shared" si="18"/>
        <v>105</v>
      </c>
      <c r="B131" s="132"/>
      <c r="C131" s="124"/>
      <c r="D131" s="124"/>
      <c r="E131" s="124"/>
      <c r="F131" s="124"/>
      <c r="G131" s="124"/>
      <c r="H131" s="124"/>
      <c r="I131" s="125"/>
      <c r="J131" s="125"/>
      <c r="K131" s="126"/>
      <c r="L131" s="127"/>
      <c r="M131" s="133"/>
      <c r="N131" s="134"/>
      <c r="O131" s="478">
        <f t="shared" si="21"/>
        <v>0</v>
      </c>
      <c r="P131" s="478">
        <f t="shared" si="22"/>
        <v>0</v>
      </c>
      <c r="Q131" s="135"/>
      <c r="R131" s="79"/>
      <c r="S131" s="80">
        <f t="shared" si="23"/>
        <v>0</v>
      </c>
      <c r="T131" s="82"/>
      <c r="U131" s="81"/>
      <c r="V131" s="355">
        <f t="shared" si="17"/>
        <v>0</v>
      </c>
      <c r="W131" s="624"/>
      <c r="X131" s="625"/>
      <c r="Y131" s="625"/>
      <c r="Z131" s="625"/>
      <c r="AA131" s="626"/>
    </row>
    <row r="132" spans="1:27" thickBot="1" x14ac:dyDescent="0.4">
      <c r="A132" s="366">
        <f t="shared" si="18"/>
        <v>106</v>
      </c>
      <c r="B132" s="132"/>
      <c r="C132" s="124"/>
      <c r="D132" s="124"/>
      <c r="E132" s="124"/>
      <c r="F132" s="124"/>
      <c r="G132" s="124"/>
      <c r="H132" s="124"/>
      <c r="I132" s="125"/>
      <c r="J132" s="125"/>
      <c r="K132" s="126"/>
      <c r="L132" s="127"/>
      <c r="M132" s="133"/>
      <c r="N132" s="134"/>
      <c r="O132" s="478">
        <f t="shared" si="21"/>
        <v>0</v>
      </c>
      <c r="P132" s="478">
        <f t="shared" si="22"/>
        <v>0</v>
      </c>
      <c r="Q132" s="135"/>
      <c r="R132" s="79"/>
      <c r="S132" s="80">
        <f t="shared" si="23"/>
        <v>0</v>
      </c>
      <c r="T132" s="82"/>
      <c r="U132" s="81"/>
      <c r="V132" s="355">
        <f t="shared" si="17"/>
        <v>0</v>
      </c>
      <c r="W132" s="624"/>
      <c r="X132" s="625"/>
      <c r="Y132" s="625"/>
      <c r="Z132" s="625"/>
      <c r="AA132" s="626"/>
    </row>
    <row r="133" spans="1:27" thickBot="1" x14ac:dyDescent="0.4">
      <c r="A133" s="366">
        <f t="shared" si="18"/>
        <v>107</v>
      </c>
      <c r="B133" s="132"/>
      <c r="C133" s="124"/>
      <c r="D133" s="124"/>
      <c r="E133" s="124"/>
      <c r="F133" s="124"/>
      <c r="G133" s="124"/>
      <c r="H133" s="124"/>
      <c r="I133" s="125"/>
      <c r="J133" s="125"/>
      <c r="K133" s="126"/>
      <c r="L133" s="127"/>
      <c r="M133" s="133"/>
      <c r="N133" s="134"/>
      <c r="O133" s="478">
        <f t="shared" si="21"/>
        <v>0</v>
      </c>
      <c r="P133" s="478">
        <f t="shared" si="22"/>
        <v>0</v>
      </c>
      <c r="Q133" s="135"/>
      <c r="R133" s="79"/>
      <c r="S133" s="80">
        <f t="shared" si="23"/>
        <v>0</v>
      </c>
      <c r="T133" s="82"/>
      <c r="U133" s="81"/>
      <c r="V133" s="355">
        <f t="shared" si="17"/>
        <v>0</v>
      </c>
      <c r="W133" s="624"/>
      <c r="X133" s="625"/>
      <c r="Y133" s="625"/>
      <c r="Z133" s="625"/>
      <c r="AA133" s="626"/>
    </row>
    <row r="134" spans="1:27" thickBot="1" x14ac:dyDescent="0.4">
      <c r="A134" s="366">
        <f t="shared" si="18"/>
        <v>108</v>
      </c>
      <c r="B134" s="132"/>
      <c r="C134" s="124"/>
      <c r="D134" s="124"/>
      <c r="E134" s="124"/>
      <c r="F134" s="124"/>
      <c r="G134" s="124"/>
      <c r="H134" s="124"/>
      <c r="I134" s="125"/>
      <c r="J134" s="125"/>
      <c r="K134" s="126"/>
      <c r="L134" s="127"/>
      <c r="M134" s="133"/>
      <c r="N134" s="134"/>
      <c r="O134" s="478">
        <f t="shared" si="21"/>
        <v>0</v>
      </c>
      <c r="P134" s="478">
        <f t="shared" si="22"/>
        <v>0</v>
      </c>
      <c r="Q134" s="135"/>
      <c r="R134" s="79"/>
      <c r="S134" s="80">
        <f t="shared" si="23"/>
        <v>0</v>
      </c>
      <c r="T134" s="82"/>
      <c r="U134" s="81"/>
      <c r="V134" s="355">
        <f t="shared" si="17"/>
        <v>0</v>
      </c>
      <c r="W134" s="624"/>
      <c r="X134" s="625"/>
      <c r="Y134" s="625"/>
      <c r="Z134" s="625"/>
      <c r="AA134" s="626"/>
    </row>
    <row r="135" spans="1:27" thickBot="1" x14ac:dyDescent="0.4">
      <c r="A135" s="366">
        <f t="shared" si="18"/>
        <v>109</v>
      </c>
      <c r="B135" s="132"/>
      <c r="C135" s="124"/>
      <c r="D135" s="124"/>
      <c r="E135" s="124"/>
      <c r="F135" s="124"/>
      <c r="G135" s="124"/>
      <c r="H135" s="124"/>
      <c r="I135" s="125"/>
      <c r="J135" s="125"/>
      <c r="K135" s="126"/>
      <c r="L135" s="127"/>
      <c r="M135" s="133"/>
      <c r="N135" s="134"/>
      <c r="O135" s="478">
        <f t="shared" si="21"/>
        <v>0</v>
      </c>
      <c r="P135" s="478">
        <f t="shared" si="22"/>
        <v>0</v>
      </c>
      <c r="Q135" s="135"/>
      <c r="R135" s="79"/>
      <c r="S135" s="80">
        <f t="shared" si="23"/>
        <v>0</v>
      </c>
      <c r="T135" s="82"/>
      <c r="U135" s="81"/>
      <c r="V135" s="355">
        <f t="shared" si="17"/>
        <v>0</v>
      </c>
      <c r="W135" s="624"/>
      <c r="X135" s="625"/>
      <c r="Y135" s="625"/>
      <c r="Z135" s="625"/>
      <c r="AA135" s="626"/>
    </row>
    <row r="136" spans="1:27" thickBot="1" x14ac:dyDescent="0.4">
      <c r="A136" s="366">
        <f t="shared" si="18"/>
        <v>110</v>
      </c>
      <c r="B136" s="132"/>
      <c r="C136" s="124"/>
      <c r="D136" s="124"/>
      <c r="E136" s="124"/>
      <c r="F136" s="124"/>
      <c r="G136" s="124"/>
      <c r="H136" s="124"/>
      <c r="I136" s="125"/>
      <c r="J136" s="125"/>
      <c r="K136" s="126"/>
      <c r="L136" s="127"/>
      <c r="M136" s="133"/>
      <c r="N136" s="134"/>
      <c r="O136" s="478">
        <f t="shared" si="21"/>
        <v>0</v>
      </c>
      <c r="P136" s="478">
        <f t="shared" si="22"/>
        <v>0</v>
      </c>
      <c r="Q136" s="135"/>
      <c r="R136" s="79"/>
      <c r="S136" s="80">
        <f t="shared" si="23"/>
        <v>0</v>
      </c>
      <c r="T136" s="82"/>
      <c r="U136" s="81"/>
      <c r="V136" s="355">
        <f t="shared" si="17"/>
        <v>0</v>
      </c>
      <c r="W136" s="624"/>
      <c r="X136" s="625"/>
      <c r="Y136" s="625"/>
      <c r="Z136" s="625"/>
      <c r="AA136" s="626"/>
    </row>
    <row r="137" spans="1:27" thickBot="1" x14ac:dyDescent="0.4">
      <c r="A137" s="366">
        <f t="shared" si="18"/>
        <v>111</v>
      </c>
      <c r="B137" s="132"/>
      <c r="C137" s="124"/>
      <c r="D137" s="124"/>
      <c r="E137" s="124"/>
      <c r="F137" s="124"/>
      <c r="G137" s="124"/>
      <c r="H137" s="124"/>
      <c r="I137" s="125"/>
      <c r="J137" s="125"/>
      <c r="K137" s="126"/>
      <c r="L137" s="127"/>
      <c r="M137" s="133"/>
      <c r="N137" s="134"/>
      <c r="O137" s="478">
        <f t="shared" si="21"/>
        <v>0</v>
      </c>
      <c r="P137" s="478">
        <f t="shared" si="22"/>
        <v>0</v>
      </c>
      <c r="Q137" s="135"/>
      <c r="R137" s="79"/>
      <c r="S137" s="80">
        <f t="shared" si="23"/>
        <v>0</v>
      </c>
      <c r="T137" s="82"/>
      <c r="U137" s="81"/>
      <c r="V137" s="355">
        <f t="shared" si="17"/>
        <v>0</v>
      </c>
      <c r="W137" s="624"/>
      <c r="X137" s="625"/>
      <c r="Y137" s="625"/>
      <c r="Z137" s="625"/>
      <c r="AA137" s="626"/>
    </row>
    <row r="138" spans="1:27" thickBot="1" x14ac:dyDescent="0.4">
      <c r="A138" s="366">
        <f t="shared" si="18"/>
        <v>112</v>
      </c>
      <c r="B138" s="132"/>
      <c r="C138" s="124"/>
      <c r="D138" s="124"/>
      <c r="E138" s="124"/>
      <c r="F138" s="124"/>
      <c r="G138" s="124"/>
      <c r="H138" s="124"/>
      <c r="I138" s="125"/>
      <c r="J138" s="125"/>
      <c r="K138" s="126"/>
      <c r="L138" s="127"/>
      <c r="M138" s="133"/>
      <c r="N138" s="134"/>
      <c r="O138" s="478">
        <f t="shared" si="21"/>
        <v>0</v>
      </c>
      <c r="P138" s="478">
        <f t="shared" si="22"/>
        <v>0</v>
      </c>
      <c r="Q138" s="135"/>
      <c r="R138" s="79"/>
      <c r="S138" s="80">
        <f t="shared" si="23"/>
        <v>0</v>
      </c>
      <c r="T138" s="82"/>
      <c r="U138" s="81"/>
      <c r="V138" s="355">
        <f t="shared" si="17"/>
        <v>0</v>
      </c>
      <c r="W138" s="624"/>
      <c r="X138" s="625"/>
      <c r="Y138" s="625"/>
      <c r="Z138" s="625"/>
      <c r="AA138" s="626"/>
    </row>
    <row r="139" spans="1:27" thickBot="1" x14ac:dyDescent="0.4">
      <c r="A139" s="366">
        <f t="shared" si="18"/>
        <v>113</v>
      </c>
      <c r="B139" s="132"/>
      <c r="C139" s="124"/>
      <c r="D139" s="124"/>
      <c r="E139" s="124"/>
      <c r="F139" s="124"/>
      <c r="G139" s="124"/>
      <c r="H139" s="124"/>
      <c r="I139" s="125"/>
      <c r="J139" s="125"/>
      <c r="K139" s="126"/>
      <c r="L139" s="127"/>
      <c r="M139" s="133"/>
      <c r="N139" s="134"/>
      <c r="O139" s="478">
        <f t="shared" si="21"/>
        <v>0</v>
      </c>
      <c r="P139" s="478">
        <f t="shared" si="22"/>
        <v>0</v>
      </c>
      <c r="Q139" s="135"/>
      <c r="R139" s="79"/>
      <c r="S139" s="80">
        <f t="shared" si="23"/>
        <v>0</v>
      </c>
      <c r="T139" s="82"/>
      <c r="U139" s="81"/>
      <c r="V139" s="355">
        <f t="shared" si="17"/>
        <v>0</v>
      </c>
      <c r="W139" s="624"/>
      <c r="X139" s="625"/>
      <c r="Y139" s="625"/>
      <c r="Z139" s="625"/>
      <c r="AA139" s="626"/>
    </row>
    <row r="140" spans="1:27" thickBot="1" x14ac:dyDescent="0.4">
      <c r="A140" s="366">
        <f t="shared" si="18"/>
        <v>114</v>
      </c>
      <c r="B140" s="132"/>
      <c r="C140" s="124"/>
      <c r="D140" s="124"/>
      <c r="E140" s="124"/>
      <c r="F140" s="124"/>
      <c r="G140" s="124"/>
      <c r="H140" s="124"/>
      <c r="I140" s="125"/>
      <c r="J140" s="125"/>
      <c r="K140" s="126"/>
      <c r="L140" s="127"/>
      <c r="M140" s="133"/>
      <c r="N140" s="134"/>
      <c r="O140" s="478">
        <f t="shared" si="21"/>
        <v>0</v>
      </c>
      <c r="P140" s="478">
        <f t="shared" si="22"/>
        <v>0</v>
      </c>
      <c r="Q140" s="135"/>
      <c r="R140" s="79"/>
      <c r="S140" s="80">
        <f t="shared" si="23"/>
        <v>0</v>
      </c>
      <c r="T140" s="82"/>
      <c r="U140" s="81"/>
      <c r="V140" s="355">
        <f t="shared" si="17"/>
        <v>0</v>
      </c>
      <c r="W140" s="624"/>
      <c r="X140" s="625"/>
      <c r="Y140" s="625"/>
      <c r="Z140" s="625"/>
      <c r="AA140" s="626"/>
    </row>
    <row r="141" spans="1:27" thickBot="1" x14ac:dyDescent="0.4">
      <c r="A141" s="366">
        <f t="shared" si="18"/>
        <v>115</v>
      </c>
      <c r="B141" s="132"/>
      <c r="C141" s="124"/>
      <c r="D141" s="124"/>
      <c r="E141" s="124"/>
      <c r="F141" s="124"/>
      <c r="G141" s="124"/>
      <c r="H141" s="124"/>
      <c r="I141" s="125"/>
      <c r="J141" s="125"/>
      <c r="K141" s="126"/>
      <c r="L141" s="127"/>
      <c r="M141" s="133"/>
      <c r="N141" s="134"/>
      <c r="O141" s="478">
        <f t="shared" si="21"/>
        <v>0</v>
      </c>
      <c r="P141" s="478">
        <f t="shared" si="22"/>
        <v>0</v>
      </c>
      <c r="Q141" s="135"/>
      <c r="R141" s="79"/>
      <c r="S141" s="80">
        <f t="shared" si="23"/>
        <v>0</v>
      </c>
      <c r="T141" s="82"/>
      <c r="U141" s="81"/>
      <c r="V141" s="355">
        <f t="shared" si="17"/>
        <v>0</v>
      </c>
      <c r="W141" s="624"/>
      <c r="X141" s="625"/>
      <c r="Y141" s="625"/>
      <c r="Z141" s="625"/>
      <c r="AA141" s="626"/>
    </row>
    <row r="142" spans="1:27" thickBot="1" x14ac:dyDescent="0.4">
      <c r="A142" s="366">
        <f t="shared" si="18"/>
        <v>116</v>
      </c>
      <c r="B142" s="132"/>
      <c r="C142" s="124"/>
      <c r="D142" s="124"/>
      <c r="E142" s="124"/>
      <c r="F142" s="124"/>
      <c r="G142" s="124"/>
      <c r="H142" s="124"/>
      <c r="I142" s="125"/>
      <c r="J142" s="125"/>
      <c r="K142" s="126"/>
      <c r="L142" s="127"/>
      <c r="M142" s="133"/>
      <c r="N142" s="134"/>
      <c r="O142" s="478">
        <f t="shared" si="21"/>
        <v>0</v>
      </c>
      <c r="P142" s="478">
        <f t="shared" si="22"/>
        <v>0</v>
      </c>
      <c r="Q142" s="135"/>
      <c r="R142" s="79"/>
      <c r="S142" s="80">
        <f t="shared" si="23"/>
        <v>0</v>
      </c>
      <c r="T142" s="82"/>
      <c r="U142" s="81"/>
      <c r="V142" s="355">
        <f t="shared" ref="V142:V205" si="24">S142-U142+T142</f>
        <v>0</v>
      </c>
      <c r="W142" s="624"/>
      <c r="X142" s="625"/>
      <c r="Y142" s="625"/>
      <c r="Z142" s="625"/>
      <c r="AA142" s="626"/>
    </row>
    <row r="143" spans="1:27" thickBot="1" x14ac:dyDescent="0.4">
      <c r="A143" s="366">
        <f t="shared" ref="A143:A206" si="25">A142+1</f>
        <v>117</v>
      </c>
      <c r="B143" s="132"/>
      <c r="C143" s="124"/>
      <c r="D143" s="124"/>
      <c r="E143" s="124"/>
      <c r="F143" s="124"/>
      <c r="G143" s="124"/>
      <c r="H143" s="124"/>
      <c r="I143" s="125"/>
      <c r="J143" s="125"/>
      <c r="K143" s="126"/>
      <c r="L143" s="127"/>
      <c r="M143" s="133"/>
      <c r="N143" s="134"/>
      <c r="O143" s="478">
        <f t="shared" si="21"/>
        <v>0</v>
      </c>
      <c r="P143" s="478">
        <f t="shared" si="22"/>
        <v>0</v>
      </c>
      <c r="Q143" s="135"/>
      <c r="R143" s="79"/>
      <c r="S143" s="80">
        <f t="shared" si="23"/>
        <v>0</v>
      </c>
      <c r="T143" s="82"/>
      <c r="U143" s="81"/>
      <c r="V143" s="355">
        <f t="shared" si="24"/>
        <v>0</v>
      </c>
      <c r="W143" s="624"/>
      <c r="X143" s="625"/>
      <c r="Y143" s="625"/>
      <c r="Z143" s="625"/>
      <c r="AA143" s="626"/>
    </row>
    <row r="144" spans="1:27" thickBot="1" x14ac:dyDescent="0.4">
      <c r="A144" s="366">
        <f t="shared" si="25"/>
        <v>118</v>
      </c>
      <c r="B144" s="132"/>
      <c r="C144" s="124"/>
      <c r="D144" s="124"/>
      <c r="E144" s="124"/>
      <c r="F144" s="124"/>
      <c r="G144" s="124"/>
      <c r="H144" s="124"/>
      <c r="I144" s="125"/>
      <c r="J144" s="125"/>
      <c r="K144" s="126"/>
      <c r="L144" s="127"/>
      <c r="M144" s="133"/>
      <c r="N144" s="134"/>
      <c r="O144" s="478">
        <f t="shared" si="21"/>
        <v>0</v>
      </c>
      <c r="P144" s="478">
        <f t="shared" si="22"/>
        <v>0</v>
      </c>
      <c r="Q144" s="135"/>
      <c r="R144" s="79"/>
      <c r="S144" s="80">
        <f t="shared" si="23"/>
        <v>0</v>
      </c>
      <c r="T144" s="82"/>
      <c r="U144" s="81"/>
      <c r="V144" s="355">
        <f t="shared" si="24"/>
        <v>0</v>
      </c>
      <c r="W144" s="624"/>
      <c r="X144" s="625"/>
      <c r="Y144" s="625"/>
      <c r="Z144" s="625"/>
      <c r="AA144" s="626"/>
    </row>
    <row r="145" spans="1:27" thickBot="1" x14ac:dyDescent="0.4">
      <c r="A145" s="366">
        <f t="shared" si="25"/>
        <v>119</v>
      </c>
      <c r="B145" s="132"/>
      <c r="C145" s="124"/>
      <c r="D145" s="124"/>
      <c r="E145" s="124"/>
      <c r="F145" s="124"/>
      <c r="G145" s="124"/>
      <c r="H145" s="124"/>
      <c r="I145" s="125"/>
      <c r="J145" s="125"/>
      <c r="K145" s="126"/>
      <c r="L145" s="127"/>
      <c r="M145" s="133"/>
      <c r="N145" s="134"/>
      <c r="O145" s="478">
        <f t="shared" si="21"/>
        <v>0</v>
      </c>
      <c r="P145" s="478">
        <f t="shared" si="22"/>
        <v>0</v>
      </c>
      <c r="Q145" s="135"/>
      <c r="R145" s="79"/>
      <c r="S145" s="80">
        <f t="shared" si="23"/>
        <v>0</v>
      </c>
      <c r="T145" s="82"/>
      <c r="U145" s="81"/>
      <c r="V145" s="355">
        <f t="shared" si="24"/>
        <v>0</v>
      </c>
      <c r="W145" s="624"/>
      <c r="X145" s="625"/>
      <c r="Y145" s="625"/>
      <c r="Z145" s="625"/>
      <c r="AA145" s="626"/>
    </row>
    <row r="146" spans="1:27" thickBot="1" x14ac:dyDescent="0.4">
      <c r="A146" s="366">
        <f t="shared" si="25"/>
        <v>120</v>
      </c>
      <c r="B146" s="132"/>
      <c r="C146" s="124"/>
      <c r="D146" s="124"/>
      <c r="E146" s="124"/>
      <c r="F146" s="124"/>
      <c r="G146" s="124"/>
      <c r="H146" s="124"/>
      <c r="I146" s="125"/>
      <c r="J146" s="125"/>
      <c r="K146" s="126"/>
      <c r="L146" s="127"/>
      <c r="M146" s="133"/>
      <c r="N146" s="134"/>
      <c r="O146" s="478">
        <f t="shared" si="21"/>
        <v>0</v>
      </c>
      <c r="P146" s="478">
        <f t="shared" si="22"/>
        <v>0</v>
      </c>
      <c r="Q146" s="135"/>
      <c r="R146" s="79"/>
      <c r="S146" s="80">
        <f t="shared" si="23"/>
        <v>0</v>
      </c>
      <c r="T146" s="82"/>
      <c r="U146" s="81"/>
      <c r="V146" s="355">
        <f t="shared" si="24"/>
        <v>0</v>
      </c>
      <c r="W146" s="624"/>
      <c r="X146" s="625"/>
      <c r="Y146" s="625"/>
      <c r="Z146" s="625"/>
      <c r="AA146" s="626"/>
    </row>
    <row r="147" spans="1:27" thickBot="1" x14ac:dyDescent="0.4">
      <c r="A147" s="366">
        <f t="shared" si="25"/>
        <v>121</v>
      </c>
      <c r="B147" s="132"/>
      <c r="C147" s="124"/>
      <c r="D147" s="124"/>
      <c r="E147" s="124"/>
      <c r="F147" s="124"/>
      <c r="G147" s="124"/>
      <c r="H147" s="124"/>
      <c r="I147" s="125"/>
      <c r="J147" s="125"/>
      <c r="K147" s="126"/>
      <c r="L147" s="127"/>
      <c r="M147" s="133"/>
      <c r="N147" s="134"/>
      <c r="O147" s="478">
        <f t="shared" si="21"/>
        <v>0</v>
      </c>
      <c r="P147" s="478">
        <f t="shared" si="22"/>
        <v>0</v>
      </c>
      <c r="Q147" s="135"/>
      <c r="R147" s="79"/>
      <c r="S147" s="80">
        <f t="shared" si="23"/>
        <v>0</v>
      </c>
      <c r="T147" s="82"/>
      <c r="U147" s="81"/>
      <c r="V147" s="355">
        <f t="shared" si="24"/>
        <v>0</v>
      </c>
      <c r="W147" s="624"/>
      <c r="X147" s="625"/>
      <c r="Y147" s="625"/>
      <c r="Z147" s="625"/>
      <c r="AA147" s="626"/>
    </row>
    <row r="148" spans="1:27" thickBot="1" x14ac:dyDescent="0.4">
      <c r="A148" s="366">
        <f t="shared" si="25"/>
        <v>122</v>
      </c>
      <c r="B148" s="132"/>
      <c r="C148" s="124"/>
      <c r="D148" s="124"/>
      <c r="E148" s="124"/>
      <c r="F148" s="124"/>
      <c r="G148" s="124"/>
      <c r="H148" s="124"/>
      <c r="I148" s="125"/>
      <c r="J148" s="125"/>
      <c r="K148" s="126"/>
      <c r="L148" s="127"/>
      <c r="M148" s="133"/>
      <c r="N148" s="134"/>
      <c r="O148" s="478">
        <f t="shared" si="21"/>
        <v>0</v>
      </c>
      <c r="P148" s="478">
        <f t="shared" si="22"/>
        <v>0</v>
      </c>
      <c r="Q148" s="135"/>
      <c r="R148" s="79"/>
      <c r="S148" s="80">
        <f t="shared" si="23"/>
        <v>0</v>
      </c>
      <c r="T148" s="82"/>
      <c r="U148" s="81"/>
      <c r="V148" s="355">
        <f t="shared" si="24"/>
        <v>0</v>
      </c>
      <c r="W148" s="624"/>
      <c r="X148" s="625"/>
      <c r="Y148" s="625"/>
      <c r="Z148" s="625"/>
      <c r="AA148" s="626"/>
    </row>
    <row r="149" spans="1:27" thickBot="1" x14ac:dyDescent="0.4">
      <c r="A149" s="366">
        <f t="shared" si="25"/>
        <v>123</v>
      </c>
      <c r="B149" s="132"/>
      <c r="C149" s="124"/>
      <c r="D149" s="124"/>
      <c r="E149" s="124"/>
      <c r="F149" s="124"/>
      <c r="G149" s="124"/>
      <c r="H149" s="124"/>
      <c r="I149" s="125"/>
      <c r="J149" s="125"/>
      <c r="K149" s="126"/>
      <c r="L149" s="127"/>
      <c r="M149" s="133"/>
      <c r="N149" s="134"/>
      <c r="O149" s="478">
        <f t="shared" si="21"/>
        <v>0</v>
      </c>
      <c r="P149" s="478">
        <f t="shared" si="22"/>
        <v>0</v>
      </c>
      <c r="Q149" s="135"/>
      <c r="R149" s="79"/>
      <c r="S149" s="80">
        <f t="shared" si="23"/>
        <v>0</v>
      </c>
      <c r="T149" s="82"/>
      <c r="U149" s="81"/>
      <c r="V149" s="355">
        <f t="shared" si="24"/>
        <v>0</v>
      </c>
      <c r="W149" s="624"/>
      <c r="X149" s="625"/>
      <c r="Y149" s="625"/>
      <c r="Z149" s="625"/>
      <c r="AA149" s="626"/>
    </row>
    <row r="150" spans="1:27" thickBot="1" x14ac:dyDescent="0.4">
      <c r="A150" s="366">
        <f t="shared" si="25"/>
        <v>124</v>
      </c>
      <c r="B150" s="132"/>
      <c r="C150" s="124"/>
      <c r="D150" s="124"/>
      <c r="E150" s="124"/>
      <c r="F150" s="124"/>
      <c r="G150" s="124"/>
      <c r="H150" s="124"/>
      <c r="I150" s="125"/>
      <c r="J150" s="125"/>
      <c r="K150" s="126"/>
      <c r="L150" s="127"/>
      <c r="M150" s="133"/>
      <c r="N150" s="134"/>
      <c r="O150" s="478">
        <f t="shared" si="21"/>
        <v>0</v>
      </c>
      <c r="P150" s="478">
        <f t="shared" si="22"/>
        <v>0</v>
      </c>
      <c r="Q150" s="135"/>
      <c r="R150" s="79"/>
      <c r="S150" s="80">
        <f t="shared" si="23"/>
        <v>0</v>
      </c>
      <c r="T150" s="82"/>
      <c r="U150" s="81"/>
      <c r="V150" s="355">
        <f t="shared" si="24"/>
        <v>0</v>
      </c>
      <c r="W150" s="624"/>
      <c r="X150" s="625"/>
      <c r="Y150" s="625"/>
      <c r="Z150" s="625"/>
      <c r="AA150" s="626"/>
    </row>
    <row r="151" spans="1:27" thickBot="1" x14ac:dyDescent="0.4">
      <c r="A151" s="366">
        <f t="shared" si="25"/>
        <v>125</v>
      </c>
      <c r="B151" s="132"/>
      <c r="C151" s="124"/>
      <c r="D151" s="124"/>
      <c r="E151" s="124"/>
      <c r="F151" s="124"/>
      <c r="G151" s="124"/>
      <c r="H151" s="124"/>
      <c r="I151" s="125"/>
      <c r="J151" s="125"/>
      <c r="K151" s="126"/>
      <c r="L151" s="127"/>
      <c r="M151" s="133"/>
      <c r="N151" s="134"/>
      <c r="O151" s="478">
        <f t="shared" si="21"/>
        <v>0</v>
      </c>
      <c r="P151" s="478">
        <f t="shared" si="22"/>
        <v>0</v>
      </c>
      <c r="Q151" s="135"/>
      <c r="R151" s="79"/>
      <c r="S151" s="80">
        <f t="shared" si="23"/>
        <v>0</v>
      </c>
      <c r="T151" s="82"/>
      <c r="U151" s="81"/>
      <c r="V151" s="355">
        <f t="shared" si="24"/>
        <v>0</v>
      </c>
      <c r="W151" s="624"/>
      <c r="X151" s="625"/>
      <c r="Y151" s="625"/>
      <c r="Z151" s="625"/>
      <c r="AA151" s="626"/>
    </row>
    <row r="152" spans="1:27" thickBot="1" x14ac:dyDescent="0.4">
      <c r="A152" s="366">
        <f t="shared" si="25"/>
        <v>126</v>
      </c>
      <c r="B152" s="132"/>
      <c r="C152" s="124"/>
      <c r="D152" s="124"/>
      <c r="E152" s="124"/>
      <c r="F152" s="124"/>
      <c r="G152" s="124"/>
      <c r="H152" s="124"/>
      <c r="I152" s="125"/>
      <c r="J152" s="125"/>
      <c r="K152" s="126"/>
      <c r="L152" s="127"/>
      <c r="M152" s="133"/>
      <c r="N152" s="134"/>
      <c r="O152" s="478">
        <f t="shared" si="21"/>
        <v>0</v>
      </c>
      <c r="P152" s="478">
        <f t="shared" si="22"/>
        <v>0</v>
      </c>
      <c r="Q152" s="135"/>
      <c r="R152" s="79"/>
      <c r="S152" s="80">
        <f t="shared" si="23"/>
        <v>0</v>
      </c>
      <c r="T152" s="82"/>
      <c r="U152" s="81"/>
      <c r="V152" s="355">
        <f t="shared" si="24"/>
        <v>0</v>
      </c>
      <c r="W152" s="624"/>
      <c r="X152" s="625"/>
      <c r="Y152" s="625"/>
      <c r="Z152" s="625"/>
      <c r="AA152" s="626"/>
    </row>
    <row r="153" spans="1:27" thickBot="1" x14ac:dyDescent="0.4">
      <c r="A153" s="366">
        <f t="shared" si="25"/>
        <v>127</v>
      </c>
      <c r="B153" s="132"/>
      <c r="C153" s="124"/>
      <c r="D153" s="124"/>
      <c r="E153" s="124"/>
      <c r="F153" s="124"/>
      <c r="G153" s="124"/>
      <c r="H153" s="124"/>
      <c r="I153" s="125"/>
      <c r="J153" s="125"/>
      <c r="K153" s="126"/>
      <c r="L153" s="127"/>
      <c r="M153" s="133"/>
      <c r="N153" s="134"/>
      <c r="O153" s="478">
        <f t="shared" si="21"/>
        <v>0</v>
      </c>
      <c r="P153" s="478">
        <f t="shared" si="22"/>
        <v>0</v>
      </c>
      <c r="Q153" s="135"/>
      <c r="R153" s="79"/>
      <c r="S153" s="80">
        <f t="shared" si="23"/>
        <v>0</v>
      </c>
      <c r="T153" s="82"/>
      <c r="U153" s="81"/>
      <c r="V153" s="355">
        <f t="shared" si="24"/>
        <v>0</v>
      </c>
      <c r="W153" s="624"/>
      <c r="X153" s="625"/>
      <c r="Y153" s="625"/>
      <c r="Z153" s="625"/>
      <c r="AA153" s="626"/>
    </row>
    <row r="154" spans="1:27" thickBot="1" x14ac:dyDescent="0.4">
      <c r="A154" s="366">
        <f t="shared" si="25"/>
        <v>128</v>
      </c>
      <c r="B154" s="132"/>
      <c r="C154" s="124"/>
      <c r="D154" s="124"/>
      <c r="E154" s="124"/>
      <c r="F154" s="124"/>
      <c r="G154" s="124"/>
      <c r="H154" s="124"/>
      <c r="I154" s="125"/>
      <c r="J154" s="125"/>
      <c r="K154" s="126"/>
      <c r="L154" s="127"/>
      <c r="M154" s="133"/>
      <c r="N154" s="134"/>
      <c r="O154" s="478">
        <f t="shared" si="21"/>
        <v>0</v>
      </c>
      <c r="P154" s="478">
        <f t="shared" si="22"/>
        <v>0</v>
      </c>
      <c r="Q154" s="135"/>
      <c r="R154" s="79"/>
      <c r="S154" s="80">
        <f t="shared" si="23"/>
        <v>0</v>
      </c>
      <c r="T154" s="82"/>
      <c r="U154" s="81"/>
      <c r="V154" s="355">
        <f t="shared" si="24"/>
        <v>0</v>
      </c>
      <c r="W154" s="624"/>
      <c r="X154" s="625"/>
      <c r="Y154" s="625"/>
      <c r="Z154" s="625"/>
      <c r="AA154" s="626"/>
    </row>
    <row r="155" spans="1:27" thickBot="1" x14ac:dyDescent="0.4">
      <c r="A155" s="366">
        <f t="shared" si="25"/>
        <v>129</v>
      </c>
      <c r="B155" s="132"/>
      <c r="C155" s="124"/>
      <c r="D155" s="124"/>
      <c r="E155" s="124"/>
      <c r="F155" s="124"/>
      <c r="G155" s="124"/>
      <c r="H155" s="124"/>
      <c r="I155" s="125"/>
      <c r="J155" s="125"/>
      <c r="K155" s="126"/>
      <c r="L155" s="127"/>
      <c r="M155" s="133"/>
      <c r="N155" s="134"/>
      <c r="O155" s="478">
        <f t="shared" si="21"/>
        <v>0</v>
      </c>
      <c r="P155" s="478">
        <f t="shared" si="22"/>
        <v>0</v>
      </c>
      <c r="Q155" s="135"/>
      <c r="R155" s="79"/>
      <c r="S155" s="80">
        <f t="shared" si="23"/>
        <v>0</v>
      </c>
      <c r="T155" s="82"/>
      <c r="U155" s="81"/>
      <c r="V155" s="355">
        <f t="shared" si="24"/>
        <v>0</v>
      </c>
      <c r="W155" s="624"/>
      <c r="X155" s="625"/>
      <c r="Y155" s="625"/>
      <c r="Z155" s="625"/>
      <c r="AA155" s="626"/>
    </row>
    <row r="156" spans="1:27" thickBot="1" x14ac:dyDescent="0.4">
      <c r="A156" s="366">
        <f t="shared" si="25"/>
        <v>130</v>
      </c>
      <c r="B156" s="132"/>
      <c r="C156" s="124"/>
      <c r="D156" s="124"/>
      <c r="E156" s="124"/>
      <c r="F156" s="124"/>
      <c r="G156" s="124"/>
      <c r="H156" s="124"/>
      <c r="I156" s="125"/>
      <c r="J156" s="125"/>
      <c r="K156" s="126"/>
      <c r="L156" s="127"/>
      <c r="M156" s="133"/>
      <c r="N156" s="134"/>
      <c r="O156" s="478">
        <f t="shared" si="21"/>
        <v>0</v>
      </c>
      <c r="P156" s="478">
        <f t="shared" si="22"/>
        <v>0</v>
      </c>
      <c r="Q156" s="135"/>
      <c r="R156" s="79"/>
      <c r="S156" s="80">
        <f t="shared" si="23"/>
        <v>0</v>
      </c>
      <c r="T156" s="82"/>
      <c r="U156" s="81"/>
      <c r="V156" s="355">
        <f t="shared" si="24"/>
        <v>0</v>
      </c>
      <c r="W156" s="624"/>
      <c r="X156" s="625"/>
      <c r="Y156" s="625"/>
      <c r="Z156" s="625"/>
      <c r="AA156" s="626"/>
    </row>
    <row r="157" spans="1:27" thickBot="1" x14ac:dyDescent="0.4">
      <c r="A157" s="366">
        <f t="shared" si="25"/>
        <v>131</v>
      </c>
      <c r="B157" s="132"/>
      <c r="C157" s="124"/>
      <c r="D157" s="124"/>
      <c r="E157" s="124"/>
      <c r="F157" s="124"/>
      <c r="G157" s="124"/>
      <c r="H157" s="124"/>
      <c r="I157" s="125"/>
      <c r="J157" s="125"/>
      <c r="K157" s="126"/>
      <c r="L157" s="127"/>
      <c r="M157" s="133"/>
      <c r="N157" s="134"/>
      <c r="O157" s="478">
        <f t="shared" ref="O157:O220" si="26">IF(N157="",L157,L157/N157)</f>
        <v>0</v>
      </c>
      <c r="P157" s="478">
        <f t="shared" ref="P157:P220" si="27">IF(N157="",M157,M157/N157)</f>
        <v>0</v>
      </c>
      <c r="Q157" s="135"/>
      <c r="R157" s="79"/>
      <c r="S157" s="80">
        <f t="shared" si="23"/>
        <v>0</v>
      </c>
      <c r="T157" s="82"/>
      <c r="U157" s="81"/>
      <c r="V157" s="355">
        <f t="shared" si="24"/>
        <v>0</v>
      </c>
      <c r="W157" s="624"/>
      <c r="X157" s="625"/>
      <c r="Y157" s="625"/>
      <c r="Z157" s="625"/>
      <c r="AA157" s="626"/>
    </row>
    <row r="158" spans="1:27" thickBot="1" x14ac:dyDescent="0.4">
      <c r="A158" s="366">
        <f t="shared" si="25"/>
        <v>132</v>
      </c>
      <c r="B158" s="132"/>
      <c r="C158" s="124"/>
      <c r="D158" s="124"/>
      <c r="E158" s="124"/>
      <c r="F158" s="124"/>
      <c r="G158" s="124"/>
      <c r="H158" s="124"/>
      <c r="I158" s="125"/>
      <c r="J158" s="125"/>
      <c r="K158" s="126"/>
      <c r="L158" s="127"/>
      <c r="M158" s="133"/>
      <c r="N158" s="134"/>
      <c r="O158" s="478">
        <f t="shared" si="26"/>
        <v>0</v>
      </c>
      <c r="P158" s="478">
        <f t="shared" si="27"/>
        <v>0</v>
      </c>
      <c r="Q158" s="135"/>
      <c r="R158" s="79"/>
      <c r="S158" s="80">
        <f t="shared" si="23"/>
        <v>0</v>
      </c>
      <c r="T158" s="82"/>
      <c r="U158" s="81"/>
      <c r="V158" s="355">
        <f t="shared" si="24"/>
        <v>0</v>
      </c>
      <c r="W158" s="624"/>
      <c r="X158" s="625"/>
      <c r="Y158" s="625"/>
      <c r="Z158" s="625"/>
      <c r="AA158" s="626"/>
    </row>
    <row r="159" spans="1:27" thickBot="1" x14ac:dyDescent="0.4">
      <c r="A159" s="366">
        <f t="shared" si="25"/>
        <v>133</v>
      </c>
      <c r="B159" s="132"/>
      <c r="C159" s="124"/>
      <c r="D159" s="124"/>
      <c r="E159" s="124"/>
      <c r="F159" s="124"/>
      <c r="G159" s="124"/>
      <c r="H159" s="124"/>
      <c r="I159" s="125"/>
      <c r="J159" s="125"/>
      <c r="K159" s="126"/>
      <c r="L159" s="127"/>
      <c r="M159" s="133"/>
      <c r="N159" s="134"/>
      <c r="O159" s="478">
        <f t="shared" si="26"/>
        <v>0</v>
      </c>
      <c r="P159" s="478">
        <f t="shared" si="27"/>
        <v>0</v>
      </c>
      <c r="Q159" s="135"/>
      <c r="R159" s="79"/>
      <c r="S159" s="80">
        <f t="shared" si="23"/>
        <v>0</v>
      </c>
      <c r="T159" s="82"/>
      <c r="U159" s="81"/>
      <c r="V159" s="355">
        <f t="shared" si="24"/>
        <v>0</v>
      </c>
      <c r="W159" s="624"/>
      <c r="X159" s="625"/>
      <c r="Y159" s="625"/>
      <c r="Z159" s="625"/>
      <c r="AA159" s="626"/>
    </row>
    <row r="160" spans="1:27" thickBot="1" x14ac:dyDescent="0.4">
      <c r="A160" s="366">
        <f t="shared" si="25"/>
        <v>134</v>
      </c>
      <c r="B160" s="132"/>
      <c r="C160" s="124"/>
      <c r="D160" s="124"/>
      <c r="E160" s="124"/>
      <c r="F160" s="124"/>
      <c r="G160" s="124"/>
      <c r="H160" s="124"/>
      <c r="I160" s="125"/>
      <c r="J160" s="125"/>
      <c r="K160" s="126"/>
      <c r="L160" s="127"/>
      <c r="M160" s="133"/>
      <c r="N160" s="134"/>
      <c r="O160" s="478">
        <f t="shared" si="26"/>
        <v>0</v>
      </c>
      <c r="P160" s="478">
        <f t="shared" si="27"/>
        <v>0</v>
      </c>
      <c r="Q160" s="135"/>
      <c r="R160" s="79"/>
      <c r="S160" s="80">
        <f t="shared" si="23"/>
        <v>0</v>
      </c>
      <c r="T160" s="82"/>
      <c r="U160" s="81"/>
      <c r="V160" s="355">
        <f t="shared" si="24"/>
        <v>0</v>
      </c>
      <c r="W160" s="624"/>
      <c r="X160" s="625"/>
      <c r="Y160" s="625"/>
      <c r="Z160" s="625"/>
      <c r="AA160" s="626"/>
    </row>
    <row r="161" spans="1:27" thickBot="1" x14ac:dyDescent="0.4">
      <c r="A161" s="366">
        <f t="shared" si="25"/>
        <v>135</v>
      </c>
      <c r="B161" s="132"/>
      <c r="C161" s="124"/>
      <c r="D161" s="124"/>
      <c r="E161" s="124"/>
      <c r="F161" s="124"/>
      <c r="G161" s="124"/>
      <c r="H161" s="124"/>
      <c r="I161" s="125"/>
      <c r="J161" s="125"/>
      <c r="K161" s="126"/>
      <c r="L161" s="127"/>
      <c r="M161" s="133"/>
      <c r="N161" s="134"/>
      <c r="O161" s="478">
        <f t="shared" si="26"/>
        <v>0</v>
      </c>
      <c r="P161" s="478">
        <f t="shared" si="27"/>
        <v>0</v>
      </c>
      <c r="Q161" s="135"/>
      <c r="R161" s="79"/>
      <c r="S161" s="80">
        <f t="shared" si="23"/>
        <v>0</v>
      </c>
      <c r="T161" s="82"/>
      <c r="U161" s="81"/>
      <c r="V161" s="355">
        <f t="shared" si="24"/>
        <v>0</v>
      </c>
      <c r="W161" s="624"/>
      <c r="X161" s="625"/>
      <c r="Y161" s="625"/>
      <c r="Z161" s="625"/>
      <c r="AA161" s="626"/>
    </row>
    <row r="162" spans="1:27" thickBot="1" x14ac:dyDescent="0.4">
      <c r="A162" s="366">
        <f t="shared" si="25"/>
        <v>136</v>
      </c>
      <c r="B162" s="132"/>
      <c r="C162" s="124"/>
      <c r="D162" s="124"/>
      <c r="E162" s="124"/>
      <c r="F162" s="124"/>
      <c r="G162" s="124"/>
      <c r="H162" s="124"/>
      <c r="I162" s="125"/>
      <c r="J162" s="125"/>
      <c r="K162" s="126"/>
      <c r="L162" s="127"/>
      <c r="M162" s="133"/>
      <c r="N162" s="134"/>
      <c r="O162" s="478">
        <f t="shared" si="26"/>
        <v>0</v>
      </c>
      <c r="P162" s="478">
        <f t="shared" si="27"/>
        <v>0</v>
      </c>
      <c r="Q162" s="135"/>
      <c r="R162" s="79"/>
      <c r="S162" s="80">
        <f t="shared" si="23"/>
        <v>0</v>
      </c>
      <c r="T162" s="82"/>
      <c r="U162" s="81"/>
      <c r="V162" s="355">
        <f t="shared" si="24"/>
        <v>0</v>
      </c>
      <c r="W162" s="624"/>
      <c r="X162" s="625"/>
      <c r="Y162" s="625"/>
      <c r="Z162" s="625"/>
      <c r="AA162" s="626"/>
    </row>
    <row r="163" spans="1:27" thickBot="1" x14ac:dyDescent="0.4">
      <c r="A163" s="366">
        <f t="shared" si="25"/>
        <v>137</v>
      </c>
      <c r="B163" s="132"/>
      <c r="C163" s="124"/>
      <c r="D163" s="124"/>
      <c r="E163" s="124"/>
      <c r="F163" s="124"/>
      <c r="G163" s="124"/>
      <c r="H163" s="124"/>
      <c r="I163" s="125"/>
      <c r="J163" s="125"/>
      <c r="K163" s="126"/>
      <c r="L163" s="127"/>
      <c r="M163" s="133"/>
      <c r="N163" s="134"/>
      <c r="O163" s="478">
        <f t="shared" si="26"/>
        <v>0</v>
      </c>
      <c r="P163" s="478">
        <f t="shared" si="27"/>
        <v>0</v>
      </c>
      <c r="Q163" s="135"/>
      <c r="R163" s="79"/>
      <c r="S163" s="80">
        <f t="shared" si="23"/>
        <v>0</v>
      </c>
      <c r="T163" s="82"/>
      <c r="U163" s="81"/>
      <c r="V163" s="355">
        <f t="shared" si="24"/>
        <v>0</v>
      </c>
      <c r="W163" s="624"/>
      <c r="X163" s="625"/>
      <c r="Y163" s="625"/>
      <c r="Z163" s="625"/>
      <c r="AA163" s="626"/>
    </row>
    <row r="164" spans="1:27" thickBot="1" x14ac:dyDescent="0.4">
      <c r="A164" s="366">
        <f t="shared" si="25"/>
        <v>138</v>
      </c>
      <c r="B164" s="132"/>
      <c r="C164" s="124"/>
      <c r="D164" s="124"/>
      <c r="E164" s="124"/>
      <c r="F164" s="124"/>
      <c r="G164" s="124"/>
      <c r="H164" s="124"/>
      <c r="I164" s="125"/>
      <c r="J164" s="125"/>
      <c r="K164" s="126"/>
      <c r="L164" s="127"/>
      <c r="M164" s="133"/>
      <c r="N164" s="134"/>
      <c r="O164" s="478">
        <f t="shared" si="26"/>
        <v>0</v>
      </c>
      <c r="P164" s="478">
        <f t="shared" si="27"/>
        <v>0</v>
      </c>
      <c r="Q164" s="135"/>
      <c r="R164" s="79"/>
      <c r="S164" s="80">
        <f t="shared" si="23"/>
        <v>0</v>
      </c>
      <c r="T164" s="82"/>
      <c r="U164" s="81"/>
      <c r="V164" s="355">
        <f t="shared" si="24"/>
        <v>0</v>
      </c>
      <c r="W164" s="624"/>
      <c r="X164" s="625"/>
      <c r="Y164" s="625"/>
      <c r="Z164" s="625"/>
      <c r="AA164" s="626"/>
    </row>
    <row r="165" spans="1:27" thickBot="1" x14ac:dyDescent="0.4">
      <c r="A165" s="366">
        <f t="shared" si="25"/>
        <v>139</v>
      </c>
      <c r="B165" s="132"/>
      <c r="C165" s="124"/>
      <c r="D165" s="124"/>
      <c r="E165" s="124"/>
      <c r="F165" s="124"/>
      <c r="G165" s="124"/>
      <c r="H165" s="124"/>
      <c r="I165" s="125"/>
      <c r="J165" s="125"/>
      <c r="K165" s="126"/>
      <c r="L165" s="127"/>
      <c r="M165" s="133"/>
      <c r="N165" s="134"/>
      <c r="O165" s="478">
        <f t="shared" si="26"/>
        <v>0</v>
      </c>
      <c r="P165" s="478">
        <f t="shared" si="27"/>
        <v>0</v>
      </c>
      <c r="Q165" s="135"/>
      <c r="R165" s="79"/>
      <c r="S165" s="80">
        <f t="shared" si="23"/>
        <v>0</v>
      </c>
      <c r="T165" s="82"/>
      <c r="U165" s="81"/>
      <c r="V165" s="355">
        <f t="shared" si="24"/>
        <v>0</v>
      </c>
      <c r="W165" s="624"/>
      <c r="X165" s="625"/>
      <c r="Y165" s="625"/>
      <c r="Z165" s="625"/>
      <c r="AA165" s="626"/>
    </row>
    <row r="166" spans="1:27" thickBot="1" x14ac:dyDescent="0.4">
      <c r="A166" s="366">
        <f t="shared" si="25"/>
        <v>140</v>
      </c>
      <c r="B166" s="132"/>
      <c r="C166" s="124"/>
      <c r="D166" s="124"/>
      <c r="E166" s="124"/>
      <c r="F166" s="124"/>
      <c r="G166" s="124"/>
      <c r="H166" s="124"/>
      <c r="I166" s="125"/>
      <c r="J166" s="125"/>
      <c r="K166" s="126"/>
      <c r="L166" s="127"/>
      <c r="M166" s="133"/>
      <c r="N166" s="134"/>
      <c r="O166" s="478">
        <f t="shared" si="26"/>
        <v>0</v>
      </c>
      <c r="P166" s="478">
        <f t="shared" si="27"/>
        <v>0</v>
      </c>
      <c r="Q166" s="135"/>
      <c r="R166" s="79"/>
      <c r="S166" s="80">
        <f t="shared" si="23"/>
        <v>0</v>
      </c>
      <c r="T166" s="82"/>
      <c r="U166" s="81"/>
      <c r="V166" s="355">
        <f t="shared" si="24"/>
        <v>0</v>
      </c>
      <c r="W166" s="624"/>
      <c r="X166" s="625"/>
      <c r="Y166" s="625"/>
      <c r="Z166" s="625"/>
      <c r="AA166" s="626"/>
    </row>
    <row r="167" spans="1:27" thickBot="1" x14ac:dyDescent="0.4">
      <c r="A167" s="366">
        <f t="shared" si="25"/>
        <v>141</v>
      </c>
      <c r="B167" s="132"/>
      <c r="C167" s="124"/>
      <c r="D167" s="124"/>
      <c r="E167" s="124"/>
      <c r="F167" s="124"/>
      <c r="G167" s="124"/>
      <c r="H167" s="124"/>
      <c r="I167" s="125"/>
      <c r="J167" s="125"/>
      <c r="K167" s="126"/>
      <c r="L167" s="127"/>
      <c r="M167" s="133"/>
      <c r="N167" s="134"/>
      <c r="O167" s="478">
        <f t="shared" si="26"/>
        <v>0</v>
      </c>
      <c r="P167" s="478">
        <f t="shared" si="27"/>
        <v>0</v>
      </c>
      <c r="Q167" s="135"/>
      <c r="R167" s="79"/>
      <c r="S167" s="80">
        <f t="shared" si="23"/>
        <v>0</v>
      </c>
      <c r="T167" s="82"/>
      <c r="U167" s="81"/>
      <c r="V167" s="355">
        <f t="shared" si="24"/>
        <v>0</v>
      </c>
      <c r="W167" s="624"/>
      <c r="X167" s="625"/>
      <c r="Y167" s="625"/>
      <c r="Z167" s="625"/>
      <c r="AA167" s="626"/>
    </row>
    <row r="168" spans="1:27" thickBot="1" x14ac:dyDescent="0.4">
      <c r="A168" s="366">
        <f t="shared" si="25"/>
        <v>142</v>
      </c>
      <c r="B168" s="132"/>
      <c r="C168" s="124"/>
      <c r="D168" s="124"/>
      <c r="E168" s="124"/>
      <c r="F168" s="124"/>
      <c r="G168" s="124"/>
      <c r="H168" s="124"/>
      <c r="I168" s="125"/>
      <c r="J168" s="125"/>
      <c r="K168" s="126"/>
      <c r="L168" s="127"/>
      <c r="M168" s="133"/>
      <c r="N168" s="134"/>
      <c r="O168" s="478">
        <f t="shared" si="26"/>
        <v>0</v>
      </c>
      <c r="P168" s="478">
        <f t="shared" si="27"/>
        <v>0</v>
      </c>
      <c r="Q168" s="135"/>
      <c r="R168" s="79"/>
      <c r="S168" s="80">
        <f t="shared" si="23"/>
        <v>0</v>
      </c>
      <c r="T168" s="82"/>
      <c r="U168" s="81"/>
      <c r="V168" s="355">
        <f t="shared" si="24"/>
        <v>0</v>
      </c>
      <c r="W168" s="624"/>
      <c r="X168" s="625"/>
      <c r="Y168" s="625"/>
      <c r="Z168" s="625"/>
      <c r="AA168" s="626"/>
    </row>
    <row r="169" spans="1:27" thickBot="1" x14ac:dyDescent="0.4">
      <c r="A169" s="366">
        <f t="shared" si="25"/>
        <v>143</v>
      </c>
      <c r="B169" s="132"/>
      <c r="C169" s="124"/>
      <c r="D169" s="124"/>
      <c r="E169" s="124"/>
      <c r="F169" s="124"/>
      <c r="G169" s="124"/>
      <c r="H169" s="124"/>
      <c r="I169" s="125"/>
      <c r="J169" s="125"/>
      <c r="K169" s="126"/>
      <c r="L169" s="127"/>
      <c r="M169" s="133"/>
      <c r="N169" s="134"/>
      <c r="O169" s="478">
        <f t="shared" si="26"/>
        <v>0</v>
      </c>
      <c r="P169" s="478">
        <f t="shared" si="27"/>
        <v>0</v>
      </c>
      <c r="Q169" s="135"/>
      <c r="R169" s="79"/>
      <c r="S169" s="80">
        <f t="shared" si="23"/>
        <v>0</v>
      </c>
      <c r="T169" s="82"/>
      <c r="U169" s="81"/>
      <c r="V169" s="355">
        <f t="shared" si="24"/>
        <v>0</v>
      </c>
      <c r="W169" s="624"/>
      <c r="X169" s="625"/>
      <c r="Y169" s="625"/>
      <c r="Z169" s="625"/>
      <c r="AA169" s="626"/>
    </row>
    <row r="170" spans="1:27" thickBot="1" x14ac:dyDescent="0.4">
      <c r="A170" s="366">
        <f t="shared" si="25"/>
        <v>144</v>
      </c>
      <c r="B170" s="132"/>
      <c r="C170" s="124"/>
      <c r="D170" s="124"/>
      <c r="E170" s="124"/>
      <c r="F170" s="124"/>
      <c r="G170" s="124"/>
      <c r="H170" s="124"/>
      <c r="I170" s="125"/>
      <c r="J170" s="125"/>
      <c r="K170" s="126"/>
      <c r="L170" s="127"/>
      <c r="M170" s="133"/>
      <c r="N170" s="134"/>
      <c r="O170" s="478">
        <f t="shared" si="26"/>
        <v>0</v>
      </c>
      <c r="P170" s="478">
        <f t="shared" si="27"/>
        <v>0</v>
      </c>
      <c r="Q170" s="135"/>
      <c r="R170" s="79"/>
      <c r="S170" s="80">
        <f t="shared" si="23"/>
        <v>0</v>
      </c>
      <c r="T170" s="82"/>
      <c r="U170" s="81"/>
      <c r="V170" s="355">
        <f t="shared" si="24"/>
        <v>0</v>
      </c>
      <c r="W170" s="624"/>
      <c r="X170" s="625"/>
      <c r="Y170" s="625"/>
      <c r="Z170" s="625"/>
      <c r="AA170" s="626"/>
    </row>
    <row r="171" spans="1:27" thickBot="1" x14ac:dyDescent="0.4">
      <c r="A171" s="366">
        <f t="shared" si="25"/>
        <v>145</v>
      </c>
      <c r="B171" s="132"/>
      <c r="C171" s="124"/>
      <c r="D171" s="124"/>
      <c r="E171" s="124"/>
      <c r="F171" s="124"/>
      <c r="G171" s="124"/>
      <c r="H171" s="124"/>
      <c r="I171" s="125"/>
      <c r="J171" s="125"/>
      <c r="K171" s="126"/>
      <c r="L171" s="127"/>
      <c r="M171" s="133"/>
      <c r="N171" s="134"/>
      <c r="O171" s="478">
        <f t="shared" si="26"/>
        <v>0</v>
      </c>
      <c r="P171" s="478">
        <f t="shared" si="27"/>
        <v>0</v>
      </c>
      <c r="Q171" s="135"/>
      <c r="R171" s="79"/>
      <c r="S171" s="80">
        <f t="shared" si="23"/>
        <v>0</v>
      </c>
      <c r="T171" s="82"/>
      <c r="U171" s="81"/>
      <c r="V171" s="355">
        <f t="shared" si="24"/>
        <v>0</v>
      </c>
      <c r="W171" s="624"/>
      <c r="X171" s="625"/>
      <c r="Y171" s="625"/>
      <c r="Z171" s="625"/>
      <c r="AA171" s="626"/>
    </row>
    <row r="172" spans="1:27" thickBot="1" x14ac:dyDescent="0.4">
      <c r="A172" s="366">
        <f t="shared" si="25"/>
        <v>146</v>
      </c>
      <c r="B172" s="132"/>
      <c r="C172" s="124"/>
      <c r="D172" s="124"/>
      <c r="E172" s="124"/>
      <c r="F172" s="124"/>
      <c r="G172" s="124"/>
      <c r="H172" s="124"/>
      <c r="I172" s="125"/>
      <c r="J172" s="125"/>
      <c r="K172" s="126"/>
      <c r="L172" s="127"/>
      <c r="M172" s="133"/>
      <c r="N172" s="134"/>
      <c r="O172" s="478">
        <f t="shared" si="26"/>
        <v>0</v>
      </c>
      <c r="P172" s="478">
        <f t="shared" si="27"/>
        <v>0</v>
      </c>
      <c r="Q172" s="135"/>
      <c r="R172" s="79"/>
      <c r="S172" s="80">
        <f t="shared" si="23"/>
        <v>0</v>
      </c>
      <c r="T172" s="82"/>
      <c r="U172" s="81"/>
      <c r="V172" s="355">
        <f t="shared" si="24"/>
        <v>0</v>
      </c>
      <c r="W172" s="624"/>
      <c r="X172" s="625"/>
      <c r="Y172" s="625"/>
      <c r="Z172" s="625"/>
      <c r="AA172" s="626"/>
    </row>
    <row r="173" spans="1:27" thickBot="1" x14ac:dyDescent="0.4">
      <c r="A173" s="366">
        <f t="shared" si="25"/>
        <v>147</v>
      </c>
      <c r="B173" s="132"/>
      <c r="C173" s="124"/>
      <c r="D173" s="124"/>
      <c r="E173" s="124"/>
      <c r="F173" s="124"/>
      <c r="G173" s="124"/>
      <c r="H173" s="124"/>
      <c r="I173" s="125"/>
      <c r="J173" s="125"/>
      <c r="K173" s="126"/>
      <c r="L173" s="127"/>
      <c r="M173" s="133"/>
      <c r="N173" s="134"/>
      <c r="O173" s="478">
        <f t="shared" si="26"/>
        <v>0</v>
      </c>
      <c r="P173" s="478">
        <f t="shared" si="27"/>
        <v>0</v>
      </c>
      <c r="Q173" s="135"/>
      <c r="R173" s="79"/>
      <c r="S173" s="80">
        <f t="shared" si="23"/>
        <v>0</v>
      </c>
      <c r="T173" s="82"/>
      <c r="U173" s="81"/>
      <c r="V173" s="355">
        <f t="shared" si="24"/>
        <v>0</v>
      </c>
      <c r="W173" s="624"/>
      <c r="X173" s="625"/>
      <c r="Y173" s="625"/>
      <c r="Z173" s="625"/>
      <c r="AA173" s="626"/>
    </row>
    <row r="174" spans="1:27" thickBot="1" x14ac:dyDescent="0.4">
      <c r="A174" s="366">
        <f t="shared" si="25"/>
        <v>148</v>
      </c>
      <c r="B174" s="132"/>
      <c r="C174" s="124"/>
      <c r="D174" s="124"/>
      <c r="E174" s="124"/>
      <c r="F174" s="124"/>
      <c r="G174" s="124"/>
      <c r="H174" s="124"/>
      <c r="I174" s="125"/>
      <c r="J174" s="125"/>
      <c r="K174" s="126"/>
      <c r="L174" s="127"/>
      <c r="M174" s="133"/>
      <c r="N174" s="134"/>
      <c r="O174" s="478">
        <f t="shared" si="26"/>
        <v>0</v>
      </c>
      <c r="P174" s="478">
        <f t="shared" si="27"/>
        <v>0</v>
      </c>
      <c r="Q174" s="135"/>
      <c r="R174" s="79"/>
      <c r="S174" s="80">
        <f t="shared" si="23"/>
        <v>0</v>
      </c>
      <c r="T174" s="82"/>
      <c r="U174" s="81"/>
      <c r="V174" s="355">
        <f t="shared" si="24"/>
        <v>0</v>
      </c>
      <c r="W174" s="624"/>
      <c r="X174" s="625"/>
      <c r="Y174" s="625"/>
      <c r="Z174" s="625"/>
      <c r="AA174" s="626"/>
    </row>
    <row r="175" spans="1:27" thickBot="1" x14ac:dyDescent="0.4">
      <c r="A175" s="366">
        <f t="shared" si="25"/>
        <v>149</v>
      </c>
      <c r="B175" s="132"/>
      <c r="C175" s="124"/>
      <c r="D175" s="124"/>
      <c r="E175" s="124"/>
      <c r="F175" s="124"/>
      <c r="G175" s="124"/>
      <c r="H175" s="124"/>
      <c r="I175" s="125"/>
      <c r="J175" s="125"/>
      <c r="K175" s="126"/>
      <c r="L175" s="127"/>
      <c r="M175" s="133"/>
      <c r="N175" s="134"/>
      <c r="O175" s="478">
        <f t="shared" si="26"/>
        <v>0</v>
      </c>
      <c r="P175" s="478">
        <f t="shared" si="27"/>
        <v>0</v>
      </c>
      <c r="Q175" s="135"/>
      <c r="R175" s="79"/>
      <c r="S175" s="80">
        <f t="shared" si="23"/>
        <v>0</v>
      </c>
      <c r="T175" s="82"/>
      <c r="U175" s="81"/>
      <c r="V175" s="355">
        <f t="shared" si="24"/>
        <v>0</v>
      </c>
      <c r="W175" s="624"/>
      <c r="X175" s="625"/>
      <c r="Y175" s="625"/>
      <c r="Z175" s="625"/>
      <c r="AA175" s="626"/>
    </row>
    <row r="176" spans="1:27" thickBot="1" x14ac:dyDescent="0.4">
      <c r="A176" s="366">
        <f t="shared" si="25"/>
        <v>150</v>
      </c>
      <c r="B176" s="132"/>
      <c r="C176" s="124"/>
      <c r="D176" s="124"/>
      <c r="E176" s="124"/>
      <c r="F176" s="124"/>
      <c r="G176" s="124"/>
      <c r="H176" s="124"/>
      <c r="I176" s="125"/>
      <c r="J176" s="125"/>
      <c r="K176" s="126"/>
      <c r="L176" s="127"/>
      <c r="M176" s="133"/>
      <c r="N176" s="134"/>
      <c r="O176" s="478">
        <f t="shared" si="26"/>
        <v>0</v>
      </c>
      <c r="P176" s="478">
        <f t="shared" si="27"/>
        <v>0</v>
      </c>
      <c r="Q176" s="135"/>
      <c r="R176" s="79"/>
      <c r="S176" s="80">
        <f t="shared" si="23"/>
        <v>0</v>
      </c>
      <c r="T176" s="82"/>
      <c r="U176" s="81"/>
      <c r="V176" s="355">
        <f t="shared" si="24"/>
        <v>0</v>
      </c>
      <c r="W176" s="624"/>
      <c r="X176" s="625"/>
      <c r="Y176" s="625"/>
      <c r="Z176" s="625"/>
      <c r="AA176" s="626"/>
    </row>
    <row r="177" spans="1:27" thickBot="1" x14ac:dyDescent="0.4">
      <c r="A177" s="366">
        <f t="shared" si="25"/>
        <v>151</v>
      </c>
      <c r="B177" s="132"/>
      <c r="C177" s="124"/>
      <c r="D177" s="124"/>
      <c r="E177" s="124"/>
      <c r="F177" s="124"/>
      <c r="G177" s="124"/>
      <c r="H177" s="124"/>
      <c r="I177" s="125"/>
      <c r="J177" s="125"/>
      <c r="K177" s="126"/>
      <c r="L177" s="127"/>
      <c r="M177" s="133"/>
      <c r="N177" s="134"/>
      <c r="O177" s="478">
        <f t="shared" si="26"/>
        <v>0</v>
      </c>
      <c r="P177" s="478">
        <f t="shared" si="27"/>
        <v>0</v>
      </c>
      <c r="Q177" s="135"/>
      <c r="R177" s="79"/>
      <c r="S177" s="80">
        <f t="shared" si="23"/>
        <v>0</v>
      </c>
      <c r="T177" s="82"/>
      <c r="U177" s="81"/>
      <c r="V177" s="355">
        <f t="shared" si="24"/>
        <v>0</v>
      </c>
      <c r="W177" s="624"/>
      <c r="X177" s="625"/>
      <c r="Y177" s="625"/>
      <c r="Z177" s="625"/>
      <c r="AA177" s="626"/>
    </row>
    <row r="178" spans="1:27" thickBot="1" x14ac:dyDescent="0.4">
      <c r="A178" s="366">
        <f t="shared" si="25"/>
        <v>152</v>
      </c>
      <c r="B178" s="132"/>
      <c r="C178" s="124"/>
      <c r="D178" s="124"/>
      <c r="E178" s="124"/>
      <c r="F178" s="124"/>
      <c r="G178" s="124"/>
      <c r="H178" s="124"/>
      <c r="I178" s="125"/>
      <c r="J178" s="125"/>
      <c r="K178" s="126"/>
      <c r="L178" s="127"/>
      <c r="M178" s="133"/>
      <c r="N178" s="134"/>
      <c r="O178" s="478">
        <f t="shared" si="26"/>
        <v>0</v>
      </c>
      <c r="P178" s="478">
        <f t="shared" si="27"/>
        <v>0</v>
      </c>
      <c r="Q178" s="135"/>
      <c r="R178" s="79"/>
      <c r="S178" s="80">
        <f t="shared" si="23"/>
        <v>0</v>
      </c>
      <c r="T178" s="82"/>
      <c r="U178" s="81"/>
      <c r="V178" s="355">
        <f t="shared" si="24"/>
        <v>0</v>
      </c>
      <c r="W178" s="624"/>
      <c r="X178" s="625"/>
      <c r="Y178" s="625"/>
      <c r="Z178" s="625"/>
      <c r="AA178" s="626"/>
    </row>
    <row r="179" spans="1:27" thickBot="1" x14ac:dyDescent="0.4">
      <c r="A179" s="366">
        <f t="shared" si="25"/>
        <v>153</v>
      </c>
      <c r="B179" s="132"/>
      <c r="C179" s="124"/>
      <c r="D179" s="124"/>
      <c r="E179" s="124"/>
      <c r="F179" s="124"/>
      <c r="G179" s="124"/>
      <c r="H179" s="124"/>
      <c r="I179" s="125"/>
      <c r="J179" s="125"/>
      <c r="K179" s="126"/>
      <c r="L179" s="127"/>
      <c r="M179" s="133"/>
      <c r="N179" s="134"/>
      <c r="O179" s="478">
        <f t="shared" si="26"/>
        <v>0</v>
      </c>
      <c r="P179" s="478">
        <f t="shared" si="27"/>
        <v>0</v>
      </c>
      <c r="Q179" s="135"/>
      <c r="R179" s="79"/>
      <c r="S179" s="80">
        <f t="shared" si="23"/>
        <v>0</v>
      </c>
      <c r="T179" s="82"/>
      <c r="U179" s="81"/>
      <c r="V179" s="355">
        <f t="shared" si="24"/>
        <v>0</v>
      </c>
      <c r="W179" s="624"/>
      <c r="X179" s="625"/>
      <c r="Y179" s="625"/>
      <c r="Z179" s="625"/>
      <c r="AA179" s="626"/>
    </row>
    <row r="180" spans="1:27" thickBot="1" x14ac:dyDescent="0.4">
      <c r="A180" s="366">
        <f t="shared" si="25"/>
        <v>154</v>
      </c>
      <c r="B180" s="132"/>
      <c r="C180" s="124"/>
      <c r="D180" s="124"/>
      <c r="E180" s="124"/>
      <c r="F180" s="124"/>
      <c r="G180" s="124"/>
      <c r="H180" s="124"/>
      <c r="I180" s="125"/>
      <c r="J180" s="125"/>
      <c r="K180" s="126"/>
      <c r="L180" s="127"/>
      <c r="M180" s="133"/>
      <c r="N180" s="134"/>
      <c r="O180" s="478">
        <f t="shared" si="26"/>
        <v>0</v>
      </c>
      <c r="P180" s="478">
        <f t="shared" si="27"/>
        <v>0</v>
      </c>
      <c r="Q180" s="135"/>
      <c r="R180" s="79"/>
      <c r="S180" s="80">
        <f t="shared" si="23"/>
        <v>0</v>
      </c>
      <c r="T180" s="82"/>
      <c r="U180" s="81"/>
      <c r="V180" s="355">
        <f t="shared" si="24"/>
        <v>0</v>
      </c>
      <c r="W180" s="624"/>
      <c r="X180" s="625"/>
      <c r="Y180" s="625"/>
      <c r="Z180" s="625"/>
      <c r="AA180" s="626"/>
    </row>
    <row r="181" spans="1:27" thickBot="1" x14ac:dyDescent="0.4">
      <c r="A181" s="366">
        <f t="shared" si="25"/>
        <v>155</v>
      </c>
      <c r="B181" s="132"/>
      <c r="C181" s="124"/>
      <c r="D181" s="124"/>
      <c r="E181" s="124"/>
      <c r="F181" s="124"/>
      <c r="G181" s="124"/>
      <c r="H181" s="124"/>
      <c r="I181" s="125"/>
      <c r="J181" s="125"/>
      <c r="K181" s="126"/>
      <c r="L181" s="127"/>
      <c r="M181" s="133"/>
      <c r="N181" s="134"/>
      <c r="O181" s="478">
        <f t="shared" si="26"/>
        <v>0</v>
      </c>
      <c r="P181" s="478">
        <f t="shared" si="27"/>
        <v>0</v>
      </c>
      <c r="Q181" s="135"/>
      <c r="R181" s="79"/>
      <c r="S181" s="80">
        <f t="shared" si="23"/>
        <v>0</v>
      </c>
      <c r="T181" s="82"/>
      <c r="U181" s="81"/>
      <c r="V181" s="355">
        <f t="shared" si="24"/>
        <v>0</v>
      </c>
      <c r="W181" s="624"/>
      <c r="X181" s="625"/>
      <c r="Y181" s="625"/>
      <c r="Z181" s="625"/>
      <c r="AA181" s="626"/>
    </row>
    <row r="182" spans="1:27" thickBot="1" x14ac:dyDescent="0.4">
      <c r="A182" s="366">
        <f t="shared" si="25"/>
        <v>156</v>
      </c>
      <c r="B182" s="132"/>
      <c r="C182" s="124"/>
      <c r="D182" s="124"/>
      <c r="E182" s="124"/>
      <c r="F182" s="124"/>
      <c r="G182" s="124"/>
      <c r="H182" s="124"/>
      <c r="I182" s="125"/>
      <c r="J182" s="125"/>
      <c r="K182" s="126"/>
      <c r="L182" s="127"/>
      <c r="M182" s="133"/>
      <c r="N182" s="134"/>
      <c r="O182" s="478">
        <f t="shared" si="26"/>
        <v>0</v>
      </c>
      <c r="P182" s="478">
        <f t="shared" si="27"/>
        <v>0</v>
      </c>
      <c r="Q182" s="135"/>
      <c r="R182" s="79"/>
      <c r="S182" s="80">
        <f t="shared" si="23"/>
        <v>0</v>
      </c>
      <c r="T182" s="82"/>
      <c r="U182" s="81"/>
      <c r="V182" s="355">
        <f t="shared" si="24"/>
        <v>0</v>
      </c>
      <c r="W182" s="624"/>
      <c r="X182" s="625"/>
      <c r="Y182" s="625"/>
      <c r="Z182" s="625"/>
      <c r="AA182" s="626"/>
    </row>
    <row r="183" spans="1:27" thickBot="1" x14ac:dyDescent="0.4">
      <c r="A183" s="366">
        <f t="shared" si="25"/>
        <v>157</v>
      </c>
      <c r="B183" s="132"/>
      <c r="C183" s="124"/>
      <c r="D183" s="124"/>
      <c r="E183" s="124"/>
      <c r="F183" s="124"/>
      <c r="G183" s="124"/>
      <c r="H183" s="124"/>
      <c r="I183" s="125"/>
      <c r="J183" s="125"/>
      <c r="K183" s="126"/>
      <c r="L183" s="127"/>
      <c r="M183" s="133"/>
      <c r="N183" s="134"/>
      <c r="O183" s="478">
        <f t="shared" si="26"/>
        <v>0</v>
      </c>
      <c r="P183" s="478">
        <f t="shared" si="27"/>
        <v>0</v>
      </c>
      <c r="Q183" s="135"/>
      <c r="R183" s="79"/>
      <c r="S183" s="80">
        <f t="shared" si="23"/>
        <v>0</v>
      </c>
      <c r="T183" s="82"/>
      <c r="U183" s="81"/>
      <c r="V183" s="355">
        <f t="shared" si="24"/>
        <v>0</v>
      </c>
      <c r="W183" s="624"/>
      <c r="X183" s="625"/>
      <c r="Y183" s="625"/>
      <c r="Z183" s="625"/>
      <c r="AA183" s="626"/>
    </row>
    <row r="184" spans="1:27" thickBot="1" x14ac:dyDescent="0.4">
      <c r="A184" s="366">
        <f t="shared" si="25"/>
        <v>158</v>
      </c>
      <c r="B184" s="132"/>
      <c r="C184" s="124"/>
      <c r="D184" s="124"/>
      <c r="E184" s="124"/>
      <c r="F184" s="124"/>
      <c r="G184" s="124"/>
      <c r="H184" s="124"/>
      <c r="I184" s="125"/>
      <c r="J184" s="125"/>
      <c r="K184" s="126"/>
      <c r="L184" s="127"/>
      <c r="M184" s="133"/>
      <c r="N184" s="134"/>
      <c r="O184" s="478">
        <f t="shared" si="26"/>
        <v>0</v>
      </c>
      <c r="P184" s="478">
        <f t="shared" si="27"/>
        <v>0</v>
      </c>
      <c r="Q184" s="135"/>
      <c r="R184" s="79"/>
      <c r="S184" s="80">
        <f t="shared" si="23"/>
        <v>0</v>
      </c>
      <c r="T184" s="82"/>
      <c r="U184" s="81"/>
      <c r="V184" s="355">
        <f t="shared" si="24"/>
        <v>0</v>
      </c>
      <c r="W184" s="624"/>
      <c r="X184" s="625"/>
      <c r="Y184" s="625"/>
      <c r="Z184" s="625"/>
      <c r="AA184" s="626"/>
    </row>
    <row r="185" spans="1:27" thickBot="1" x14ac:dyDescent="0.4">
      <c r="A185" s="366">
        <f t="shared" si="25"/>
        <v>159</v>
      </c>
      <c r="B185" s="132"/>
      <c r="C185" s="124"/>
      <c r="D185" s="124"/>
      <c r="E185" s="124"/>
      <c r="F185" s="124"/>
      <c r="G185" s="124"/>
      <c r="H185" s="124"/>
      <c r="I185" s="125"/>
      <c r="J185" s="125"/>
      <c r="K185" s="126"/>
      <c r="L185" s="127"/>
      <c r="M185" s="133"/>
      <c r="N185" s="134"/>
      <c r="O185" s="478">
        <f t="shared" si="26"/>
        <v>0</v>
      </c>
      <c r="P185" s="478">
        <f t="shared" si="27"/>
        <v>0</v>
      </c>
      <c r="Q185" s="135"/>
      <c r="R185" s="79"/>
      <c r="S185" s="80">
        <f t="shared" si="23"/>
        <v>0</v>
      </c>
      <c r="T185" s="82"/>
      <c r="U185" s="81"/>
      <c r="V185" s="355">
        <f t="shared" si="24"/>
        <v>0</v>
      </c>
      <c r="W185" s="624"/>
      <c r="X185" s="625"/>
      <c r="Y185" s="625"/>
      <c r="Z185" s="625"/>
      <c r="AA185" s="626"/>
    </row>
    <row r="186" spans="1:27" thickBot="1" x14ac:dyDescent="0.4">
      <c r="A186" s="366">
        <f t="shared" si="25"/>
        <v>160</v>
      </c>
      <c r="B186" s="132"/>
      <c r="C186" s="124"/>
      <c r="D186" s="124"/>
      <c r="E186" s="124"/>
      <c r="F186" s="124"/>
      <c r="G186" s="124"/>
      <c r="H186" s="124"/>
      <c r="I186" s="125"/>
      <c r="J186" s="125"/>
      <c r="K186" s="126"/>
      <c r="L186" s="127"/>
      <c r="M186" s="133"/>
      <c r="N186" s="134"/>
      <c r="O186" s="478">
        <f t="shared" si="26"/>
        <v>0</v>
      </c>
      <c r="P186" s="478">
        <f t="shared" si="27"/>
        <v>0</v>
      </c>
      <c r="Q186" s="135"/>
      <c r="R186" s="79"/>
      <c r="S186" s="80">
        <f t="shared" si="23"/>
        <v>0</v>
      </c>
      <c r="T186" s="82"/>
      <c r="U186" s="81"/>
      <c r="V186" s="355">
        <f t="shared" si="24"/>
        <v>0</v>
      </c>
      <c r="W186" s="624"/>
      <c r="X186" s="625"/>
      <c r="Y186" s="625"/>
      <c r="Z186" s="625"/>
      <c r="AA186" s="626"/>
    </row>
    <row r="187" spans="1:27" thickBot="1" x14ac:dyDescent="0.4">
      <c r="A187" s="366">
        <f t="shared" si="25"/>
        <v>161</v>
      </c>
      <c r="B187" s="132"/>
      <c r="C187" s="124"/>
      <c r="D187" s="124"/>
      <c r="E187" s="124"/>
      <c r="F187" s="124"/>
      <c r="G187" s="124"/>
      <c r="H187" s="124"/>
      <c r="I187" s="125"/>
      <c r="J187" s="125"/>
      <c r="K187" s="126"/>
      <c r="L187" s="127"/>
      <c r="M187" s="133"/>
      <c r="N187" s="134"/>
      <c r="O187" s="478">
        <f t="shared" si="26"/>
        <v>0</v>
      </c>
      <c r="P187" s="478">
        <f t="shared" si="27"/>
        <v>0</v>
      </c>
      <c r="Q187" s="135"/>
      <c r="R187" s="79"/>
      <c r="S187" s="80">
        <f t="shared" si="23"/>
        <v>0</v>
      </c>
      <c r="T187" s="82"/>
      <c r="U187" s="81"/>
      <c r="V187" s="355">
        <f t="shared" si="24"/>
        <v>0</v>
      </c>
      <c r="W187" s="624"/>
      <c r="X187" s="625"/>
      <c r="Y187" s="625"/>
      <c r="Z187" s="625"/>
      <c r="AA187" s="626"/>
    </row>
    <row r="188" spans="1:27" thickBot="1" x14ac:dyDescent="0.4">
      <c r="A188" s="366">
        <f t="shared" si="25"/>
        <v>162</v>
      </c>
      <c r="B188" s="132"/>
      <c r="C188" s="124"/>
      <c r="D188" s="124"/>
      <c r="E188" s="124"/>
      <c r="F188" s="124"/>
      <c r="G188" s="124"/>
      <c r="H188" s="124"/>
      <c r="I188" s="125"/>
      <c r="J188" s="125"/>
      <c r="K188" s="126"/>
      <c r="L188" s="127"/>
      <c r="M188" s="133"/>
      <c r="N188" s="134"/>
      <c r="O188" s="478">
        <f t="shared" si="26"/>
        <v>0</v>
      </c>
      <c r="P188" s="478">
        <f t="shared" si="27"/>
        <v>0</v>
      </c>
      <c r="Q188" s="135"/>
      <c r="R188" s="79"/>
      <c r="S188" s="80">
        <f t="shared" si="23"/>
        <v>0</v>
      </c>
      <c r="T188" s="82"/>
      <c r="U188" s="81"/>
      <c r="V188" s="355">
        <f t="shared" si="24"/>
        <v>0</v>
      </c>
      <c r="W188" s="624"/>
      <c r="X188" s="625"/>
      <c r="Y188" s="625"/>
      <c r="Z188" s="625"/>
      <c r="AA188" s="626"/>
    </row>
    <row r="189" spans="1:27" thickBot="1" x14ac:dyDescent="0.4">
      <c r="A189" s="366">
        <f t="shared" si="25"/>
        <v>163</v>
      </c>
      <c r="B189" s="132"/>
      <c r="C189" s="124"/>
      <c r="D189" s="124"/>
      <c r="E189" s="124"/>
      <c r="F189" s="124"/>
      <c r="G189" s="124"/>
      <c r="H189" s="124"/>
      <c r="I189" s="125"/>
      <c r="J189" s="125"/>
      <c r="K189" s="126"/>
      <c r="L189" s="127"/>
      <c r="M189" s="133"/>
      <c r="N189" s="134"/>
      <c r="O189" s="478">
        <f t="shared" si="26"/>
        <v>0</v>
      </c>
      <c r="P189" s="478">
        <f t="shared" si="27"/>
        <v>0</v>
      </c>
      <c r="Q189" s="135"/>
      <c r="R189" s="79"/>
      <c r="S189" s="80">
        <f t="shared" si="23"/>
        <v>0</v>
      </c>
      <c r="T189" s="82"/>
      <c r="U189" s="81"/>
      <c r="V189" s="355">
        <f t="shared" si="24"/>
        <v>0</v>
      </c>
      <c r="W189" s="624"/>
      <c r="X189" s="625"/>
      <c r="Y189" s="625"/>
      <c r="Z189" s="625"/>
      <c r="AA189" s="626"/>
    </row>
    <row r="190" spans="1:27" thickBot="1" x14ac:dyDescent="0.4">
      <c r="A190" s="366">
        <f t="shared" si="25"/>
        <v>164</v>
      </c>
      <c r="B190" s="132"/>
      <c r="C190" s="124"/>
      <c r="D190" s="124"/>
      <c r="E190" s="124"/>
      <c r="F190" s="124"/>
      <c r="G190" s="124"/>
      <c r="H190" s="124"/>
      <c r="I190" s="125"/>
      <c r="J190" s="125"/>
      <c r="K190" s="126"/>
      <c r="L190" s="127"/>
      <c r="M190" s="133"/>
      <c r="N190" s="134"/>
      <c r="O190" s="478">
        <f t="shared" si="26"/>
        <v>0</v>
      </c>
      <c r="P190" s="478">
        <f t="shared" si="27"/>
        <v>0</v>
      </c>
      <c r="Q190" s="135"/>
      <c r="R190" s="79"/>
      <c r="S190" s="80">
        <f t="shared" si="23"/>
        <v>0</v>
      </c>
      <c r="T190" s="82"/>
      <c r="U190" s="81"/>
      <c r="V190" s="355">
        <f t="shared" si="24"/>
        <v>0</v>
      </c>
      <c r="W190" s="624"/>
      <c r="X190" s="625"/>
      <c r="Y190" s="625"/>
      <c r="Z190" s="625"/>
      <c r="AA190" s="626"/>
    </row>
    <row r="191" spans="1:27" thickBot="1" x14ac:dyDescent="0.4">
      <c r="A191" s="366">
        <f t="shared" si="25"/>
        <v>165</v>
      </c>
      <c r="B191" s="132"/>
      <c r="C191" s="124"/>
      <c r="D191" s="124"/>
      <c r="E191" s="124"/>
      <c r="F191" s="124"/>
      <c r="G191" s="124"/>
      <c r="H191" s="124"/>
      <c r="I191" s="125"/>
      <c r="J191" s="125"/>
      <c r="K191" s="126"/>
      <c r="L191" s="127"/>
      <c r="M191" s="133"/>
      <c r="N191" s="134"/>
      <c r="O191" s="478">
        <f t="shared" si="26"/>
        <v>0</v>
      </c>
      <c r="P191" s="478">
        <f t="shared" si="27"/>
        <v>0</v>
      </c>
      <c r="Q191" s="135"/>
      <c r="R191" s="79"/>
      <c r="S191" s="80">
        <f t="shared" ref="S191:S254" si="28">IF(R191&gt;0,(L191+M191)/R191,O191+P191)</f>
        <v>0</v>
      </c>
      <c r="T191" s="82"/>
      <c r="U191" s="81"/>
      <c r="V191" s="355">
        <f t="shared" si="24"/>
        <v>0</v>
      </c>
      <c r="W191" s="624"/>
      <c r="X191" s="625"/>
      <c r="Y191" s="625"/>
      <c r="Z191" s="625"/>
      <c r="AA191" s="626"/>
    </row>
    <row r="192" spans="1:27" thickBot="1" x14ac:dyDescent="0.4">
      <c r="A192" s="366">
        <f t="shared" si="25"/>
        <v>166</v>
      </c>
      <c r="B192" s="132"/>
      <c r="C192" s="124"/>
      <c r="D192" s="124"/>
      <c r="E192" s="124"/>
      <c r="F192" s="124"/>
      <c r="G192" s="124"/>
      <c r="H192" s="124"/>
      <c r="I192" s="125"/>
      <c r="J192" s="125"/>
      <c r="K192" s="126"/>
      <c r="L192" s="127"/>
      <c r="M192" s="133"/>
      <c r="N192" s="134"/>
      <c r="O192" s="478">
        <f t="shared" si="26"/>
        <v>0</v>
      </c>
      <c r="P192" s="478">
        <f t="shared" si="27"/>
        <v>0</v>
      </c>
      <c r="Q192" s="135"/>
      <c r="R192" s="79"/>
      <c r="S192" s="80">
        <f t="shared" si="28"/>
        <v>0</v>
      </c>
      <c r="T192" s="82"/>
      <c r="U192" s="81"/>
      <c r="V192" s="355">
        <f t="shared" si="24"/>
        <v>0</v>
      </c>
      <c r="W192" s="624"/>
      <c r="X192" s="625"/>
      <c r="Y192" s="625"/>
      <c r="Z192" s="625"/>
      <c r="AA192" s="626"/>
    </row>
    <row r="193" spans="1:27" thickBot="1" x14ac:dyDescent="0.4">
      <c r="A193" s="366">
        <f t="shared" si="25"/>
        <v>167</v>
      </c>
      <c r="B193" s="132"/>
      <c r="C193" s="124"/>
      <c r="D193" s="124"/>
      <c r="E193" s="124"/>
      <c r="F193" s="124"/>
      <c r="G193" s="124"/>
      <c r="H193" s="124"/>
      <c r="I193" s="125"/>
      <c r="J193" s="125"/>
      <c r="K193" s="126"/>
      <c r="L193" s="127"/>
      <c r="M193" s="133"/>
      <c r="N193" s="134"/>
      <c r="O193" s="478">
        <f t="shared" si="26"/>
        <v>0</v>
      </c>
      <c r="P193" s="478">
        <f t="shared" si="27"/>
        <v>0</v>
      </c>
      <c r="Q193" s="135"/>
      <c r="R193" s="79"/>
      <c r="S193" s="80">
        <f t="shared" si="28"/>
        <v>0</v>
      </c>
      <c r="T193" s="82"/>
      <c r="U193" s="81"/>
      <c r="V193" s="355">
        <f t="shared" si="24"/>
        <v>0</v>
      </c>
      <c r="W193" s="624"/>
      <c r="X193" s="625"/>
      <c r="Y193" s="625"/>
      <c r="Z193" s="625"/>
      <c r="AA193" s="626"/>
    </row>
    <row r="194" spans="1:27" thickBot="1" x14ac:dyDescent="0.4">
      <c r="A194" s="366">
        <f t="shared" si="25"/>
        <v>168</v>
      </c>
      <c r="B194" s="132"/>
      <c r="C194" s="124"/>
      <c r="D194" s="124"/>
      <c r="E194" s="124"/>
      <c r="F194" s="124"/>
      <c r="G194" s="124"/>
      <c r="H194" s="124"/>
      <c r="I194" s="125"/>
      <c r="J194" s="125"/>
      <c r="K194" s="126"/>
      <c r="L194" s="127"/>
      <c r="M194" s="133"/>
      <c r="N194" s="134"/>
      <c r="O194" s="478">
        <f t="shared" si="26"/>
        <v>0</v>
      </c>
      <c r="P194" s="478">
        <f t="shared" si="27"/>
        <v>0</v>
      </c>
      <c r="Q194" s="135"/>
      <c r="R194" s="79"/>
      <c r="S194" s="80">
        <f t="shared" si="28"/>
        <v>0</v>
      </c>
      <c r="T194" s="82"/>
      <c r="U194" s="81"/>
      <c r="V194" s="355">
        <f t="shared" si="24"/>
        <v>0</v>
      </c>
      <c r="W194" s="624"/>
      <c r="X194" s="625"/>
      <c r="Y194" s="625"/>
      <c r="Z194" s="625"/>
      <c r="AA194" s="626"/>
    </row>
    <row r="195" spans="1:27" thickBot="1" x14ac:dyDescent="0.4">
      <c r="A195" s="366">
        <f t="shared" si="25"/>
        <v>169</v>
      </c>
      <c r="B195" s="132"/>
      <c r="C195" s="124"/>
      <c r="D195" s="124"/>
      <c r="E195" s="124"/>
      <c r="F195" s="124"/>
      <c r="G195" s="124"/>
      <c r="H195" s="124"/>
      <c r="I195" s="125"/>
      <c r="J195" s="125"/>
      <c r="K195" s="126"/>
      <c r="L195" s="127"/>
      <c r="M195" s="133"/>
      <c r="N195" s="134"/>
      <c r="O195" s="478">
        <f t="shared" si="26"/>
        <v>0</v>
      </c>
      <c r="P195" s="478">
        <f t="shared" si="27"/>
        <v>0</v>
      </c>
      <c r="Q195" s="135"/>
      <c r="R195" s="79"/>
      <c r="S195" s="80">
        <f t="shared" si="28"/>
        <v>0</v>
      </c>
      <c r="T195" s="82"/>
      <c r="U195" s="81"/>
      <c r="V195" s="355">
        <f t="shared" si="24"/>
        <v>0</v>
      </c>
      <c r="W195" s="624"/>
      <c r="X195" s="625"/>
      <c r="Y195" s="625"/>
      <c r="Z195" s="625"/>
      <c r="AA195" s="626"/>
    </row>
    <row r="196" spans="1:27" thickBot="1" x14ac:dyDescent="0.4">
      <c r="A196" s="366">
        <f t="shared" si="25"/>
        <v>170</v>
      </c>
      <c r="B196" s="132"/>
      <c r="C196" s="124"/>
      <c r="D196" s="124"/>
      <c r="E196" s="124"/>
      <c r="F196" s="124"/>
      <c r="G196" s="124"/>
      <c r="H196" s="124"/>
      <c r="I196" s="125"/>
      <c r="J196" s="125"/>
      <c r="K196" s="126"/>
      <c r="L196" s="127"/>
      <c r="M196" s="133"/>
      <c r="N196" s="134"/>
      <c r="O196" s="478">
        <f t="shared" si="26"/>
        <v>0</v>
      </c>
      <c r="P196" s="478">
        <f t="shared" si="27"/>
        <v>0</v>
      </c>
      <c r="Q196" s="135"/>
      <c r="R196" s="79"/>
      <c r="S196" s="80">
        <f t="shared" si="28"/>
        <v>0</v>
      </c>
      <c r="T196" s="82"/>
      <c r="U196" s="81"/>
      <c r="V196" s="355">
        <f t="shared" si="24"/>
        <v>0</v>
      </c>
      <c r="W196" s="624"/>
      <c r="X196" s="625"/>
      <c r="Y196" s="625"/>
      <c r="Z196" s="625"/>
      <c r="AA196" s="626"/>
    </row>
    <row r="197" spans="1:27" thickBot="1" x14ac:dyDescent="0.4">
      <c r="A197" s="366">
        <f t="shared" si="25"/>
        <v>171</v>
      </c>
      <c r="B197" s="132"/>
      <c r="C197" s="124"/>
      <c r="D197" s="124"/>
      <c r="E197" s="124"/>
      <c r="F197" s="124"/>
      <c r="G197" s="124"/>
      <c r="H197" s="124"/>
      <c r="I197" s="125"/>
      <c r="J197" s="125"/>
      <c r="K197" s="126"/>
      <c r="L197" s="127"/>
      <c r="M197" s="133"/>
      <c r="N197" s="134"/>
      <c r="O197" s="478">
        <f t="shared" si="26"/>
        <v>0</v>
      </c>
      <c r="P197" s="478">
        <f t="shared" si="27"/>
        <v>0</v>
      </c>
      <c r="Q197" s="135"/>
      <c r="R197" s="79"/>
      <c r="S197" s="80">
        <f t="shared" si="28"/>
        <v>0</v>
      </c>
      <c r="T197" s="82"/>
      <c r="U197" s="81"/>
      <c r="V197" s="355">
        <f t="shared" si="24"/>
        <v>0</v>
      </c>
      <c r="W197" s="624"/>
      <c r="X197" s="625"/>
      <c r="Y197" s="625"/>
      <c r="Z197" s="625"/>
      <c r="AA197" s="626"/>
    </row>
    <row r="198" spans="1:27" thickBot="1" x14ac:dyDescent="0.4">
      <c r="A198" s="366">
        <f t="shared" si="25"/>
        <v>172</v>
      </c>
      <c r="B198" s="132"/>
      <c r="C198" s="124"/>
      <c r="D198" s="124"/>
      <c r="E198" s="124"/>
      <c r="F198" s="124"/>
      <c r="G198" s="124"/>
      <c r="H198" s="124"/>
      <c r="I198" s="125"/>
      <c r="J198" s="125"/>
      <c r="K198" s="126"/>
      <c r="L198" s="127"/>
      <c r="M198" s="133"/>
      <c r="N198" s="134"/>
      <c r="O198" s="478">
        <f t="shared" si="26"/>
        <v>0</v>
      </c>
      <c r="P198" s="478">
        <f t="shared" si="27"/>
        <v>0</v>
      </c>
      <c r="Q198" s="135"/>
      <c r="R198" s="79"/>
      <c r="S198" s="80">
        <f t="shared" si="28"/>
        <v>0</v>
      </c>
      <c r="T198" s="82"/>
      <c r="U198" s="81"/>
      <c r="V198" s="355">
        <f t="shared" si="24"/>
        <v>0</v>
      </c>
      <c r="W198" s="624"/>
      <c r="X198" s="625"/>
      <c r="Y198" s="625"/>
      <c r="Z198" s="625"/>
      <c r="AA198" s="626"/>
    </row>
    <row r="199" spans="1:27" thickBot="1" x14ac:dyDescent="0.4">
      <c r="A199" s="366">
        <f t="shared" si="25"/>
        <v>173</v>
      </c>
      <c r="B199" s="132"/>
      <c r="C199" s="124"/>
      <c r="D199" s="124"/>
      <c r="E199" s="124"/>
      <c r="F199" s="124"/>
      <c r="G199" s="124"/>
      <c r="H199" s="124"/>
      <c r="I199" s="125"/>
      <c r="J199" s="125"/>
      <c r="K199" s="126"/>
      <c r="L199" s="127"/>
      <c r="M199" s="133"/>
      <c r="N199" s="134"/>
      <c r="O199" s="478">
        <f t="shared" si="26"/>
        <v>0</v>
      </c>
      <c r="P199" s="478">
        <f t="shared" si="27"/>
        <v>0</v>
      </c>
      <c r="Q199" s="135"/>
      <c r="R199" s="79"/>
      <c r="S199" s="80">
        <f t="shared" si="28"/>
        <v>0</v>
      </c>
      <c r="T199" s="82"/>
      <c r="U199" s="81"/>
      <c r="V199" s="355">
        <f t="shared" si="24"/>
        <v>0</v>
      </c>
      <c r="W199" s="624"/>
      <c r="X199" s="625"/>
      <c r="Y199" s="625"/>
      <c r="Z199" s="625"/>
      <c r="AA199" s="626"/>
    </row>
    <row r="200" spans="1:27" thickBot="1" x14ac:dyDescent="0.4">
      <c r="A200" s="366">
        <f t="shared" si="25"/>
        <v>174</v>
      </c>
      <c r="B200" s="132"/>
      <c r="C200" s="124"/>
      <c r="D200" s="124"/>
      <c r="E200" s="124"/>
      <c r="F200" s="124"/>
      <c r="G200" s="124"/>
      <c r="H200" s="124"/>
      <c r="I200" s="125"/>
      <c r="J200" s="125"/>
      <c r="K200" s="126"/>
      <c r="L200" s="127"/>
      <c r="M200" s="133"/>
      <c r="N200" s="134"/>
      <c r="O200" s="478">
        <f t="shared" si="26"/>
        <v>0</v>
      </c>
      <c r="P200" s="478">
        <f t="shared" si="27"/>
        <v>0</v>
      </c>
      <c r="Q200" s="135"/>
      <c r="R200" s="79"/>
      <c r="S200" s="80">
        <f t="shared" si="28"/>
        <v>0</v>
      </c>
      <c r="T200" s="82"/>
      <c r="U200" s="81"/>
      <c r="V200" s="355">
        <f t="shared" si="24"/>
        <v>0</v>
      </c>
      <c r="W200" s="624"/>
      <c r="X200" s="625"/>
      <c r="Y200" s="625"/>
      <c r="Z200" s="625"/>
      <c r="AA200" s="626"/>
    </row>
    <row r="201" spans="1:27" thickBot="1" x14ac:dyDescent="0.4">
      <c r="A201" s="366">
        <f t="shared" si="25"/>
        <v>175</v>
      </c>
      <c r="B201" s="132"/>
      <c r="C201" s="124"/>
      <c r="D201" s="124"/>
      <c r="E201" s="124"/>
      <c r="F201" s="124"/>
      <c r="G201" s="124"/>
      <c r="H201" s="124"/>
      <c r="I201" s="125"/>
      <c r="J201" s="125"/>
      <c r="K201" s="126"/>
      <c r="L201" s="127"/>
      <c r="M201" s="133"/>
      <c r="N201" s="134"/>
      <c r="O201" s="478">
        <f t="shared" si="26"/>
        <v>0</v>
      </c>
      <c r="P201" s="478">
        <f t="shared" si="27"/>
        <v>0</v>
      </c>
      <c r="Q201" s="135"/>
      <c r="R201" s="79"/>
      <c r="S201" s="80">
        <f t="shared" si="28"/>
        <v>0</v>
      </c>
      <c r="T201" s="82"/>
      <c r="U201" s="81"/>
      <c r="V201" s="355">
        <f t="shared" si="24"/>
        <v>0</v>
      </c>
      <c r="W201" s="624"/>
      <c r="X201" s="625"/>
      <c r="Y201" s="625"/>
      <c r="Z201" s="625"/>
      <c r="AA201" s="626"/>
    </row>
    <row r="202" spans="1:27" thickBot="1" x14ac:dyDescent="0.4">
      <c r="A202" s="366">
        <f t="shared" si="25"/>
        <v>176</v>
      </c>
      <c r="B202" s="132"/>
      <c r="C202" s="124"/>
      <c r="D202" s="124"/>
      <c r="E202" s="124"/>
      <c r="F202" s="124"/>
      <c r="G202" s="124"/>
      <c r="H202" s="124"/>
      <c r="I202" s="125"/>
      <c r="J202" s="125"/>
      <c r="K202" s="126"/>
      <c r="L202" s="127"/>
      <c r="M202" s="133"/>
      <c r="N202" s="134"/>
      <c r="O202" s="478">
        <f t="shared" si="26"/>
        <v>0</v>
      </c>
      <c r="P202" s="478">
        <f t="shared" si="27"/>
        <v>0</v>
      </c>
      <c r="Q202" s="135"/>
      <c r="R202" s="79"/>
      <c r="S202" s="80">
        <f t="shared" si="28"/>
        <v>0</v>
      </c>
      <c r="T202" s="82"/>
      <c r="U202" s="81"/>
      <c r="V202" s="355">
        <f t="shared" si="24"/>
        <v>0</v>
      </c>
      <c r="W202" s="624"/>
      <c r="X202" s="625"/>
      <c r="Y202" s="625"/>
      <c r="Z202" s="625"/>
      <c r="AA202" s="626"/>
    </row>
    <row r="203" spans="1:27" thickBot="1" x14ac:dyDescent="0.4">
      <c r="A203" s="366">
        <f t="shared" si="25"/>
        <v>177</v>
      </c>
      <c r="B203" s="132"/>
      <c r="C203" s="124"/>
      <c r="D203" s="124"/>
      <c r="E203" s="124"/>
      <c r="F203" s="124"/>
      <c r="G203" s="124"/>
      <c r="H203" s="124"/>
      <c r="I203" s="125"/>
      <c r="J203" s="125"/>
      <c r="K203" s="126"/>
      <c r="L203" s="127"/>
      <c r="M203" s="133"/>
      <c r="N203" s="134"/>
      <c r="O203" s="478">
        <f t="shared" si="26"/>
        <v>0</v>
      </c>
      <c r="P203" s="478">
        <f t="shared" si="27"/>
        <v>0</v>
      </c>
      <c r="Q203" s="135"/>
      <c r="R203" s="79"/>
      <c r="S203" s="80">
        <f t="shared" si="28"/>
        <v>0</v>
      </c>
      <c r="T203" s="82"/>
      <c r="U203" s="81"/>
      <c r="V203" s="355">
        <f t="shared" si="24"/>
        <v>0</v>
      </c>
      <c r="W203" s="624"/>
      <c r="X203" s="625"/>
      <c r="Y203" s="625"/>
      <c r="Z203" s="625"/>
      <c r="AA203" s="626"/>
    </row>
    <row r="204" spans="1:27" thickBot="1" x14ac:dyDescent="0.4">
      <c r="A204" s="366">
        <f t="shared" si="25"/>
        <v>178</v>
      </c>
      <c r="B204" s="132"/>
      <c r="C204" s="124"/>
      <c r="D204" s="124"/>
      <c r="E204" s="124"/>
      <c r="F204" s="124"/>
      <c r="G204" s="124"/>
      <c r="H204" s="124"/>
      <c r="I204" s="125"/>
      <c r="J204" s="125"/>
      <c r="K204" s="126"/>
      <c r="L204" s="127"/>
      <c r="M204" s="133"/>
      <c r="N204" s="134"/>
      <c r="O204" s="478">
        <f t="shared" si="26"/>
        <v>0</v>
      </c>
      <c r="P204" s="478">
        <f t="shared" si="27"/>
        <v>0</v>
      </c>
      <c r="Q204" s="135"/>
      <c r="R204" s="79"/>
      <c r="S204" s="80">
        <f t="shared" si="28"/>
        <v>0</v>
      </c>
      <c r="T204" s="82"/>
      <c r="U204" s="81"/>
      <c r="V204" s="355">
        <f t="shared" si="24"/>
        <v>0</v>
      </c>
      <c r="W204" s="624"/>
      <c r="X204" s="625"/>
      <c r="Y204" s="625"/>
      <c r="Z204" s="625"/>
      <c r="AA204" s="626"/>
    </row>
    <row r="205" spans="1:27" thickBot="1" x14ac:dyDescent="0.4">
      <c r="A205" s="366">
        <f t="shared" si="25"/>
        <v>179</v>
      </c>
      <c r="B205" s="132"/>
      <c r="C205" s="124"/>
      <c r="D205" s="124"/>
      <c r="E205" s="124"/>
      <c r="F205" s="124"/>
      <c r="G205" s="124"/>
      <c r="H205" s="124"/>
      <c r="I205" s="125"/>
      <c r="J205" s="125"/>
      <c r="K205" s="126"/>
      <c r="L205" s="127"/>
      <c r="M205" s="133"/>
      <c r="N205" s="134"/>
      <c r="O205" s="478">
        <f t="shared" si="26"/>
        <v>0</v>
      </c>
      <c r="P205" s="478">
        <f t="shared" si="27"/>
        <v>0</v>
      </c>
      <c r="Q205" s="135"/>
      <c r="R205" s="79"/>
      <c r="S205" s="80">
        <f t="shared" si="28"/>
        <v>0</v>
      </c>
      <c r="T205" s="82"/>
      <c r="U205" s="81"/>
      <c r="V205" s="355">
        <f t="shared" si="24"/>
        <v>0</v>
      </c>
      <c r="W205" s="624"/>
      <c r="X205" s="625"/>
      <c r="Y205" s="625"/>
      <c r="Z205" s="625"/>
      <c r="AA205" s="626"/>
    </row>
    <row r="206" spans="1:27" thickBot="1" x14ac:dyDescent="0.4">
      <c r="A206" s="366">
        <f t="shared" si="25"/>
        <v>180</v>
      </c>
      <c r="B206" s="132"/>
      <c r="C206" s="124"/>
      <c r="D206" s="124"/>
      <c r="E206" s="124"/>
      <c r="F206" s="124"/>
      <c r="G206" s="124"/>
      <c r="H206" s="124"/>
      <c r="I206" s="125"/>
      <c r="J206" s="125"/>
      <c r="K206" s="126"/>
      <c r="L206" s="127"/>
      <c r="M206" s="133"/>
      <c r="N206" s="134"/>
      <c r="O206" s="478">
        <f t="shared" si="26"/>
        <v>0</v>
      </c>
      <c r="P206" s="478">
        <f t="shared" si="27"/>
        <v>0</v>
      </c>
      <c r="Q206" s="135"/>
      <c r="R206" s="79"/>
      <c r="S206" s="80">
        <f t="shared" si="28"/>
        <v>0</v>
      </c>
      <c r="T206" s="82"/>
      <c r="U206" s="81"/>
      <c r="V206" s="355">
        <f t="shared" ref="V206:V269" si="29">S206-U206+T206</f>
        <v>0</v>
      </c>
      <c r="W206" s="624"/>
      <c r="X206" s="625"/>
      <c r="Y206" s="625"/>
      <c r="Z206" s="625"/>
      <c r="AA206" s="626"/>
    </row>
    <row r="207" spans="1:27" thickBot="1" x14ac:dyDescent="0.4">
      <c r="A207" s="366">
        <f t="shared" ref="A207:A270" si="30">A206+1</f>
        <v>181</v>
      </c>
      <c r="B207" s="132"/>
      <c r="C207" s="124"/>
      <c r="D207" s="124"/>
      <c r="E207" s="124"/>
      <c r="F207" s="124"/>
      <c r="G207" s="124"/>
      <c r="H207" s="124"/>
      <c r="I207" s="125"/>
      <c r="J207" s="125"/>
      <c r="K207" s="126"/>
      <c r="L207" s="127"/>
      <c r="M207" s="133"/>
      <c r="N207" s="134"/>
      <c r="O207" s="478">
        <f t="shared" si="26"/>
        <v>0</v>
      </c>
      <c r="P207" s="478">
        <f t="shared" si="27"/>
        <v>0</v>
      </c>
      <c r="Q207" s="135"/>
      <c r="R207" s="79"/>
      <c r="S207" s="80">
        <f t="shared" si="28"/>
        <v>0</v>
      </c>
      <c r="T207" s="82"/>
      <c r="U207" s="81"/>
      <c r="V207" s="355">
        <f t="shared" si="29"/>
        <v>0</v>
      </c>
      <c r="W207" s="624"/>
      <c r="X207" s="625"/>
      <c r="Y207" s="625"/>
      <c r="Z207" s="625"/>
      <c r="AA207" s="626"/>
    </row>
    <row r="208" spans="1:27" thickBot="1" x14ac:dyDescent="0.4">
      <c r="A208" s="366">
        <f t="shared" si="30"/>
        <v>182</v>
      </c>
      <c r="B208" s="132"/>
      <c r="C208" s="124"/>
      <c r="D208" s="124"/>
      <c r="E208" s="124"/>
      <c r="F208" s="124"/>
      <c r="G208" s="124"/>
      <c r="H208" s="124"/>
      <c r="I208" s="125"/>
      <c r="J208" s="125"/>
      <c r="K208" s="126"/>
      <c r="L208" s="127"/>
      <c r="M208" s="133"/>
      <c r="N208" s="134"/>
      <c r="O208" s="478">
        <f t="shared" si="26"/>
        <v>0</v>
      </c>
      <c r="P208" s="478">
        <f t="shared" si="27"/>
        <v>0</v>
      </c>
      <c r="Q208" s="135"/>
      <c r="R208" s="79"/>
      <c r="S208" s="80">
        <f t="shared" si="28"/>
        <v>0</v>
      </c>
      <c r="T208" s="82"/>
      <c r="U208" s="81"/>
      <c r="V208" s="355">
        <f t="shared" si="29"/>
        <v>0</v>
      </c>
      <c r="W208" s="624"/>
      <c r="X208" s="625"/>
      <c r="Y208" s="625"/>
      <c r="Z208" s="625"/>
      <c r="AA208" s="626"/>
    </row>
    <row r="209" spans="1:27" thickBot="1" x14ac:dyDescent="0.4">
      <c r="A209" s="366">
        <f t="shared" si="30"/>
        <v>183</v>
      </c>
      <c r="B209" s="132"/>
      <c r="C209" s="124"/>
      <c r="D209" s="124"/>
      <c r="E209" s="124"/>
      <c r="F209" s="124"/>
      <c r="G209" s="124"/>
      <c r="H209" s="124"/>
      <c r="I209" s="125"/>
      <c r="J209" s="125"/>
      <c r="K209" s="126"/>
      <c r="L209" s="127"/>
      <c r="M209" s="133"/>
      <c r="N209" s="134"/>
      <c r="O209" s="478">
        <f t="shared" si="26"/>
        <v>0</v>
      </c>
      <c r="P209" s="478">
        <f t="shared" si="27"/>
        <v>0</v>
      </c>
      <c r="Q209" s="135"/>
      <c r="R209" s="79"/>
      <c r="S209" s="80">
        <f t="shared" si="28"/>
        <v>0</v>
      </c>
      <c r="T209" s="82"/>
      <c r="U209" s="81"/>
      <c r="V209" s="355">
        <f t="shared" si="29"/>
        <v>0</v>
      </c>
      <c r="W209" s="624"/>
      <c r="X209" s="625"/>
      <c r="Y209" s="625"/>
      <c r="Z209" s="625"/>
      <c r="AA209" s="626"/>
    </row>
    <row r="210" spans="1:27" thickBot="1" x14ac:dyDescent="0.4">
      <c r="A210" s="366">
        <f t="shared" si="30"/>
        <v>184</v>
      </c>
      <c r="B210" s="132"/>
      <c r="C210" s="124"/>
      <c r="D210" s="124"/>
      <c r="E210" s="124"/>
      <c r="F210" s="124"/>
      <c r="G210" s="124"/>
      <c r="H210" s="124"/>
      <c r="I210" s="125"/>
      <c r="J210" s="125"/>
      <c r="K210" s="126"/>
      <c r="L210" s="127"/>
      <c r="M210" s="133"/>
      <c r="N210" s="134"/>
      <c r="O210" s="478">
        <f t="shared" si="26"/>
        <v>0</v>
      </c>
      <c r="P210" s="478">
        <f t="shared" si="27"/>
        <v>0</v>
      </c>
      <c r="Q210" s="135"/>
      <c r="R210" s="79"/>
      <c r="S210" s="80">
        <f t="shared" si="28"/>
        <v>0</v>
      </c>
      <c r="T210" s="82"/>
      <c r="U210" s="81"/>
      <c r="V210" s="355">
        <f t="shared" si="29"/>
        <v>0</v>
      </c>
      <c r="W210" s="624"/>
      <c r="X210" s="625"/>
      <c r="Y210" s="625"/>
      <c r="Z210" s="625"/>
      <c r="AA210" s="626"/>
    </row>
    <row r="211" spans="1:27" thickBot="1" x14ac:dyDescent="0.4">
      <c r="A211" s="366">
        <f t="shared" si="30"/>
        <v>185</v>
      </c>
      <c r="B211" s="132"/>
      <c r="C211" s="124"/>
      <c r="D211" s="124"/>
      <c r="E211" s="124"/>
      <c r="F211" s="124"/>
      <c r="G211" s="124"/>
      <c r="H211" s="124"/>
      <c r="I211" s="125"/>
      <c r="J211" s="125"/>
      <c r="K211" s="126"/>
      <c r="L211" s="127"/>
      <c r="M211" s="133"/>
      <c r="N211" s="134"/>
      <c r="O211" s="478">
        <f t="shared" si="26"/>
        <v>0</v>
      </c>
      <c r="P211" s="478">
        <f t="shared" si="27"/>
        <v>0</v>
      </c>
      <c r="Q211" s="135"/>
      <c r="R211" s="79"/>
      <c r="S211" s="80">
        <f t="shared" si="28"/>
        <v>0</v>
      </c>
      <c r="T211" s="82"/>
      <c r="U211" s="81"/>
      <c r="V211" s="355">
        <f t="shared" si="29"/>
        <v>0</v>
      </c>
      <c r="W211" s="624"/>
      <c r="X211" s="625"/>
      <c r="Y211" s="625"/>
      <c r="Z211" s="625"/>
      <c r="AA211" s="626"/>
    </row>
    <row r="212" spans="1:27" thickBot="1" x14ac:dyDescent="0.4">
      <c r="A212" s="366">
        <f t="shared" si="30"/>
        <v>186</v>
      </c>
      <c r="B212" s="132"/>
      <c r="C212" s="124"/>
      <c r="D212" s="124"/>
      <c r="E212" s="124"/>
      <c r="F212" s="124"/>
      <c r="G212" s="124"/>
      <c r="H212" s="124"/>
      <c r="I212" s="125"/>
      <c r="J212" s="125"/>
      <c r="K212" s="126"/>
      <c r="L212" s="127"/>
      <c r="M212" s="133"/>
      <c r="N212" s="134"/>
      <c r="O212" s="478">
        <f t="shared" si="26"/>
        <v>0</v>
      </c>
      <c r="P212" s="478">
        <f t="shared" si="27"/>
        <v>0</v>
      </c>
      <c r="Q212" s="135"/>
      <c r="R212" s="79"/>
      <c r="S212" s="80">
        <f t="shared" si="28"/>
        <v>0</v>
      </c>
      <c r="T212" s="82"/>
      <c r="U212" s="81"/>
      <c r="V212" s="355">
        <f t="shared" si="29"/>
        <v>0</v>
      </c>
      <c r="W212" s="624"/>
      <c r="X212" s="625"/>
      <c r="Y212" s="625"/>
      <c r="Z212" s="625"/>
      <c r="AA212" s="626"/>
    </row>
    <row r="213" spans="1:27" thickBot="1" x14ac:dyDescent="0.4">
      <c r="A213" s="366">
        <f t="shared" si="30"/>
        <v>187</v>
      </c>
      <c r="B213" s="132"/>
      <c r="C213" s="124"/>
      <c r="D213" s="124"/>
      <c r="E213" s="124"/>
      <c r="F213" s="124"/>
      <c r="G213" s="124"/>
      <c r="H213" s="124"/>
      <c r="I213" s="125"/>
      <c r="J213" s="125"/>
      <c r="K213" s="126"/>
      <c r="L213" s="127"/>
      <c r="M213" s="133"/>
      <c r="N213" s="134"/>
      <c r="O213" s="478">
        <f t="shared" si="26"/>
        <v>0</v>
      </c>
      <c r="P213" s="478">
        <f t="shared" si="27"/>
        <v>0</v>
      </c>
      <c r="Q213" s="135"/>
      <c r="R213" s="79"/>
      <c r="S213" s="80">
        <f t="shared" si="28"/>
        <v>0</v>
      </c>
      <c r="T213" s="82"/>
      <c r="U213" s="81"/>
      <c r="V213" s="355">
        <f t="shared" si="29"/>
        <v>0</v>
      </c>
      <c r="W213" s="624"/>
      <c r="X213" s="625"/>
      <c r="Y213" s="625"/>
      <c r="Z213" s="625"/>
      <c r="AA213" s="626"/>
    </row>
    <row r="214" spans="1:27" thickBot="1" x14ac:dyDescent="0.4">
      <c r="A214" s="366">
        <f t="shared" si="30"/>
        <v>188</v>
      </c>
      <c r="B214" s="132"/>
      <c r="C214" s="124"/>
      <c r="D214" s="124"/>
      <c r="E214" s="124"/>
      <c r="F214" s="124"/>
      <c r="G214" s="124"/>
      <c r="H214" s="124"/>
      <c r="I214" s="125"/>
      <c r="J214" s="125"/>
      <c r="K214" s="126"/>
      <c r="L214" s="127"/>
      <c r="M214" s="133"/>
      <c r="N214" s="134"/>
      <c r="O214" s="478">
        <f t="shared" si="26"/>
        <v>0</v>
      </c>
      <c r="P214" s="478">
        <f t="shared" si="27"/>
        <v>0</v>
      </c>
      <c r="Q214" s="135"/>
      <c r="R214" s="79"/>
      <c r="S214" s="80">
        <f t="shared" si="28"/>
        <v>0</v>
      </c>
      <c r="T214" s="82"/>
      <c r="U214" s="81"/>
      <c r="V214" s="355">
        <f t="shared" si="29"/>
        <v>0</v>
      </c>
      <c r="W214" s="624"/>
      <c r="X214" s="625"/>
      <c r="Y214" s="625"/>
      <c r="Z214" s="625"/>
      <c r="AA214" s="626"/>
    </row>
    <row r="215" spans="1:27" thickBot="1" x14ac:dyDescent="0.4">
      <c r="A215" s="366">
        <f t="shared" si="30"/>
        <v>189</v>
      </c>
      <c r="B215" s="132"/>
      <c r="C215" s="124"/>
      <c r="D215" s="124"/>
      <c r="E215" s="124"/>
      <c r="F215" s="124"/>
      <c r="G215" s="124"/>
      <c r="H215" s="124"/>
      <c r="I215" s="125"/>
      <c r="J215" s="125"/>
      <c r="K215" s="126"/>
      <c r="L215" s="127"/>
      <c r="M215" s="133"/>
      <c r="N215" s="134"/>
      <c r="O215" s="478">
        <f t="shared" si="26"/>
        <v>0</v>
      </c>
      <c r="P215" s="478">
        <f t="shared" si="27"/>
        <v>0</v>
      </c>
      <c r="Q215" s="135"/>
      <c r="R215" s="79"/>
      <c r="S215" s="80">
        <f t="shared" si="28"/>
        <v>0</v>
      </c>
      <c r="T215" s="82"/>
      <c r="U215" s="81"/>
      <c r="V215" s="355">
        <f t="shared" si="29"/>
        <v>0</v>
      </c>
      <c r="W215" s="624"/>
      <c r="X215" s="625"/>
      <c r="Y215" s="625"/>
      <c r="Z215" s="625"/>
      <c r="AA215" s="626"/>
    </row>
    <row r="216" spans="1:27" thickBot="1" x14ac:dyDescent="0.4">
      <c r="A216" s="366">
        <f t="shared" si="30"/>
        <v>190</v>
      </c>
      <c r="B216" s="132"/>
      <c r="C216" s="124"/>
      <c r="D216" s="124"/>
      <c r="E216" s="124"/>
      <c r="F216" s="124"/>
      <c r="G216" s="124"/>
      <c r="H216" s="124"/>
      <c r="I216" s="125"/>
      <c r="J216" s="125"/>
      <c r="K216" s="126"/>
      <c r="L216" s="127"/>
      <c r="M216" s="133"/>
      <c r="N216" s="134"/>
      <c r="O216" s="478">
        <f t="shared" si="26"/>
        <v>0</v>
      </c>
      <c r="P216" s="478">
        <f t="shared" si="27"/>
        <v>0</v>
      </c>
      <c r="Q216" s="135"/>
      <c r="R216" s="79"/>
      <c r="S216" s="80">
        <f t="shared" si="28"/>
        <v>0</v>
      </c>
      <c r="T216" s="82"/>
      <c r="U216" s="81"/>
      <c r="V216" s="355">
        <f t="shared" si="29"/>
        <v>0</v>
      </c>
      <c r="W216" s="624"/>
      <c r="X216" s="625"/>
      <c r="Y216" s="625"/>
      <c r="Z216" s="625"/>
      <c r="AA216" s="626"/>
    </row>
    <row r="217" spans="1:27" thickBot="1" x14ac:dyDescent="0.4">
      <c r="A217" s="366">
        <f t="shared" si="30"/>
        <v>191</v>
      </c>
      <c r="B217" s="132"/>
      <c r="C217" s="124"/>
      <c r="D217" s="124"/>
      <c r="E217" s="124"/>
      <c r="F217" s="124"/>
      <c r="G217" s="124"/>
      <c r="H217" s="124"/>
      <c r="I217" s="125"/>
      <c r="J217" s="125"/>
      <c r="K217" s="126"/>
      <c r="L217" s="127"/>
      <c r="M217" s="133"/>
      <c r="N217" s="134"/>
      <c r="O217" s="478">
        <f t="shared" si="26"/>
        <v>0</v>
      </c>
      <c r="P217" s="478">
        <f t="shared" si="27"/>
        <v>0</v>
      </c>
      <c r="Q217" s="135"/>
      <c r="R217" s="79"/>
      <c r="S217" s="80">
        <f t="shared" si="28"/>
        <v>0</v>
      </c>
      <c r="T217" s="82"/>
      <c r="U217" s="81"/>
      <c r="V217" s="355">
        <f t="shared" si="29"/>
        <v>0</v>
      </c>
      <c r="W217" s="624"/>
      <c r="X217" s="625"/>
      <c r="Y217" s="625"/>
      <c r="Z217" s="625"/>
      <c r="AA217" s="626"/>
    </row>
    <row r="218" spans="1:27" thickBot="1" x14ac:dyDescent="0.4">
      <c r="A218" s="366">
        <f t="shared" si="30"/>
        <v>192</v>
      </c>
      <c r="B218" s="132"/>
      <c r="C218" s="124"/>
      <c r="D218" s="124"/>
      <c r="E218" s="124"/>
      <c r="F218" s="124"/>
      <c r="G218" s="124"/>
      <c r="H218" s="124"/>
      <c r="I218" s="125"/>
      <c r="J218" s="125"/>
      <c r="K218" s="126"/>
      <c r="L218" s="127"/>
      <c r="M218" s="133"/>
      <c r="N218" s="134"/>
      <c r="O218" s="478">
        <f t="shared" si="26"/>
        <v>0</v>
      </c>
      <c r="P218" s="478">
        <f t="shared" si="27"/>
        <v>0</v>
      </c>
      <c r="Q218" s="135"/>
      <c r="R218" s="79"/>
      <c r="S218" s="80">
        <f t="shared" si="28"/>
        <v>0</v>
      </c>
      <c r="T218" s="82"/>
      <c r="U218" s="81"/>
      <c r="V218" s="355">
        <f t="shared" si="29"/>
        <v>0</v>
      </c>
      <c r="W218" s="624"/>
      <c r="X218" s="625"/>
      <c r="Y218" s="625"/>
      <c r="Z218" s="625"/>
      <c r="AA218" s="626"/>
    </row>
    <row r="219" spans="1:27" thickBot="1" x14ac:dyDescent="0.4">
      <c r="A219" s="366">
        <f t="shared" si="30"/>
        <v>193</v>
      </c>
      <c r="B219" s="132"/>
      <c r="C219" s="124"/>
      <c r="D219" s="124"/>
      <c r="E219" s="124"/>
      <c r="F219" s="124"/>
      <c r="G219" s="124"/>
      <c r="H219" s="124"/>
      <c r="I219" s="125"/>
      <c r="J219" s="125"/>
      <c r="K219" s="126"/>
      <c r="L219" s="127"/>
      <c r="M219" s="133"/>
      <c r="N219" s="134"/>
      <c r="O219" s="478">
        <f t="shared" si="26"/>
        <v>0</v>
      </c>
      <c r="P219" s="478">
        <f t="shared" si="27"/>
        <v>0</v>
      </c>
      <c r="Q219" s="135"/>
      <c r="R219" s="79"/>
      <c r="S219" s="80">
        <f t="shared" si="28"/>
        <v>0</v>
      </c>
      <c r="T219" s="82"/>
      <c r="U219" s="81"/>
      <c r="V219" s="355">
        <f t="shared" si="29"/>
        <v>0</v>
      </c>
      <c r="W219" s="624"/>
      <c r="X219" s="625"/>
      <c r="Y219" s="625"/>
      <c r="Z219" s="625"/>
      <c r="AA219" s="626"/>
    </row>
    <row r="220" spans="1:27" thickBot="1" x14ac:dyDescent="0.4">
      <c r="A220" s="366">
        <f t="shared" si="30"/>
        <v>194</v>
      </c>
      <c r="B220" s="132"/>
      <c r="C220" s="124"/>
      <c r="D220" s="124"/>
      <c r="E220" s="124"/>
      <c r="F220" s="124"/>
      <c r="G220" s="124"/>
      <c r="H220" s="124"/>
      <c r="I220" s="125"/>
      <c r="J220" s="125"/>
      <c r="K220" s="126"/>
      <c r="L220" s="127"/>
      <c r="M220" s="133"/>
      <c r="N220" s="134"/>
      <c r="O220" s="478">
        <f t="shared" si="26"/>
        <v>0</v>
      </c>
      <c r="P220" s="478">
        <f t="shared" si="27"/>
        <v>0</v>
      </c>
      <c r="Q220" s="135"/>
      <c r="R220" s="79"/>
      <c r="S220" s="80">
        <f t="shared" si="28"/>
        <v>0</v>
      </c>
      <c r="T220" s="82"/>
      <c r="U220" s="81"/>
      <c r="V220" s="355">
        <f t="shared" si="29"/>
        <v>0</v>
      </c>
      <c r="W220" s="624"/>
      <c r="X220" s="625"/>
      <c r="Y220" s="625"/>
      <c r="Z220" s="625"/>
      <c r="AA220" s="626"/>
    </row>
    <row r="221" spans="1:27" thickBot="1" x14ac:dyDescent="0.4">
      <c r="A221" s="366">
        <f t="shared" si="30"/>
        <v>195</v>
      </c>
      <c r="B221" s="132"/>
      <c r="C221" s="124"/>
      <c r="D221" s="124"/>
      <c r="E221" s="124"/>
      <c r="F221" s="124"/>
      <c r="G221" s="124"/>
      <c r="H221" s="124"/>
      <c r="I221" s="125"/>
      <c r="J221" s="125"/>
      <c r="K221" s="126"/>
      <c r="L221" s="127"/>
      <c r="M221" s="133"/>
      <c r="N221" s="134"/>
      <c r="O221" s="478">
        <f t="shared" ref="O221:O284" si="31">IF(N221="",L221,L221/N221)</f>
        <v>0</v>
      </c>
      <c r="P221" s="478">
        <f t="shared" ref="P221:P284" si="32">IF(N221="",M221,M221/N221)</f>
        <v>0</v>
      </c>
      <c r="Q221" s="135"/>
      <c r="R221" s="79"/>
      <c r="S221" s="80">
        <f t="shared" si="28"/>
        <v>0</v>
      </c>
      <c r="T221" s="82"/>
      <c r="U221" s="81"/>
      <c r="V221" s="355">
        <f t="shared" si="29"/>
        <v>0</v>
      </c>
      <c r="W221" s="624"/>
      <c r="X221" s="625"/>
      <c r="Y221" s="625"/>
      <c r="Z221" s="625"/>
      <c r="AA221" s="626"/>
    </row>
    <row r="222" spans="1:27" thickBot="1" x14ac:dyDescent="0.4">
      <c r="A222" s="366">
        <f t="shared" si="30"/>
        <v>196</v>
      </c>
      <c r="B222" s="132"/>
      <c r="C222" s="124"/>
      <c r="D222" s="124"/>
      <c r="E222" s="124"/>
      <c r="F222" s="124"/>
      <c r="G222" s="124"/>
      <c r="H222" s="124"/>
      <c r="I222" s="125"/>
      <c r="J222" s="125"/>
      <c r="K222" s="126"/>
      <c r="L222" s="127"/>
      <c r="M222" s="133"/>
      <c r="N222" s="134"/>
      <c r="O222" s="478">
        <f t="shared" si="31"/>
        <v>0</v>
      </c>
      <c r="P222" s="478">
        <f t="shared" si="32"/>
        <v>0</v>
      </c>
      <c r="Q222" s="135"/>
      <c r="R222" s="79"/>
      <c r="S222" s="80">
        <f t="shared" si="28"/>
        <v>0</v>
      </c>
      <c r="T222" s="82"/>
      <c r="U222" s="81"/>
      <c r="V222" s="355">
        <f t="shared" si="29"/>
        <v>0</v>
      </c>
      <c r="W222" s="624"/>
      <c r="X222" s="625"/>
      <c r="Y222" s="625"/>
      <c r="Z222" s="625"/>
      <c r="AA222" s="626"/>
    </row>
    <row r="223" spans="1:27" thickBot="1" x14ac:dyDescent="0.4">
      <c r="A223" s="366">
        <f t="shared" si="30"/>
        <v>197</v>
      </c>
      <c r="B223" s="132"/>
      <c r="C223" s="124"/>
      <c r="D223" s="124"/>
      <c r="E223" s="124"/>
      <c r="F223" s="124"/>
      <c r="G223" s="124"/>
      <c r="H223" s="124"/>
      <c r="I223" s="125"/>
      <c r="J223" s="125"/>
      <c r="K223" s="126"/>
      <c r="L223" s="127"/>
      <c r="M223" s="133"/>
      <c r="N223" s="134"/>
      <c r="O223" s="478">
        <f t="shared" si="31"/>
        <v>0</v>
      </c>
      <c r="P223" s="478">
        <f t="shared" si="32"/>
        <v>0</v>
      </c>
      <c r="Q223" s="135"/>
      <c r="R223" s="79"/>
      <c r="S223" s="80">
        <f t="shared" si="28"/>
        <v>0</v>
      </c>
      <c r="T223" s="82"/>
      <c r="U223" s="81"/>
      <c r="V223" s="355">
        <f t="shared" si="29"/>
        <v>0</v>
      </c>
      <c r="W223" s="624"/>
      <c r="X223" s="625"/>
      <c r="Y223" s="625"/>
      <c r="Z223" s="625"/>
      <c r="AA223" s="626"/>
    </row>
    <row r="224" spans="1:27" thickBot="1" x14ac:dyDescent="0.4">
      <c r="A224" s="366">
        <f t="shared" si="30"/>
        <v>198</v>
      </c>
      <c r="B224" s="132"/>
      <c r="C224" s="124"/>
      <c r="D224" s="124"/>
      <c r="E224" s="124"/>
      <c r="F224" s="124"/>
      <c r="G224" s="124"/>
      <c r="H224" s="124"/>
      <c r="I224" s="125"/>
      <c r="J224" s="125"/>
      <c r="K224" s="126"/>
      <c r="L224" s="127"/>
      <c r="M224" s="133"/>
      <c r="N224" s="134"/>
      <c r="O224" s="478">
        <f t="shared" si="31"/>
        <v>0</v>
      </c>
      <c r="P224" s="478">
        <f t="shared" si="32"/>
        <v>0</v>
      </c>
      <c r="Q224" s="135"/>
      <c r="R224" s="79"/>
      <c r="S224" s="80">
        <f t="shared" si="28"/>
        <v>0</v>
      </c>
      <c r="T224" s="82"/>
      <c r="U224" s="81"/>
      <c r="V224" s="355">
        <f t="shared" si="29"/>
        <v>0</v>
      </c>
      <c r="W224" s="624"/>
      <c r="X224" s="625"/>
      <c r="Y224" s="625"/>
      <c r="Z224" s="625"/>
      <c r="AA224" s="626"/>
    </row>
    <row r="225" spans="1:27" thickBot="1" x14ac:dyDescent="0.4">
      <c r="A225" s="366">
        <f t="shared" si="30"/>
        <v>199</v>
      </c>
      <c r="B225" s="132"/>
      <c r="C225" s="124"/>
      <c r="D225" s="124"/>
      <c r="E225" s="124"/>
      <c r="F225" s="124"/>
      <c r="G225" s="124"/>
      <c r="H225" s="124"/>
      <c r="I225" s="125"/>
      <c r="J225" s="125"/>
      <c r="K225" s="126"/>
      <c r="L225" s="127"/>
      <c r="M225" s="133"/>
      <c r="N225" s="134"/>
      <c r="O225" s="478">
        <f t="shared" si="31"/>
        <v>0</v>
      </c>
      <c r="P225" s="478">
        <f t="shared" si="32"/>
        <v>0</v>
      </c>
      <c r="Q225" s="135"/>
      <c r="R225" s="79"/>
      <c r="S225" s="80">
        <f t="shared" si="28"/>
        <v>0</v>
      </c>
      <c r="T225" s="82"/>
      <c r="U225" s="81"/>
      <c r="V225" s="355">
        <f t="shared" si="29"/>
        <v>0</v>
      </c>
      <c r="W225" s="624"/>
      <c r="X225" s="625"/>
      <c r="Y225" s="625"/>
      <c r="Z225" s="625"/>
      <c r="AA225" s="626"/>
    </row>
    <row r="226" spans="1:27" thickBot="1" x14ac:dyDescent="0.4">
      <c r="A226" s="366">
        <f t="shared" si="30"/>
        <v>200</v>
      </c>
      <c r="B226" s="132"/>
      <c r="C226" s="124"/>
      <c r="D226" s="124"/>
      <c r="E226" s="124"/>
      <c r="F226" s="124"/>
      <c r="G226" s="124"/>
      <c r="H226" s="124"/>
      <c r="I226" s="125"/>
      <c r="J226" s="125"/>
      <c r="K226" s="126"/>
      <c r="L226" s="127"/>
      <c r="M226" s="133"/>
      <c r="N226" s="134"/>
      <c r="O226" s="478">
        <f t="shared" si="31"/>
        <v>0</v>
      </c>
      <c r="P226" s="478">
        <f t="shared" si="32"/>
        <v>0</v>
      </c>
      <c r="Q226" s="135"/>
      <c r="R226" s="79"/>
      <c r="S226" s="80">
        <f t="shared" si="28"/>
        <v>0</v>
      </c>
      <c r="T226" s="82"/>
      <c r="U226" s="81"/>
      <c r="V226" s="355">
        <f t="shared" si="29"/>
        <v>0</v>
      </c>
      <c r="W226" s="624"/>
      <c r="X226" s="625"/>
      <c r="Y226" s="625"/>
      <c r="Z226" s="625"/>
      <c r="AA226" s="626"/>
    </row>
    <row r="227" spans="1:27" thickBot="1" x14ac:dyDescent="0.4">
      <c r="A227" s="366">
        <f t="shared" si="30"/>
        <v>201</v>
      </c>
      <c r="B227" s="132"/>
      <c r="C227" s="124"/>
      <c r="D227" s="124"/>
      <c r="E227" s="124"/>
      <c r="F227" s="124"/>
      <c r="G227" s="124"/>
      <c r="H227" s="124"/>
      <c r="I227" s="125"/>
      <c r="J227" s="125"/>
      <c r="K227" s="126"/>
      <c r="L227" s="127"/>
      <c r="M227" s="133"/>
      <c r="N227" s="134"/>
      <c r="O227" s="478">
        <f t="shared" si="31"/>
        <v>0</v>
      </c>
      <c r="P227" s="478">
        <f t="shared" si="32"/>
        <v>0</v>
      </c>
      <c r="Q227" s="135"/>
      <c r="R227" s="79"/>
      <c r="S227" s="80">
        <f t="shared" si="28"/>
        <v>0</v>
      </c>
      <c r="T227" s="82"/>
      <c r="U227" s="81"/>
      <c r="V227" s="355">
        <f t="shared" si="29"/>
        <v>0</v>
      </c>
      <c r="W227" s="624"/>
      <c r="X227" s="625"/>
      <c r="Y227" s="625"/>
      <c r="Z227" s="625"/>
      <c r="AA227" s="626"/>
    </row>
    <row r="228" spans="1:27" thickBot="1" x14ac:dyDescent="0.4">
      <c r="A228" s="366">
        <f t="shared" si="30"/>
        <v>202</v>
      </c>
      <c r="B228" s="132"/>
      <c r="C228" s="124"/>
      <c r="D228" s="124"/>
      <c r="E228" s="124"/>
      <c r="F228" s="124"/>
      <c r="G228" s="124"/>
      <c r="H228" s="124"/>
      <c r="I228" s="125"/>
      <c r="J228" s="125"/>
      <c r="K228" s="126"/>
      <c r="L228" s="127"/>
      <c r="M228" s="133"/>
      <c r="N228" s="134"/>
      <c r="O228" s="478">
        <f t="shared" si="31"/>
        <v>0</v>
      </c>
      <c r="P228" s="478">
        <f t="shared" si="32"/>
        <v>0</v>
      </c>
      <c r="Q228" s="135"/>
      <c r="R228" s="79"/>
      <c r="S228" s="80">
        <f t="shared" si="28"/>
        <v>0</v>
      </c>
      <c r="T228" s="82"/>
      <c r="U228" s="81"/>
      <c r="V228" s="355">
        <f t="shared" si="29"/>
        <v>0</v>
      </c>
      <c r="W228" s="624"/>
      <c r="X228" s="625"/>
      <c r="Y228" s="625"/>
      <c r="Z228" s="625"/>
      <c r="AA228" s="626"/>
    </row>
    <row r="229" spans="1:27" thickBot="1" x14ac:dyDescent="0.4">
      <c r="A229" s="366">
        <f t="shared" si="30"/>
        <v>203</v>
      </c>
      <c r="B229" s="132"/>
      <c r="C229" s="124"/>
      <c r="D229" s="124"/>
      <c r="E229" s="124"/>
      <c r="F229" s="124"/>
      <c r="G229" s="124"/>
      <c r="H229" s="124"/>
      <c r="I229" s="125"/>
      <c r="J229" s="125"/>
      <c r="K229" s="126"/>
      <c r="L229" s="127"/>
      <c r="M229" s="133"/>
      <c r="N229" s="134"/>
      <c r="O229" s="478">
        <f t="shared" si="31"/>
        <v>0</v>
      </c>
      <c r="P229" s="478">
        <f t="shared" si="32"/>
        <v>0</v>
      </c>
      <c r="Q229" s="135"/>
      <c r="R229" s="79"/>
      <c r="S229" s="80">
        <f t="shared" si="28"/>
        <v>0</v>
      </c>
      <c r="T229" s="82"/>
      <c r="U229" s="81"/>
      <c r="V229" s="355">
        <f t="shared" si="29"/>
        <v>0</v>
      </c>
      <c r="W229" s="624"/>
      <c r="X229" s="625"/>
      <c r="Y229" s="625"/>
      <c r="Z229" s="625"/>
      <c r="AA229" s="626"/>
    </row>
    <row r="230" spans="1:27" thickBot="1" x14ac:dyDescent="0.4">
      <c r="A230" s="366">
        <f t="shared" si="30"/>
        <v>204</v>
      </c>
      <c r="B230" s="132"/>
      <c r="C230" s="124"/>
      <c r="D230" s="124"/>
      <c r="E230" s="124"/>
      <c r="F230" s="124"/>
      <c r="G230" s="124"/>
      <c r="H230" s="124"/>
      <c r="I230" s="125"/>
      <c r="J230" s="125"/>
      <c r="K230" s="126"/>
      <c r="L230" s="127"/>
      <c r="M230" s="133"/>
      <c r="N230" s="134"/>
      <c r="O230" s="478">
        <f t="shared" si="31"/>
        <v>0</v>
      </c>
      <c r="P230" s="478">
        <f t="shared" si="32"/>
        <v>0</v>
      </c>
      <c r="Q230" s="135"/>
      <c r="R230" s="79"/>
      <c r="S230" s="80">
        <f t="shared" si="28"/>
        <v>0</v>
      </c>
      <c r="T230" s="82"/>
      <c r="U230" s="81"/>
      <c r="V230" s="355">
        <f t="shared" si="29"/>
        <v>0</v>
      </c>
      <c r="W230" s="624"/>
      <c r="X230" s="625"/>
      <c r="Y230" s="625"/>
      <c r="Z230" s="625"/>
      <c r="AA230" s="626"/>
    </row>
    <row r="231" spans="1:27" thickBot="1" x14ac:dyDescent="0.4">
      <c r="A231" s="366">
        <f t="shared" si="30"/>
        <v>205</v>
      </c>
      <c r="B231" s="132"/>
      <c r="C231" s="124"/>
      <c r="D231" s="124"/>
      <c r="E231" s="124"/>
      <c r="F231" s="124"/>
      <c r="G231" s="124"/>
      <c r="H231" s="124"/>
      <c r="I231" s="125"/>
      <c r="J231" s="125"/>
      <c r="K231" s="126"/>
      <c r="L231" s="127"/>
      <c r="M231" s="133"/>
      <c r="N231" s="134"/>
      <c r="O231" s="478">
        <f t="shared" si="31"/>
        <v>0</v>
      </c>
      <c r="P231" s="478">
        <f t="shared" si="32"/>
        <v>0</v>
      </c>
      <c r="Q231" s="135"/>
      <c r="R231" s="79"/>
      <c r="S231" s="80">
        <f t="shared" si="28"/>
        <v>0</v>
      </c>
      <c r="T231" s="82"/>
      <c r="U231" s="81"/>
      <c r="V231" s="355">
        <f t="shared" si="29"/>
        <v>0</v>
      </c>
      <c r="W231" s="624"/>
      <c r="X231" s="625"/>
      <c r="Y231" s="625"/>
      <c r="Z231" s="625"/>
      <c r="AA231" s="626"/>
    </row>
    <row r="232" spans="1:27" thickBot="1" x14ac:dyDescent="0.4">
      <c r="A232" s="366">
        <f t="shared" si="30"/>
        <v>206</v>
      </c>
      <c r="B232" s="132"/>
      <c r="C232" s="124"/>
      <c r="D232" s="124"/>
      <c r="E232" s="124"/>
      <c r="F232" s="124"/>
      <c r="G232" s="124"/>
      <c r="H232" s="124"/>
      <c r="I232" s="125"/>
      <c r="J232" s="125"/>
      <c r="K232" s="126"/>
      <c r="L232" s="127"/>
      <c r="M232" s="133"/>
      <c r="N232" s="134"/>
      <c r="O232" s="478">
        <f t="shared" si="31"/>
        <v>0</v>
      </c>
      <c r="P232" s="478">
        <f t="shared" si="32"/>
        <v>0</v>
      </c>
      <c r="Q232" s="135"/>
      <c r="R232" s="79"/>
      <c r="S232" s="80">
        <f t="shared" si="28"/>
        <v>0</v>
      </c>
      <c r="T232" s="82"/>
      <c r="U232" s="81"/>
      <c r="V232" s="355">
        <f t="shared" si="29"/>
        <v>0</v>
      </c>
      <c r="W232" s="624"/>
      <c r="X232" s="625"/>
      <c r="Y232" s="625"/>
      <c r="Z232" s="625"/>
      <c r="AA232" s="626"/>
    </row>
    <row r="233" spans="1:27" thickBot="1" x14ac:dyDescent="0.4">
      <c r="A233" s="366">
        <f t="shared" si="30"/>
        <v>207</v>
      </c>
      <c r="B233" s="132"/>
      <c r="C233" s="124"/>
      <c r="D233" s="124"/>
      <c r="E233" s="124"/>
      <c r="F233" s="124"/>
      <c r="G233" s="124"/>
      <c r="H233" s="124"/>
      <c r="I233" s="125"/>
      <c r="J233" s="125"/>
      <c r="K233" s="126"/>
      <c r="L233" s="127"/>
      <c r="M233" s="133"/>
      <c r="N233" s="134"/>
      <c r="O233" s="478">
        <f t="shared" si="31"/>
        <v>0</v>
      </c>
      <c r="P233" s="478">
        <f t="shared" si="32"/>
        <v>0</v>
      </c>
      <c r="Q233" s="135"/>
      <c r="R233" s="79"/>
      <c r="S233" s="80">
        <f t="shared" si="28"/>
        <v>0</v>
      </c>
      <c r="T233" s="82"/>
      <c r="U233" s="81"/>
      <c r="V233" s="355">
        <f t="shared" si="29"/>
        <v>0</v>
      </c>
      <c r="W233" s="624"/>
      <c r="X233" s="625"/>
      <c r="Y233" s="625"/>
      <c r="Z233" s="625"/>
      <c r="AA233" s="626"/>
    </row>
    <row r="234" spans="1:27" thickBot="1" x14ac:dyDescent="0.4">
      <c r="A234" s="366">
        <f t="shared" si="30"/>
        <v>208</v>
      </c>
      <c r="B234" s="132"/>
      <c r="C234" s="124"/>
      <c r="D234" s="124"/>
      <c r="E234" s="124"/>
      <c r="F234" s="124"/>
      <c r="G234" s="124"/>
      <c r="H234" s="124"/>
      <c r="I234" s="125"/>
      <c r="J234" s="125"/>
      <c r="K234" s="126"/>
      <c r="L234" s="127"/>
      <c r="M234" s="133"/>
      <c r="N234" s="134"/>
      <c r="O234" s="478">
        <f t="shared" si="31"/>
        <v>0</v>
      </c>
      <c r="P234" s="478">
        <f t="shared" si="32"/>
        <v>0</v>
      </c>
      <c r="Q234" s="135"/>
      <c r="R234" s="79"/>
      <c r="S234" s="80">
        <f t="shared" si="28"/>
        <v>0</v>
      </c>
      <c r="T234" s="82"/>
      <c r="U234" s="81"/>
      <c r="V234" s="355">
        <f t="shared" si="29"/>
        <v>0</v>
      </c>
      <c r="W234" s="624"/>
      <c r="X234" s="625"/>
      <c r="Y234" s="625"/>
      <c r="Z234" s="625"/>
      <c r="AA234" s="626"/>
    </row>
    <row r="235" spans="1:27" thickBot="1" x14ac:dyDescent="0.4">
      <c r="A235" s="366">
        <f t="shared" si="30"/>
        <v>209</v>
      </c>
      <c r="B235" s="132"/>
      <c r="C235" s="124"/>
      <c r="D235" s="124"/>
      <c r="E235" s="124"/>
      <c r="F235" s="124"/>
      <c r="G235" s="124"/>
      <c r="H235" s="124"/>
      <c r="I235" s="125"/>
      <c r="J235" s="125"/>
      <c r="K235" s="126"/>
      <c r="L235" s="127"/>
      <c r="M235" s="133"/>
      <c r="N235" s="134"/>
      <c r="O235" s="478">
        <f t="shared" si="31"/>
        <v>0</v>
      </c>
      <c r="P235" s="478">
        <f t="shared" si="32"/>
        <v>0</v>
      </c>
      <c r="Q235" s="135"/>
      <c r="R235" s="79"/>
      <c r="S235" s="80">
        <f t="shared" si="28"/>
        <v>0</v>
      </c>
      <c r="T235" s="82"/>
      <c r="U235" s="81"/>
      <c r="V235" s="355">
        <f t="shared" si="29"/>
        <v>0</v>
      </c>
      <c r="W235" s="624"/>
      <c r="X235" s="625"/>
      <c r="Y235" s="625"/>
      <c r="Z235" s="625"/>
      <c r="AA235" s="626"/>
    </row>
    <row r="236" spans="1:27" thickBot="1" x14ac:dyDescent="0.4">
      <c r="A236" s="366">
        <f t="shared" si="30"/>
        <v>210</v>
      </c>
      <c r="B236" s="132"/>
      <c r="C236" s="124"/>
      <c r="D236" s="124"/>
      <c r="E236" s="124"/>
      <c r="F236" s="124"/>
      <c r="G236" s="124"/>
      <c r="H236" s="124"/>
      <c r="I236" s="125"/>
      <c r="J236" s="125"/>
      <c r="K236" s="126"/>
      <c r="L236" s="127"/>
      <c r="M236" s="133"/>
      <c r="N236" s="134"/>
      <c r="O236" s="478">
        <f t="shared" si="31"/>
        <v>0</v>
      </c>
      <c r="P236" s="478">
        <f t="shared" si="32"/>
        <v>0</v>
      </c>
      <c r="Q236" s="135"/>
      <c r="R236" s="79"/>
      <c r="S236" s="80">
        <f t="shared" si="28"/>
        <v>0</v>
      </c>
      <c r="T236" s="82"/>
      <c r="U236" s="81"/>
      <c r="V236" s="355">
        <f t="shared" si="29"/>
        <v>0</v>
      </c>
      <c r="W236" s="624"/>
      <c r="X236" s="625"/>
      <c r="Y236" s="625"/>
      <c r="Z236" s="625"/>
      <c r="AA236" s="626"/>
    </row>
    <row r="237" spans="1:27" thickBot="1" x14ac:dyDescent="0.4">
      <c r="A237" s="366">
        <f t="shared" si="30"/>
        <v>211</v>
      </c>
      <c r="B237" s="132"/>
      <c r="C237" s="124"/>
      <c r="D237" s="124"/>
      <c r="E237" s="124"/>
      <c r="F237" s="124"/>
      <c r="G237" s="124"/>
      <c r="H237" s="124"/>
      <c r="I237" s="125"/>
      <c r="J237" s="125"/>
      <c r="K237" s="126"/>
      <c r="L237" s="127"/>
      <c r="M237" s="133"/>
      <c r="N237" s="134"/>
      <c r="O237" s="478">
        <f t="shared" si="31"/>
        <v>0</v>
      </c>
      <c r="P237" s="478">
        <f t="shared" si="32"/>
        <v>0</v>
      </c>
      <c r="Q237" s="135"/>
      <c r="R237" s="79"/>
      <c r="S237" s="80">
        <f t="shared" si="28"/>
        <v>0</v>
      </c>
      <c r="T237" s="82"/>
      <c r="U237" s="81"/>
      <c r="V237" s="355">
        <f t="shared" si="29"/>
        <v>0</v>
      </c>
      <c r="W237" s="624"/>
      <c r="X237" s="625"/>
      <c r="Y237" s="625"/>
      <c r="Z237" s="625"/>
      <c r="AA237" s="626"/>
    </row>
    <row r="238" spans="1:27" thickBot="1" x14ac:dyDescent="0.4">
      <c r="A238" s="366">
        <f t="shared" si="30"/>
        <v>212</v>
      </c>
      <c r="B238" s="132"/>
      <c r="C238" s="124"/>
      <c r="D238" s="124"/>
      <c r="E238" s="124"/>
      <c r="F238" s="124"/>
      <c r="G238" s="124"/>
      <c r="H238" s="124"/>
      <c r="I238" s="125"/>
      <c r="J238" s="125"/>
      <c r="K238" s="126"/>
      <c r="L238" s="127"/>
      <c r="M238" s="133"/>
      <c r="N238" s="134"/>
      <c r="O238" s="478">
        <f t="shared" si="31"/>
        <v>0</v>
      </c>
      <c r="P238" s="478">
        <f t="shared" si="32"/>
        <v>0</v>
      </c>
      <c r="Q238" s="135"/>
      <c r="R238" s="79"/>
      <c r="S238" s="80">
        <f t="shared" si="28"/>
        <v>0</v>
      </c>
      <c r="T238" s="82"/>
      <c r="U238" s="81"/>
      <c r="V238" s="355">
        <f t="shared" si="29"/>
        <v>0</v>
      </c>
      <c r="W238" s="624"/>
      <c r="X238" s="625"/>
      <c r="Y238" s="625"/>
      <c r="Z238" s="625"/>
      <c r="AA238" s="626"/>
    </row>
    <row r="239" spans="1:27" thickBot="1" x14ac:dyDescent="0.4">
      <c r="A239" s="366">
        <f t="shared" si="30"/>
        <v>213</v>
      </c>
      <c r="B239" s="132"/>
      <c r="C239" s="124"/>
      <c r="D239" s="124"/>
      <c r="E239" s="124"/>
      <c r="F239" s="124"/>
      <c r="G239" s="124"/>
      <c r="H239" s="124"/>
      <c r="I239" s="125"/>
      <c r="J239" s="125"/>
      <c r="K239" s="126"/>
      <c r="L239" s="127"/>
      <c r="M239" s="133"/>
      <c r="N239" s="134"/>
      <c r="O239" s="478">
        <f t="shared" si="31"/>
        <v>0</v>
      </c>
      <c r="P239" s="478">
        <f t="shared" si="32"/>
        <v>0</v>
      </c>
      <c r="Q239" s="135"/>
      <c r="R239" s="79"/>
      <c r="S239" s="80">
        <f t="shared" si="28"/>
        <v>0</v>
      </c>
      <c r="T239" s="82"/>
      <c r="U239" s="81"/>
      <c r="V239" s="355">
        <f t="shared" si="29"/>
        <v>0</v>
      </c>
      <c r="W239" s="624"/>
      <c r="X239" s="625"/>
      <c r="Y239" s="625"/>
      <c r="Z239" s="625"/>
      <c r="AA239" s="626"/>
    </row>
    <row r="240" spans="1:27" thickBot="1" x14ac:dyDescent="0.4">
      <c r="A240" s="366">
        <f t="shared" si="30"/>
        <v>214</v>
      </c>
      <c r="B240" s="132"/>
      <c r="C240" s="124"/>
      <c r="D240" s="124"/>
      <c r="E240" s="124"/>
      <c r="F240" s="124"/>
      <c r="G240" s="124"/>
      <c r="H240" s="124"/>
      <c r="I240" s="125"/>
      <c r="J240" s="125"/>
      <c r="K240" s="126"/>
      <c r="L240" s="127"/>
      <c r="M240" s="133"/>
      <c r="N240" s="134"/>
      <c r="O240" s="478">
        <f t="shared" si="31"/>
        <v>0</v>
      </c>
      <c r="P240" s="478">
        <f t="shared" si="32"/>
        <v>0</v>
      </c>
      <c r="Q240" s="135"/>
      <c r="R240" s="79"/>
      <c r="S240" s="80">
        <f t="shared" si="28"/>
        <v>0</v>
      </c>
      <c r="T240" s="82"/>
      <c r="U240" s="81"/>
      <c r="V240" s="355">
        <f t="shared" si="29"/>
        <v>0</v>
      </c>
      <c r="W240" s="624"/>
      <c r="X240" s="625"/>
      <c r="Y240" s="625"/>
      <c r="Z240" s="625"/>
      <c r="AA240" s="626"/>
    </row>
    <row r="241" spans="1:27" thickBot="1" x14ac:dyDescent="0.4">
      <c r="A241" s="366">
        <f t="shared" si="30"/>
        <v>215</v>
      </c>
      <c r="B241" s="132"/>
      <c r="C241" s="124"/>
      <c r="D241" s="124"/>
      <c r="E241" s="124"/>
      <c r="F241" s="124"/>
      <c r="G241" s="124"/>
      <c r="H241" s="124"/>
      <c r="I241" s="125"/>
      <c r="J241" s="125"/>
      <c r="K241" s="126"/>
      <c r="L241" s="127"/>
      <c r="M241" s="133"/>
      <c r="N241" s="134"/>
      <c r="O241" s="478">
        <f t="shared" si="31"/>
        <v>0</v>
      </c>
      <c r="P241" s="478">
        <f t="shared" si="32"/>
        <v>0</v>
      </c>
      <c r="Q241" s="135"/>
      <c r="R241" s="79"/>
      <c r="S241" s="80">
        <f t="shared" si="28"/>
        <v>0</v>
      </c>
      <c r="T241" s="82"/>
      <c r="U241" s="81"/>
      <c r="V241" s="355">
        <f t="shared" si="29"/>
        <v>0</v>
      </c>
      <c r="W241" s="624"/>
      <c r="X241" s="625"/>
      <c r="Y241" s="625"/>
      <c r="Z241" s="625"/>
      <c r="AA241" s="626"/>
    </row>
    <row r="242" spans="1:27" thickBot="1" x14ac:dyDescent="0.4">
      <c r="A242" s="366">
        <f t="shared" si="30"/>
        <v>216</v>
      </c>
      <c r="B242" s="132"/>
      <c r="C242" s="124"/>
      <c r="D242" s="124"/>
      <c r="E242" s="124"/>
      <c r="F242" s="124"/>
      <c r="G242" s="124"/>
      <c r="H242" s="124"/>
      <c r="I242" s="125"/>
      <c r="J242" s="125"/>
      <c r="K242" s="126"/>
      <c r="L242" s="127"/>
      <c r="M242" s="133"/>
      <c r="N242" s="134"/>
      <c r="O242" s="478">
        <f t="shared" si="31"/>
        <v>0</v>
      </c>
      <c r="P242" s="478">
        <f t="shared" si="32"/>
        <v>0</v>
      </c>
      <c r="Q242" s="135"/>
      <c r="R242" s="79"/>
      <c r="S242" s="80">
        <f t="shared" si="28"/>
        <v>0</v>
      </c>
      <c r="T242" s="82"/>
      <c r="U242" s="81"/>
      <c r="V242" s="355">
        <f t="shared" si="29"/>
        <v>0</v>
      </c>
      <c r="W242" s="624"/>
      <c r="X242" s="625"/>
      <c r="Y242" s="625"/>
      <c r="Z242" s="625"/>
      <c r="AA242" s="626"/>
    </row>
    <row r="243" spans="1:27" thickBot="1" x14ac:dyDescent="0.4">
      <c r="A243" s="366">
        <f t="shared" si="30"/>
        <v>217</v>
      </c>
      <c r="B243" s="132"/>
      <c r="C243" s="124"/>
      <c r="D243" s="124"/>
      <c r="E243" s="124"/>
      <c r="F243" s="124"/>
      <c r="G243" s="124"/>
      <c r="H243" s="124"/>
      <c r="I243" s="125"/>
      <c r="J243" s="125"/>
      <c r="K243" s="126"/>
      <c r="L243" s="127"/>
      <c r="M243" s="133"/>
      <c r="N243" s="134"/>
      <c r="O243" s="478">
        <f t="shared" si="31"/>
        <v>0</v>
      </c>
      <c r="P243" s="478">
        <f t="shared" si="32"/>
        <v>0</v>
      </c>
      <c r="Q243" s="135"/>
      <c r="R243" s="79"/>
      <c r="S243" s="80">
        <f t="shared" si="28"/>
        <v>0</v>
      </c>
      <c r="T243" s="82"/>
      <c r="U243" s="81"/>
      <c r="V243" s="355">
        <f t="shared" si="29"/>
        <v>0</v>
      </c>
      <c r="W243" s="624"/>
      <c r="X243" s="625"/>
      <c r="Y243" s="625"/>
      <c r="Z243" s="625"/>
      <c r="AA243" s="626"/>
    </row>
    <row r="244" spans="1:27" thickBot="1" x14ac:dyDescent="0.4">
      <c r="A244" s="366">
        <f t="shared" si="30"/>
        <v>218</v>
      </c>
      <c r="B244" s="132"/>
      <c r="C244" s="124"/>
      <c r="D244" s="124"/>
      <c r="E244" s="124"/>
      <c r="F244" s="124"/>
      <c r="G244" s="124"/>
      <c r="H244" s="124"/>
      <c r="I244" s="125"/>
      <c r="J244" s="125"/>
      <c r="K244" s="126"/>
      <c r="L244" s="127"/>
      <c r="M244" s="133"/>
      <c r="N244" s="134"/>
      <c r="O244" s="478">
        <f t="shared" si="31"/>
        <v>0</v>
      </c>
      <c r="P244" s="478">
        <f t="shared" si="32"/>
        <v>0</v>
      </c>
      <c r="Q244" s="135"/>
      <c r="R244" s="79"/>
      <c r="S244" s="80">
        <f t="shared" si="28"/>
        <v>0</v>
      </c>
      <c r="T244" s="82"/>
      <c r="U244" s="81"/>
      <c r="V244" s="355">
        <f t="shared" si="29"/>
        <v>0</v>
      </c>
      <c r="W244" s="624"/>
      <c r="X244" s="625"/>
      <c r="Y244" s="625"/>
      <c r="Z244" s="625"/>
      <c r="AA244" s="626"/>
    </row>
    <row r="245" spans="1:27" thickBot="1" x14ac:dyDescent="0.4">
      <c r="A245" s="366">
        <f t="shared" si="30"/>
        <v>219</v>
      </c>
      <c r="B245" s="132"/>
      <c r="C245" s="124"/>
      <c r="D245" s="124"/>
      <c r="E245" s="124"/>
      <c r="F245" s="124"/>
      <c r="G245" s="124"/>
      <c r="H245" s="124"/>
      <c r="I245" s="125"/>
      <c r="J245" s="125"/>
      <c r="K245" s="126"/>
      <c r="L245" s="127"/>
      <c r="M245" s="133"/>
      <c r="N245" s="134"/>
      <c r="O245" s="478">
        <f t="shared" si="31"/>
        <v>0</v>
      </c>
      <c r="P245" s="478">
        <f t="shared" si="32"/>
        <v>0</v>
      </c>
      <c r="Q245" s="135"/>
      <c r="R245" s="79"/>
      <c r="S245" s="80">
        <f t="shared" si="28"/>
        <v>0</v>
      </c>
      <c r="T245" s="82"/>
      <c r="U245" s="81"/>
      <c r="V245" s="355">
        <f t="shared" si="29"/>
        <v>0</v>
      </c>
      <c r="W245" s="624"/>
      <c r="X245" s="625"/>
      <c r="Y245" s="625"/>
      <c r="Z245" s="625"/>
      <c r="AA245" s="626"/>
    </row>
    <row r="246" spans="1:27" thickBot="1" x14ac:dyDescent="0.4">
      <c r="A246" s="366">
        <f t="shared" si="30"/>
        <v>220</v>
      </c>
      <c r="B246" s="132"/>
      <c r="C246" s="124"/>
      <c r="D246" s="124"/>
      <c r="E246" s="124"/>
      <c r="F246" s="124"/>
      <c r="G246" s="124"/>
      <c r="H246" s="124"/>
      <c r="I246" s="125"/>
      <c r="J246" s="125"/>
      <c r="K246" s="126"/>
      <c r="L246" s="127"/>
      <c r="M246" s="133"/>
      <c r="N246" s="134"/>
      <c r="O246" s="478">
        <f t="shared" si="31"/>
        <v>0</v>
      </c>
      <c r="P246" s="478">
        <f t="shared" si="32"/>
        <v>0</v>
      </c>
      <c r="Q246" s="135"/>
      <c r="R246" s="79"/>
      <c r="S246" s="80">
        <f t="shared" si="28"/>
        <v>0</v>
      </c>
      <c r="T246" s="82"/>
      <c r="U246" s="81"/>
      <c r="V246" s="355">
        <f t="shared" si="29"/>
        <v>0</v>
      </c>
      <c r="W246" s="624"/>
      <c r="X246" s="625"/>
      <c r="Y246" s="625"/>
      <c r="Z246" s="625"/>
      <c r="AA246" s="626"/>
    </row>
    <row r="247" spans="1:27" thickBot="1" x14ac:dyDescent="0.4">
      <c r="A247" s="366">
        <f t="shared" si="30"/>
        <v>221</v>
      </c>
      <c r="B247" s="132"/>
      <c r="C247" s="124"/>
      <c r="D247" s="124"/>
      <c r="E247" s="124"/>
      <c r="F247" s="124"/>
      <c r="G247" s="124"/>
      <c r="H247" s="124"/>
      <c r="I247" s="125"/>
      <c r="J247" s="125"/>
      <c r="K247" s="126"/>
      <c r="L247" s="127"/>
      <c r="M247" s="133"/>
      <c r="N247" s="134"/>
      <c r="O247" s="478">
        <f t="shared" si="31"/>
        <v>0</v>
      </c>
      <c r="P247" s="478">
        <f t="shared" si="32"/>
        <v>0</v>
      </c>
      <c r="Q247" s="135"/>
      <c r="R247" s="79"/>
      <c r="S247" s="80">
        <f t="shared" si="28"/>
        <v>0</v>
      </c>
      <c r="T247" s="82"/>
      <c r="U247" s="81"/>
      <c r="V247" s="355">
        <f t="shared" si="29"/>
        <v>0</v>
      </c>
      <c r="W247" s="624"/>
      <c r="X247" s="625"/>
      <c r="Y247" s="625"/>
      <c r="Z247" s="625"/>
      <c r="AA247" s="626"/>
    </row>
    <row r="248" spans="1:27" thickBot="1" x14ac:dyDescent="0.4">
      <c r="A248" s="366">
        <f t="shared" si="30"/>
        <v>222</v>
      </c>
      <c r="B248" s="132"/>
      <c r="C248" s="124"/>
      <c r="D248" s="124"/>
      <c r="E248" s="124"/>
      <c r="F248" s="124"/>
      <c r="G248" s="124"/>
      <c r="H248" s="124"/>
      <c r="I248" s="125"/>
      <c r="J248" s="125"/>
      <c r="K248" s="126"/>
      <c r="L248" s="127"/>
      <c r="M248" s="133"/>
      <c r="N248" s="134"/>
      <c r="O248" s="478">
        <f t="shared" si="31"/>
        <v>0</v>
      </c>
      <c r="P248" s="478">
        <f t="shared" si="32"/>
        <v>0</v>
      </c>
      <c r="Q248" s="135"/>
      <c r="R248" s="79"/>
      <c r="S248" s="80">
        <f t="shared" si="28"/>
        <v>0</v>
      </c>
      <c r="T248" s="82"/>
      <c r="U248" s="81"/>
      <c r="V248" s="355">
        <f t="shared" si="29"/>
        <v>0</v>
      </c>
      <c r="W248" s="624"/>
      <c r="X248" s="625"/>
      <c r="Y248" s="625"/>
      <c r="Z248" s="625"/>
      <c r="AA248" s="626"/>
    </row>
    <row r="249" spans="1:27" thickBot="1" x14ac:dyDescent="0.4">
      <c r="A249" s="366">
        <f t="shared" si="30"/>
        <v>223</v>
      </c>
      <c r="B249" s="132"/>
      <c r="C249" s="124"/>
      <c r="D249" s="124"/>
      <c r="E249" s="124"/>
      <c r="F249" s="124"/>
      <c r="G249" s="124"/>
      <c r="H249" s="124"/>
      <c r="I249" s="125"/>
      <c r="J249" s="125"/>
      <c r="K249" s="126"/>
      <c r="L249" s="127"/>
      <c r="M249" s="133"/>
      <c r="N249" s="134"/>
      <c r="O249" s="478">
        <f t="shared" si="31"/>
        <v>0</v>
      </c>
      <c r="P249" s="478">
        <f t="shared" si="32"/>
        <v>0</v>
      </c>
      <c r="Q249" s="135"/>
      <c r="R249" s="79"/>
      <c r="S249" s="80">
        <f t="shared" si="28"/>
        <v>0</v>
      </c>
      <c r="T249" s="82"/>
      <c r="U249" s="81"/>
      <c r="V249" s="355">
        <f t="shared" si="29"/>
        <v>0</v>
      </c>
      <c r="W249" s="624"/>
      <c r="X249" s="625"/>
      <c r="Y249" s="625"/>
      <c r="Z249" s="625"/>
      <c r="AA249" s="626"/>
    </row>
    <row r="250" spans="1:27" thickBot="1" x14ac:dyDescent="0.4">
      <c r="A250" s="366">
        <f t="shared" si="30"/>
        <v>224</v>
      </c>
      <c r="B250" s="132"/>
      <c r="C250" s="124"/>
      <c r="D250" s="124"/>
      <c r="E250" s="124"/>
      <c r="F250" s="124"/>
      <c r="G250" s="124"/>
      <c r="H250" s="124"/>
      <c r="I250" s="125"/>
      <c r="J250" s="125"/>
      <c r="K250" s="126"/>
      <c r="L250" s="127"/>
      <c r="M250" s="133"/>
      <c r="N250" s="134"/>
      <c r="O250" s="478">
        <f t="shared" si="31"/>
        <v>0</v>
      </c>
      <c r="P250" s="478">
        <f t="shared" si="32"/>
        <v>0</v>
      </c>
      <c r="Q250" s="135"/>
      <c r="R250" s="79"/>
      <c r="S250" s="80">
        <f t="shared" si="28"/>
        <v>0</v>
      </c>
      <c r="T250" s="82"/>
      <c r="U250" s="81"/>
      <c r="V250" s="355">
        <f t="shared" si="29"/>
        <v>0</v>
      </c>
      <c r="W250" s="624"/>
      <c r="X250" s="625"/>
      <c r="Y250" s="625"/>
      <c r="Z250" s="625"/>
      <c r="AA250" s="626"/>
    </row>
    <row r="251" spans="1:27" thickBot="1" x14ac:dyDescent="0.4">
      <c r="A251" s="366">
        <f t="shared" si="30"/>
        <v>225</v>
      </c>
      <c r="B251" s="132"/>
      <c r="C251" s="124"/>
      <c r="D251" s="124"/>
      <c r="E251" s="124"/>
      <c r="F251" s="124"/>
      <c r="G251" s="124"/>
      <c r="H251" s="124"/>
      <c r="I251" s="125"/>
      <c r="J251" s="125"/>
      <c r="K251" s="126"/>
      <c r="L251" s="127"/>
      <c r="M251" s="133"/>
      <c r="N251" s="134"/>
      <c r="O251" s="478">
        <f t="shared" si="31"/>
        <v>0</v>
      </c>
      <c r="P251" s="478">
        <f t="shared" si="32"/>
        <v>0</v>
      </c>
      <c r="Q251" s="135"/>
      <c r="R251" s="79"/>
      <c r="S251" s="80">
        <f t="shared" si="28"/>
        <v>0</v>
      </c>
      <c r="T251" s="82"/>
      <c r="U251" s="81"/>
      <c r="V251" s="355">
        <f t="shared" si="29"/>
        <v>0</v>
      </c>
      <c r="W251" s="624"/>
      <c r="X251" s="625"/>
      <c r="Y251" s="625"/>
      <c r="Z251" s="625"/>
      <c r="AA251" s="626"/>
    </row>
    <row r="252" spans="1:27" thickBot="1" x14ac:dyDescent="0.4">
      <c r="A252" s="366">
        <f t="shared" si="30"/>
        <v>226</v>
      </c>
      <c r="B252" s="132"/>
      <c r="C252" s="124"/>
      <c r="D252" s="124"/>
      <c r="E252" s="124"/>
      <c r="F252" s="124"/>
      <c r="G252" s="124"/>
      <c r="H252" s="124"/>
      <c r="I252" s="125"/>
      <c r="J252" s="125"/>
      <c r="K252" s="126"/>
      <c r="L252" s="127"/>
      <c r="M252" s="133"/>
      <c r="N252" s="134"/>
      <c r="O252" s="478">
        <f t="shared" si="31"/>
        <v>0</v>
      </c>
      <c r="P252" s="478">
        <f t="shared" si="32"/>
        <v>0</v>
      </c>
      <c r="Q252" s="135"/>
      <c r="R252" s="79"/>
      <c r="S252" s="80">
        <f t="shared" si="28"/>
        <v>0</v>
      </c>
      <c r="T252" s="82"/>
      <c r="U252" s="81"/>
      <c r="V252" s="355">
        <f t="shared" si="29"/>
        <v>0</v>
      </c>
      <c r="W252" s="624"/>
      <c r="X252" s="625"/>
      <c r="Y252" s="625"/>
      <c r="Z252" s="625"/>
      <c r="AA252" s="626"/>
    </row>
    <row r="253" spans="1:27" thickBot="1" x14ac:dyDescent="0.4">
      <c r="A253" s="366">
        <f t="shared" si="30"/>
        <v>227</v>
      </c>
      <c r="B253" s="132"/>
      <c r="C253" s="124"/>
      <c r="D253" s="124"/>
      <c r="E253" s="124"/>
      <c r="F253" s="124"/>
      <c r="G253" s="124"/>
      <c r="H253" s="124"/>
      <c r="I253" s="125"/>
      <c r="J253" s="125"/>
      <c r="K253" s="126"/>
      <c r="L253" s="127"/>
      <c r="M253" s="133"/>
      <c r="N253" s="134"/>
      <c r="O253" s="478">
        <f t="shared" si="31"/>
        <v>0</v>
      </c>
      <c r="P253" s="478">
        <f t="shared" si="32"/>
        <v>0</v>
      </c>
      <c r="Q253" s="135"/>
      <c r="R253" s="79"/>
      <c r="S253" s="80">
        <f t="shared" si="28"/>
        <v>0</v>
      </c>
      <c r="T253" s="82"/>
      <c r="U253" s="81"/>
      <c r="V253" s="355">
        <f t="shared" si="29"/>
        <v>0</v>
      </c>
      <c r="W253" s="624"/>
      <c r="X253" s="625"/>
      <c r="Y253" s="625"/>
      <c r="Z253" s="625"/>
      <c r="AA253" s="626"/>
    </row>
    <row r="254" spans="1:27" thickBot="1" x14ac:dyDescent="0.4">
      <c r="A254" s="366">
        <f t="shared" si="30"/>
        <v>228</v>
      </c>
      <c r="B254" s="132"/>
      <c r="C254" s="124"/>
      <c r="D254" s="124"/>
      <c r="E254" s="124"/>
      <c r="F254" s="124"/>
      <c r="G254" s="124"/>
      <c r="H254" s="124"/>
      <c r="I254" s="125"/>
      <c r="J254" s="125"/>
      <c r="K254" s="126"/>
      <c r="L254" s="127"/>
      <c r="M254" s="133"/>
      <c r="N254" s="134"/>
      <c r="O254" s="478">
        <f t="shared" si="31"/>
        <v>0</v>
      </c>
      <c r="P254" s="478">
        <f t="shared" si="32"/>
        <v>0</v>
      </c>
      <c r="Q254" s="135"/>
      <c r="R254" s="79"/>
      <c r="S254" s="80">
        <f t="shared" si="28"/>
        <v>0</v>
      </c>
      <c r="T254" s="82"/>
      <c r="U254" s="81"/>
      <c r="V254" s="355">
        <f t="shared" si="29"/>
        <v>0</v>
      </c>
      <c r="W254" s="624"/>
      <c r="X254" s="625"/>
      <c r="Y254" s="625"/>
      <c r="Z254" s="625"/>
      <c r="AA254" s="626"/>
    </row>
    <row r="255" spans="1:27" thickBot="1" x14ac:dyDescent="0.4">
      <c r="A255" s="366">
        <f t="shared" si="30"/>
        <v>229</v>
      </c>
      <c r="B255" s="132"/>
      <c r="C255" s="124"/>
      <c r="D255" s="124"/>
      <c r="E255" s="124"/>
      <c r="F255" s="124"/>
      <c r="G255" s="124"/>
      <c r="H255" s="124"/>
      <c r="I255" s="125"/>
      <c r="J255" s="125"/>
      <c r="K255" s="126"/>
      <c r="L255" s="127"/>
      <c r="M255" s="133"/>
      <c r="N255" s="134"/>
      <c r="O255" s="478">
        <f t="shared" si="31"/>
        <v>0</v>
      </c>
      <c r="P255" s="478">
        <f t="shared" si="32"/>
        <v>0</v>
      </c>
      <c r="Q255" s="135"/>
      <c r="R255" s="79"/>
      <c r="S255" s="80">
        <f t="shared" ref="S255:S318" si="33">IF(R255&gt;0,(L255+M255)/R255,O255+P255)</f>
        <v>0</v>
      </c>
      <c r="T255" s="82"/>
      <c r="U255" s="81"/>
      <c r="V255" s="355">
        <f t="shared" si="29"/>
        <v>0</v>
      </c>
      <c r="W255" s="624"/>
      <c r="X255" s="625"/>
      <c r="Y255" s="625"/>
      <c r="Z255" s="625"/>
      <c r="AA255" s="626"/>
    </row>
    <row r="256" spans="1:27" thickBot="1" x14ac:dyDescent="0.4">
      <c r="A256" s="366">
        <f t="shared" si="30"/>
        <v>230</v>
      </c>
      <c r="B256" s="132"/>
      <c r="C256" s="124"/>
      <c r="D256" s="124"/>
      <c r="E256" s="124"/>
      <c r="F256" s="124"/>
      <c r="G256" s="124"/>
      <c r="H256" s="124"/>
      <c r="I256" s="125"/>
      <c r="J256" s="125"/>
      <c r="K256" s="126"/>
      <c r="L256" s="127"/>
      <c r="M256" s="133"/>
      <c r="N256" s="134"/>
      <c r="O256" s="478">
        <f t="shared" si="31"/>
        <v>0</v>
      </c>
      <c r="P256" s="478">
        <f t="shared" si="32"/>
        <v>0</v>
      </c>
      <c r="Q256" s="135"/>
      <c r="R256" s="79"/>
      <c r="S256" s="80">
        <f t="shared" si="33"/>
        <v>0</v>
      </c>
      <c r="T256" s="82"/>
      <c r="U256" s="81"/>
      <c r="V256" s="355">
        <f t="shared" si="29"/>
        <v>0</v>
      </c>
      <c r="W256" s="624"/>
      <c r="X256" s="625"/>
      <c r="Y256" s="625"/>
      <c r="Z256" s="625"/>
      <c r="AA256" s="626"/>
    </row>
    <row r="257" spans="1:27" thickBot="1" x14ac:dyDescent="0.4">
      <c r="A257" s="366">
        <f t="shared" si="30"/>
        <v>231</v>
      </c>
      <c r="B257" s="132"/>
      <c r="C257" s="124"/>
      <c r="D257" s="124"/>
      <c r="E257" s="124"/>
      <c r="F257" s="124"/>
      <c r="G257" s="124"/>
      <c r="H257" s="124"/>
      <c r="I257" s="125"/>
      <c r="J257" s="125"/>
      <c r="K257" s="126"/>
      <c r="L257" s="127"/>
      <c r="M257" s="133"/>
      <c r="N257" s="134"/>
      <c r="O257" s="478">
        <f t="shared" si="31"/>
        <v>0</v>
      </c>
      <c r="P257" s="478">
        <f t="shared" si="32"/>
        <v>0</v>
      </c>
      <c r="Q257" s="135"/>
      <c r="R257" s="79"/>
      <c r="S257" s="80">
        <f t="shared" si="33"/>
        <v>0</v>
      </c>
      <c r="T257" s="82"/>
      <c r="U257" s="81"/>
      <c r="V257" s="355">
        <f t="shared" si="29"/>
        <v>0</v>
      </c>
      <c r="W257" s="624"/>
      <c r="X257" s="625"/>
      <c r="Y257" s="625"/>
      <c r="Z257" s="625"/>
      <c r="AA257" s="626"/>
    </row>
    <row r="258" spans="1:27" thickBot="1" x14ac:dyDescent="0.4">
      <c r="A258" s="366">
        <f t="shared" si="30"/>
        <v>232</v>
      </c>
      <c r="B258" s="132"/>
      <c r="C258" s="124"/>
      <c r="D258" s="124"/>
      <c r="E258" s="124"/>
      <c r="F258" s="124"/>
      <c r="G258" s="124"/>
      <c r="H258" s="124"/>
      <c r="I258" s="125"/>
      <c r="J258" s="125"/>
      <c r="K258" s="126"/>
      <c r="L258" s="127"/>
      <c r="M258" s="133"/>
      <c r="N258" s="134"/>
      <c r="O258" s="478">
        <f t="shared" si="31"/>
        <v>0</v>
      </c>
      <c r="P258" s="478">
        <f t="shared" si="32"/>
        <v>0</v>
      </c>
      <c r="Q258" s="135"/>
      <c r="R258" s="79"/>
      <c r="S258" s="80">
        <f t="shared" si="33"/>
        <v>0</v>
      </c>
      <c r="T258" s="82"/>
      <c r="U258" s="81"/>
      <c r="V258" s="355">
        <f t="shared" si="29"/>
        <v>0</v>
      </c>
      <c r="W258" s="624"/>
      <c r="X258" s="625"/>
      <c r="Y258" s="625"/>
      <c r="Z258" s="625"/>
      <c r="AA258" s="626"/>
    </row>
    <row r="259" spans="1:27" thickBot="1" x14ac:dyDescent="0.4">
      <c r="A259" s="366">
        <f t="shared" si="30"/>
        <v>233</v>
      </c>
      <c r="B259" s="132"/>
      <c r="C259" s="124"/>
      <c r="D259" s="124"/>
      <c r="E259" s="124"/>
      <c r="F259" s="124"/>
      <c r="G259" s="124"/>
      <c r="H259" s="124"/>
      <c r="I259" s="125"/>
      <c r="J259" s="125"/>
      <c r="K259" s="126"/>
      <c r="L259" s="127"/>
      <c r="M259" s="133"/>
      <c r="N259" s="134"/>
      <c r="O259" s="478">
        <f t="shared" si="31"/>
        <v>0</v>
      </c>
      <c r="P259" s="478">
        <f t="shared" si="32"/>
        <v>0</v>
      </c>
      <c r="Q259" s="135"/>
      <c r="R259" s="79"/>
      <c r="S259" s="80">
        <f t="shared" si="33"/>
        <v>0</v>
      </c>
      <c r="T259" s="82"/>
      <c r="U259" s="81"/>
      <c r="V259" s="355">
        <f t="shared" si="29"/>
        <v>0</v>
      </c>
      <c r="W259" s="624"/>
      <c r="X259" s="625"/>
      <c r="Y259" s="625"/>
      <c r="Z259" s="625"/>
      <c r="AA259" s="626"/>
    </row>
    <row r="260" spans="1:27" thickBot="1" x14ac:dyDescent="0.4">
      <c r="A260" s="366">
        <f t="shared" si="30"/>
        <v>234</v>
      </c>
      <c r="B260" s="132"/>
      <c r="C260" s="124"/>
      <c r="D260" s="124"/>
      <c r="E260" s="124"/>
      <c r="F260" s="124"/>
      <c r="G260" s="124"/>
      <c r="H260" s="124"/>
      <c r="I260" s="125"/>
      <c r="J260" s="125"/>
      <c r="K260" s="126"/>
      <c r="L260" s="127"/>
      <c r="M260" s="133"/>
      <c r="N260" s="134"/>
      <c r="O260" s="478">
        <f t="shared" si="31"/>
        <v>0</v>
      </c>
      <c r="P260" s="478">
        <f t="shared" si="32"/>
        <v>0</v>
      </c>
      <c r="Q260" s="135"/>
      <c r="R260" s="79"/>
      <c r="S260" s="80">
        <f t="shared" si="33"/>
        <v>0</v>
      </c>
      <c r="T260" s="82"/>
      <c r="U260" s="81"/>
      <c r="V260" s="355">
        <f t="shared" si="29"/>
        <v>0</v>
      </c>
      <c r="W260" s="624"/>
      <c r="X260" s="625"/>
      <c r="Y260" s="625"/>
      <c r="Z260" s="625"/>
      <c r="AA260" s="626"/>
    </row>
    <row r="261" spans="1:27" thickBot="1" x14ac:dyDescent="0.4">
      <c r="A261" s="366">
        <f t="shared" si="30"/>
        <v>235</v>
      </c>
      <c r="B261" s="132"/>
      <c r="C261" s="124"/>
      <c r="D261" s="124"/>
      <c r="E261" s="124"/>
      <c r="F261" s="124"/>
      <c r="G261" s="124"/>
      <c r="H261" s="124"/>
      <c r="I261" s="125"/>
      <c r="J261" s="125"/>
      <c r="K261" s="126"/>
      <c r="L261" s="127"/>
      <c r="M261" s="133"/>
      <c r="N261" s="134"/>
      <c r="O261" s="478">
        <f t="shared" si="31"/>
        <v>0</v>
      </c>
      <c r="P261" s="478">
        <f t="shared" si="32"/>
        <v>0</v>
      </c>
      <c r="Q261" s="135"/>
      <c r="R261" s="79"/>
      <c r="S261" s="80">
        <f t="shared" si="33"/>
        <v>0</v>
      </c>
      <c r="T261" s="82"/>
      <c r="U261" s="81"/>
      <c r="V261" s="355">
        <f t="shared" si="29"/>
        <v>0</v>
      </c>
      <c r="W261" s="624"/>
      <c r="X261" s="625"/>
      <c r="Y261" s="625"/>
      <c r="Z261" s="625"/>
      <c r="AA261" s="626"/>
    </row>
    <row r="262" spans="1:27" thickBot="1" x14ac:dyDescent="0.4">
      <c r="A262" s="366">
        <f t="shared" si="30"/>
        <v>236</v>
      </c>
      <c r="B262" s="132"/>
      <c r="C262" s="124"/>
      <c r="D262" s="124"/>
      <c r="E262" s="124"/>
      <c r="F262" s="124"/>
      <c r="G262" s="124"/>
      <c r="H262" s="124"/>
      <c r="I262" s="125"/>
      <c r="J262" s="125"/>
      <c r="K262" s="126"/>
      <c r="L262" s="127"/>
      <c r="M262" s="133"/>
      <c r="N262" s="134"/>
      <c r="O262" s="478">
        <f t="shared" si="31"/>
        <v>0</v>
      </c>
      <c r="P262" s="478">
        <f t="shared" si="32"/>
        <v>0</v>
      </c>
      <c r="Q262" s="135"/>
      <c r="R262" s="79"/>
      <c r="S262" s="80">
        <f t="shared" si="33"/>
        <v>0</v>
      </c>
      <c r="T262" s="82"/>
      <c r="U262" s="81"/>
      <c r="V262" s="355">
        <f t="shared" si="29"/>
        <v>0</v>
      </c>
      <c r="W262" s="624"/>
      <c r="X262" s="625"/>
      <c r="Y262" s="625"/>
      <c r="Z262" s="625"/>
      <c r="AA262" s="626"/>
    </row>
    <row r="263" spans="1:27" thickBot="1" x14ac:dyDescent="0.4">
      <c r="A263" s="366">
        <f t="shared" si="30"/>
        <v>237</v>
      </c>
      <c r="B263" s="132"/>
      <c r="C263" s="124"/>
      <c r="D263" s="124"/>
      <c r="E263" s="124"/>
      <c r="F263" s="124"/>
      <c r="G263" s="124"/>
      <c r="H263" s="124"/>
      <c r="I263" s="125"/>
      <c r="J263" s="125"/>
      <c r="K263" s="126"/>
      <c r="L263" s="127"/>
      <c r="M263" s="133"/>
      <c r="N263" s="134"/>
      <c r="O263" s="478">
        <f t="shared" si="31"/>
        <v>0</v>
      </c>
      <c r="P263" s="478">
        <f t="shared" si="32"/>
        <v>0</v>
      </c>
      <c r="Q263" s="135"/>
      <c r="R263" s="79"/>
      <c r="S263" s="80">
        <f t="shared" si="33"/>
        <v>0</v>
      </c>
      <c r="T263" s="82"/>
      <c r="U263" s="81"/>
      <c r="V263" s="355">
        <f t="shared" si="29"/>
        <v>0</v>
      </c>
      <c r="W263" s="624"/>
      <c r="X263" s="625"/>
      <c r="Y263" s="625"/>
      <c r="Z263" s="625"/>
      <c r="AA263" s="626"/>
    </row>
    <row r="264" spans="1:27" thickBot="1" x14ac:dyDescent="0.4">
      <c r="A264" s="366">
        <f t="shared" si="30"/>
        <v>238</v>
      </c>
      <c r="B264" s="132"/>
      <c r="C264" s="124"/>
      <c r="D264" s="124"/>
      <c r="E264" s="124"/>
      <c r="F264" s="124"/>
      <c r="G264" s="124"/>
      <c r="H264" s="124"/>
      <c r="I264" s="125"/>
      <c r="J264" s="125"/>
      <c r="K264" s="126"/>
      <c r="L264" s="127"/>
      <c r="M264" s="133"/>
      <c r="N264" s="134"/>
      <c r="O264" s="478">
        <f t="shared" si="31"/>
        <v>0</v>
      </c>
      <c r="P264" s="478">
        <f t="shared" si="32"/>
        <v>0</v>
      </c>
      <c r="Q264" s="135"/>
      <c r="R264" s="79"/>
      <c r="S264" s="80">
        <f t="shared" si="33"/>
        <v>0</v>
      </c>
      <c r="T264" s="82"/>
      <c r="U264" s="81"/>
      <c r="V264" s="355">
        <f t="shared" si="29"/>
        <v>0</v>
      </c>
      <c r="W264" s="624"/>
      <c r="X264" s="625"/>
      <c r="Y264" s="625"/>
      <c r="Z264" s="625"/>
      <c r="AA264" s="626"/>
    </row>
    <row r="265" spans="1:27" thickBot="1" x14ac:dyDescent="0.4">
      <c r="A265" s="366">
        <f t="shared" si="30"/>
        <v>239</v>
      </c>
      <c r="B265" s="132"/>
      <c r="C265" s="124"/>
      <c r="D265" s="124"/>
      <c r="E265" s="124"/>
      <c r="F265" s="124"/>
      <c r="G265" s="124"/>
      <c r="H265" s="124"/>
      <c r="I265" s="125"/>
      <c r="J265" s="125"/>
      <c r="K265" s="126"/>
      <c r="L265" s="127"/>
      <c r="M265" s="133"/>
      <c r="N265" s="134"/>
      <c r="O265" s="478">
        <f t="shared" si="31"/>
        <v>0</v>
      </c>
      <c r="P265" s="478">
        <f t="shared" si="32"/>
        <v>0</v>
      </c>
      <c r="Q265" s="135"/>
      <c r="R265" s="79"/>
      <c r="S265" s="80">
        <f t="shared" si="33"/>
        <v>0</v>
      </c>
      <c r="T265" s="82"/>
      <c r="U265" s="81"/>
      <c r="V265" s="355">
        <f t="shared" si="29"/>
        <v>0</v>
      </c>
      <c r="W265" s="624"/>
      <c r="X265" s="625"/>
      <c r="Y265" s="625"/>
      <c r="Z265" s="625"/>
      <c r="AA265" s="626"/>
    </row>
    <row r="266" spans="1:27" thickBot="1" x14ac:dyDescent="0.4">
      <c r="A266" s="366">
        <f t="shared" si="30"/>
        <v>240</v>
      </c>
      <c r="B266" s="132"/>
      <c r="C266" s="124"/>
      <c r="D266" s="124"/>
      <c r="E266" s="124"/>
      <c r="F266" s="124"/>
      <c r="G266" s="124"/>
      <c r="H266" s="124"/>
      <c r="I266" s="125"/>
      <c r="J266" s="125"/>
      <c r="K266" s="126"/>
      <c r="L266" s="127"/>
      <c r="M266" s="133"/>
      <c r="N266" s="134"/>
      <c r="O266" s="478">
        <f t="shared" si="31"/>
        <v>0</v>
      </c>
      <c r="P266" s="478">
        <f t="shared" si="32"/>
        <v>0</v>
      </c>
      <c r="Q266" s="135"/>
      <c r="R266" s="79"/>
      <c r="S266" s="80">
        <f t="shared" si="33"/>
        <v>0</v>
      </c>
      <c r="T266" s="82"/>
      <c r="U266" s="81"/>
      <c r="V266" s="355">
        <f t="shared" si="29"/>
        <v>0</v>
      </c>
      <c r="W266" s="624"/>
      <c r="X266" s="625"/>
      <c r="Y266" s="625"/>
      <c r="Z266" s="625"/>
      <c r="AA266" s="626"/>
    </row>
    <row r="267" spans="1:27" thickBot="1" x14ac:dyDescent="0.4">
      <c r="A267" s="366">
        <f t="shared" si="30"/>
        <v>241</v>
      </c>
      <c r="B267" s="132"/>
      <c r="C267" s="124"/>
      <c r="D267" s="124"/>
      <c r="E267" s="124"/>
      <c r="F267" s="124"/>
      <c r="G267" s="124"/>
      <c r="H267" s="124"/>
      <c r="I267" s="125"/>
      <c r="J267" s="125"/>
      <c r="K267" s="126"/>
      <c r="L267" s="127"/>
      <c r="M267" s="133"/>
      <c r="N267" s="134"/>
      <c r="O267" s="478">
        <f t="shared" si="31"/>
        <v>0</v>
      </c>
      <c r="P267" s="478">
        <f t="shared" si="32"/>
        <v>0</v>
      </c>
      <c r="Q267" s="135"/>
      <c r="R267" s="79"/>
      <c r="S267" s="80">
        <f t="shared" si="33"/>
        <v>0</v>
      </c>
      <c r="T267" s="82"/>
      <c r="U267" s="81"/>
      <c r="V267" s="355">
        <f t="shared" si="29"/>
        <v>0</v>
      </c>
      <c r="W267" s="624"/>
      <c r="X267" s="625"/>
      <c r="Y267" s="625"/>
      <c r="Z267" s="625"/>
      <c r="AA267" s="626"/>
    </row>
    <row r="268" spans="1:27" thickBot="1" x14ac:dyDescent="0.4">
      <c r="A268" s="366">
        <f t="shared" si="30"/>
        <v>242</v>
      </c>
      <c r="B268" s="132"/>
      <c r="C268" s="124"/>
      <c r="D268" s="124"/>
      <c r="E268" s="124"/>
      <c r="F268" s="124"/>
      <c r="G268" s="124"/>
      <c r="H268" s="124"/>
      <c r="I268" s="125"/>
      <c r="J268" s="125"/>
      <c r="K268" s="126"/>
      <c r="L268" s="127"/>
      <c r="M268" s="133"/>
      <c r="N268" s="134"/>
      <c r="O268" s="478">
        <f t="shared" si="31"/>
        <v>0</v>
      </c>
      <c r="P268" s="478">
        <f t="shared" si="32"/>
        <v>0</v>
      </c>
      <c r="Q268" s="135"/>
      <c r="R268" s="79"/>
      <c r="S268" s="80">
        <f t="shared" si="33"/>
        <v>0</v>
      </c>
      <c r="T268" s="82"/>
      <c r="U268" s="81"/>
      <c r="V268" s="355">
        <f t="shared" si="29"/>
        <v>0</v>
      </c>
      <c r="W268" s="624"/>
      <c r="X268" s="625"/>
      <c r="Y268" s="625"/>
      <c r="Z268" s="625"/>
      <c r="AA268" s="626"/>
    </row>
    <row r="269" spans="1:27" thickBot="1" x14ac:dyDescent="0.4">
      <c r="A269" s="366">
        <f t="shared" si="30"/>
        <v>243</v>
      </c>
      <c r="B269" s="132"/>
      <c r="C269" s="124"/>
      <c r="D269" s="124"/>
      <c r="E269" s="124"/>
      <c r="F269" s="124"/>
      <c r="G269" s="124"/>
      <c r="H269" s="124"/>
      <c r="I269" s="125"/>
      <c r="J269" s="125"/>
      <c r="K269" s="126"/>
      <c r="L269" s="127"/>
      <c r="M269" s="133"/>
      <c r="N269" s="134"/>
      <c r="O269" s="478">
        <f t="shared" si="31"/>
        <v>0</v>
      </c>
      <c r="P269" s="478">
        <f t="shared" si="32"/>
        <v>0</v>
      </c>
      <c r="Q269" s="135"/>
      <c r="R269" s="79"/>
      <c r="S269" s="80">
        <f t="shared" si="33"/>
        <v>0</v>
      </c>
      <c r="T269" s="82"/>
      <c r="U269" s="81"/>
      <c r="V269" s="355">
        <f t="shared" si="29"/>
        <v>0</v>
      </c>
      <c r="W269" s="624"/>
      <c r="X269" s="625"/>
      <c r="Y269" s="625"/>
      <c r="Z269" s="625"/>
      <c r="AA269" s="626"/>
    </row>
    <row r="270" spans="1:27" thickBot="1" x14ac:dyDescent="0.4">
      <c r="A270" s="366">
        <f t="shared" si="30"/>
        <v>244</v>
      </c>
      <c r="B270" s="132"/>
      <c r="C270" s="124"/>
      <c r="D270" s="124"/>
      <c r="E270" s="124"/>
      <c r="F270" s="124"/>
      <c r="G270" s="124"/>
      <c r="H270" s="124"/>
      <c r="I270" s="125"/>
      <c r="J270" s="125"/>
      <c r="K270" s="126"/>
      <c r="L270" s="127"/>
      <c r="M270" s="133"/>
      <c r="N270" s="134"/>
      <c r="O270" s="478">
        <f t="shared" si="31"/>
        <v>0</v>
      </c>
      <c r="P270" s="478">
        <f t="shared" si="32"/>
        <v>0</v>
      </c>
      <c r="Q270" s="135"/>
      <c r="R270" s="79"/>
      <c r="S270" s="80">
        <f t="shared" si="33"/>
        <v>0</v>
      </c>
      <c r="T270" s="82"/>
      <c r="U270" s="81"/>
      <c r="V270" s="355">
        <f t="shared" ref="V270:V333" si="34">S270-U270+T270</f>
        <v>0</v>
      </c>
      <c r="W270" s="624"/>
      <c r="X270" s="625"/>
      <c r="Y270" s="625"/>
      <c r="Z270" s="625"/>
      <c r="AA270" s="626"/>
    </row>
    <row r="271" spans="1:27" thickBot="1" x14ac:dyDescent="0.4">
      <c r="A271" s="366">
        <f t="shared" ref="A271:A334" si="35">A270+1</f>
        <v>245</v>
      </c>
      <c r="B271" s="132"/>
      <c r="C271" s="124"/>
      <c r="D271" s="124"/>
      <c r="E271" s="124"/>
      <c r="F271" s="124"/>
      <c r="G271" s="124"/>
      <c r="H271" s="124"/>
      <c r="I271" s="125"/>
      <c r="J271" s="125"/>
      <c r="K271" s="126"/>
      <c r="L271" s="127"/>
      <c r="M271" s="133"/>
      <c r="N271" s="134"/>
      <c r="O271" s="478">
        <f t="shared" si="31"/>
        <v>0</v>
      </c>
      <c r="P271" s="478">
        <f t="shared" si="32"/>
        <v>0</v>
      </c>
      <c r="Q271" s="135"/>
      <c r="R271" s="79"/>
      <c r="S271" s="80">
        <f t="shared" si="33"/>
        <v>0</v>
      </c>
      <c r="T271" s="82"/>
      <c r="U271" s="81"/>
      <c r="V271" s="355">
        <f t="shared" si="34"/>
        <v>0</v>
      </c>
      <c r="W271" s="624"/>
      <c r="X271" s="625"/>
      <c r="Y271" s="625"/>
      <c r="Z271" s="625"/>
      <c r="AA271" s="626"/>
    </row>
    <row r="272" spans="1:27" thickBot="1" x14ac:dyDescent="0.4">
      <c r="A272" s="366">
        <f t="shared" si="35"/>
        <v>246</v>
      </c>
      <c r="B272" s="132"/>
      <c r="C272" s="124"/>
      <c r="D272" s="124"/>
      <c r="E272" s="124"/>
      <c r="F272" s="124"/>
      <c r="G272" s="124"/>
      <c r="H272" s="124"/>
      <c r="I272" s="125"/>
      <c r="J272" s="125"/>
      <c r="K272" s="126"/>
      <c r="L272" s="127"/>
      <c r="M272" s="133"/>
      <c r="N272" s="134"/>
      <c r="O272" s="478">
        <f t="shared" si="31"/>
        <v>0</v>
      </c>
      <c r="P272" s="478">
        <f t="shared" si="32"/>
        <v>0</v>
      </c>
      <c r="Q272" s="135"/>
      <c r="R272" s="79"/>
      <c r="S272" s="80">
        <f t="shared" si="33"/>
        <v>0</v>
      </c>
      <c r="T272" s="82"/>
      <c r="U272" s="81"/>
      <c r="V272" s="355">
        <f t="shared" si="34"/>
        <v>0</v>
      </c>
      <c r="W272" s="624"/>
      <c r="X272" s="625"/>
      <c r="Y272" s="625"/>
      <c r="Z272" s="625"/>
      <c r="AA272" s="626"/>
    </row>
    <row r="273" spans="1:27" thickBot="1" x14ac:dyDescent="0.4">
      <c r="A273" s="366">
        <f t="shared" si="35"/>
        <v>247</v>
      </c>
      <c r="B273" s="132"/>
      <c r="C273" s="124"/>
      <c r="D273" s="124"/>
      <c r="E273" s="124"/>
      <c r="F273" s="124"/>
      <c r="G273" s="124"/>
      <c r="H273" s="124"/>
      <c r="I273" s="125"/>
      <c r="J273" s="125"/>
      <c r="K273" s="126"/>
      <c r="L273" s="127"/>
      <c r="M273" s="133"/>
      <c r="N273" s="134"/>
      <c r="O273" s="478">
        <f t="shared" si="31"/>
        <v>0</v>
      </c>
      <c r="P273" s="478">
        <f t="shared" si="32"/>
        <v>0</v>
      </c>
      <c r="Q273" s="135"/>
      <c r="R273" s="79"/>
      <c r="S273" s="80">
        <f t="shared" si="33"/>
        <v>0</v>
      </c>
      <c r="T273" s="82"/>
      <c r="U273" s="81"/>
      <c r="V273" s="355">
        <f t="shared" si="34"/>
        <v>0</v>
      </c>
      <c r="W273" s="624"/>
      <c r="X273" s="625"/>
      <c r="Y273" s="625"/>
      <c r="Z273" s="625"/>
      <c r="AA273" s="626"/>
    </row>
    <row r="274" spans="1:27" thickBot="1" x14ac:dyDescent="0.4">
      <c r="A274" s="366">
        <f t="shared" si="35"/>
        <v>248</v>
      </c>
      <c r="B274" s="132"/>
      <c r="C274" s="124"/>
      <c r="D274" s="124"/>
      <c r="E274" s="124"/>
      <c r="F274" s="124"/>
      <c r="G274" s="124"/>
      <c r="H274" s="124"/>
      <c r="I274" s="125"/>
      <c r="J274" s="125"/>
      <c r="K274" s="126"/>
      <c r="L274" s="127"/>
      <c r="M274" s="133"/>
      <c r="N274" s="134"/>
      <c r="O274" s="478">
        <f t="shared" si="31"/>
        <v>0</v>
      </c>
      <c r="P274" s="478">
        <f t="shared" si="32"/>
        <v>0</v>
      </c>
      <c r="Q274" s="135"/>
      <c r="R274" s="79"/>
      <c r="S274" s="80">
        <f t="shared" si="33"/>
        <v>0</v>
      </c>
      <c r="T274" s="82"/>
      <c r="U274" s="81"/>
      <c r="V274" s="355">
        <f t="shared" si="34"/>
        <v>0</v>
      </c>
      <c r="W274" s="624"/>
      <c r="X274" s="625"/>
      <c r="Y274" s="625"/>
      <c r="Z274" s="625"/>
      <c r="AA274" s="626"/>
    </row>
    <row r="275" spans="1:27" thickBot="1" x14ac:dyDescent="0.4">
      <c r="A275" s="366">
        <f t="shared" si="35"/>
        <v>249</v>
      </c>
      <c r="B275" s="132"/>
      <c r="C275" s="124"/>
      <c r="D275" s="124"/>
      <c r="E275" s="124"/>
      <c r="F275" s="124"/>
      <c r="G275" s="124"/>
      <c r="H275" s="124"/>
      <c r="I275" s="125"/>
      <c r="J275" s="125"/>
      <c r="K275" s="126"/>
      <c r="L275" s="127"/>
      <c r="M275" s="133"/>
      <c r="N275" s="134"/>
      <c r="O275" s="478">
        <f t="shared" si="31"/>
        <v>0</v>
      </c>
      <c r="P275" s="478">
        <f t="shared" si="32"/>
        <v>0</v>
      </c>
      <c r="Q275" s="135"/>
      <c r="R275" s="79"/>
      <c r="S275" s="80">
        <f t="shared" si="33"/>
        <v>0</v>
      </c>
      <c r="T275" s="82"/>
      <c r="U275" s="81"/>
      <c r="V275" s="355">
        <f t="shared" si="34"/>
        <v>0</v>
      </c>
      <c r="W275" s="624"/>
      <c r="X275" s="625"/>
      <c r="Y275" s="625"/>
      <c r="Z275" s="625"/>
      <c r="AA275" s="626"/>
    </row>
    <row r="276" spans="1:27" thickBot="1" x14ac:dyDescent="0.4">
      <c r="A276" s="366">
        <f t="shared" si="35"/>
        <v>250</v>
      </c>
      <c r="B276" s="132"/>
      <c r="C276" s="124"/>
      <c r="D276" s="124"/>
      <c r="E276" s="124"/>
      <c r="F276" s="124"/>
      <c r="G276" s="124"/>
      <c r="H276" s="124"/>
      <c r="I276" s="125"/>
      <c r="J276" s="125"/>
      <c r="K276" s="126"/>
      <c r="L276" s="127"/>
      <c r="M276" s="133"/>
      <c r="N276" s="134"/>
      <c r="O276" s="478">
        <f t="shared" si="31"/>
        <v>0</v>
      </c>
      <c r="P276" s="478">
        <f t="shared" si="32"/>
        <v>0</v>
      </c>
      <c r="Q276" s="135"/>
      <c r="R276" s="79"/>
      <c r="S276" s="80">
        <f t="shared" si="33"/>
        <v>0</v>
      </c>
      <c r="T276" s="82"/>
      <c r="U276" s="81"/>
      <c r="V276" s="355">
        <f t="shared" si="34"/>
        <v>0</v>
      </c>
      <c r="W276" s="624"/>
      <c r="X276" s="625"/>
      <c r="Y276" s="625"/>
      <c r="Z276" s="625"/>
      <c r="AA276" s="626"/>
    </row>
    <row r="277" spans="1:27" thickBot="1" x14ac:dyDescent="0.4">
      <c r="A277" s="366">
        <f t="shared" si="35"/>
        <v>251</v>
      </c>
      <c r="B277" s="132"/>
      <c r="C277" s="124"/>
      <c r="D277" s="124"/>
      <c r="E277" s="124"/>
      <c r="F277" s="124"/>
      <c r="G277" s="124"/>
      <c r="H277" s="124"/>
      <c r="I277" s="125"/>
      <c r="J277" s="125"/>
      <c r="K277" s="126"/>
      <c r="L277" s="127"/>
      <c r="M277" s="133"/>
      <c r="N277" s="134"/>
      <c r="O277" s="478">
        <f t="shared" si="31"/>
        <v>0</v>
      </c>
      <c r="P277" s="478">
        <f t="shared" si="32"/>
        <v>0</v>
      </c>
      <c r="Q277" s="135"/>
      <c r="R277" s="79"/>
      <c r="S277" s="80">
        <f t="shared" si="33"/>
        <v>0</v>
      </c>
      <c r="T277" s="82"/>
      <c r="U277" s="81"/>
      <c r="V277" s="355">
        <f t="shared" si="34"/>
        <v>0</v>
      </c>
      <c r="W277" s="624"/>
      <c r="X277" s="625"/>
      <c r="Y277" s="625"/>
      <c r="Z277" s="625"/>
      <c r="AA277" s="626"/>
    </row>
    <row r="278" spans="1:27" thickBot="1" x14ac:dyDescent="0.4">
      <c r="A278" s="366">
        <f t="shared" si="35"/>
        <v>252</v>
      </c>
      <c r="B278" s="132"/>
      <c r="C278" s="124"/>
      <c r="D278" s="124"/>
      <c r="E278" s="124"/>
      <c r="F278" s="124"/>
      <c r="G278" s="124"/>
      <c r="H278" s="124"/>
      <c r="I278" s="125"/>
      <c r="J278" s="125"/>
      <c r="K278" s="126"/>
      <c r="L278" s="127"/>
      <c r="M278" s="133"/>
      <c r="N278" s="134"/>
      <c r="O278" s="478">
        <f t="shared" si="31"/>
        <v>0</v>
      </c>
      <c r="P278" s="478">
        <f t="shared" si="32"/>
        <v>0</v>
      </c>
      <c r="Q278" s="135"/>
      <c r="R278" s="79"/>
      <c r="S278" s="80">
        <f t="shared" si="33"/>
        <v>0</v>
      </c>
      <c r="T278" s="82"/>
      <c r="U278" s="81"/>
      <c r="V278" s="355">
        <f t="shared" si="34"/>
        <v>0</v>
      </c>
      <c r="W278" s="624"/>
      <c r="X278" s="625"/>
      <c r="Y278" s="625"/>
      <c r="Z278" s="625"/>
      <c r="AA278" s="626"/>
    </row>
    <row r="279" spans="1:27" thickBot="1" x14ac:dyDescent="0.4">
      <c r="A279" s="366">
        <f t="shared" si="35"/>
        <v>253</v>
      </c>
      <c r="B279" s="132"/>
      <c r="C279" s="124"/>
      <c r="D279" s="124"/>
      <c r="E279" s="124"/>
      <c r="F279" s="124"/>
      <c r="G279" s="124"/>
      <c r="H279" s="124"/>
      <c r="I279" s="125"/>
      <c r="J279" s="125"/>
      <c r="K279" s="126"/>
      <c r="L279" s="127"/>
      <c r="M279" s="133"/>
      <c r="N279" s="134"/>
      <c r="O279" s="478">
        <f t="shared" si="31"/>
        <v>0</v>
      </c>
      <c r="P279" s="478">
        <f t="shared" si="32"/>
        <v>0</v>
      </c>
      <c r="Q279" s="135"/>
      <c r="R279" s="79"/>
      <c r="S279" s="80">
        <f t="shared" si="33"/>
        <v>0</v>
      </c>
      <c r="T279" s="82"/>
      <c r="U279" s="81"/>
      <c r="V279" s="355">
        <f t="shared" si="34"/>
        <v>0</v>
      </c>
      <c r="W279" s="624"/>
      <c r="X279" s="625"/>
      <c r="Y279" s="625"/>
      <c r="Z279" s="625"/>
      <c r="AA279" s="626"/>
    </row>
    <row r="280" spans="1:27" thickBot="1" x14ac:dyDescent="0.4">
      <c r="A280" s="366">
        <f t="shared" si="35"/>
        <v>254</v>
      </c>
      <c r="B280" s="132"/>
      <c r="C280" s="124"/>
      <c r="D280" s="124"/>
      <c r="E280" s="124"/>
      <c r="F280" s="124"/>
      <c r="G280" s="124"/>
      <c r="H280" s="124"/>
      <c r="I280" s="125"/>
      <c r="J280" s="125"/>
      <c r="K280" s="126"/>
      <c r="L280" s="127"/>
      <c r="M280" s="133"/>
      <c r="N280" s="134"/>
      <c r="O280" s="478">
        <f t="shared" si="31"/>
        <v>0</v>
      </c>
      <c r="P280" s="478">
        <f t="shared" si="32"/>
        <v>0</v>
      </c>
      <c r="Q280" s="135"/>
      <c r="R280" s="79"/>
      <c r="S280" s="80">
        <f t="shared" si="33"/>
        <v>0</v>
      </c>
      <c r="T280" s="82"/>
      <c r="U280" s="81"/>
      <c r="V280" s="355">
        <f t="shared" si="34"/>
        <v>0</v>
      </c>
      <c r="W280" s="624"/>
      <c r="X280" s="625"/>
      <c r="Y280" s="625"/>
      <c r="Z280" s="625"/>
      <c r="AA280" s="626"/>
    </row>
    <row r="281" spans="1:27" thickBot="1" x14ac:dyDescent="0.4">
      <c r="A281" s="366">
        <f t="shared" si="35"/>
        <v>255</v>
      </c>
      <c r="B281" s="132"/>
      <c r="C281" s="124"/>
      <c r="D281" s="124"/>
      <c r="E281" s="124"/>
      <c r="F281" s="124"/>
      <c r="G281" s="124"/>
      <c r="H281" s="124"/>
      <c r="I281" s="125"/>
      <c r="J281" s="125"/>
      <c r="K281" s="126"/>
      <c r="L281" s="127"/>
      <c r="M281" s="133"/>
      <c r="N281" s="134"/>
      <c r="O281" s="478">
        <f t="shared" si="31"/>
        <v>0</v>
      </c>
      <c r="P281" s="478">
        <f t="shared" si="32"/>
        <v>0</v>
      </c>
      <c r="Q281" s="135"/>
      <c r="R281" s="79"/>
      <c r="S281" s="80">
        <f t="shared" si="33"/>
        <v>0</v>
      </c>
      <c r="T281" s="82"/>
      <c r="U281" s="81"/>
      <c r="V281" s="355">
        <f t="shared" si="34"/>
        <v>0</v>
      </c>
      <c r="W281" s="624"/>
      <c r="X281" s="625"/>
      <c r="Y281" s="625"/>
      <c r="Z281" s="625"/>
      <c r="AA281" s="626"/>
    </row>
    <row r="282" spans="1:27" thickBot="1" x14ac:dyDescent="0.4">
      <c r="A282" s="366">
        <f t="shared" si="35"/>
        <v>256</v>
      </c>
      <c r="B282" s="132"/>
      <c r="C282" s="124"/>
      <c r="D282" s="124"/>
      <c r="E282" s="124"/>
      <c r="F282" s="124"/>
      <c r="G282" s="124"/>
      <c r="H282" s="124"/>
      <c r="I282" s="125"/>
      <c r="J282" s="125"/>
      <c r="K282" s="126"/>
      <c r="L282" s="127"/>
      <c r="M282" s="133"/>
      <c r="N282" s="134"/>
      <c r="O282" s="478">
        <f t="shared" si="31"/>
        <v>0</v>
      </c>
      <c r="P282" s="478">
        <f t="shared" si="32"/>
        <v>0</v>
      </c>
      <c r="Q282" s="135"/>
      <c r="R282" s="79"/>
      <c r="S282" s="80">
        <f t="shared" si="33"/>
        <v>0</v>
      </c>
      <c r="T282" s="82"/>
      <c r="U282" s="81"/>
      <c r="V282" s="355">
        <f t="shared" si="34"/>
        <v>0</v>
      </c>
      <c r="W282" s="624"/>
      <c r="X282" s="625"/>
      <c r="Y282" s="625"/>
      <c r="Z282" s="625"/>
      <c r="AA282" s="626"/>
    </row>
    <row r="283" spans="1:27" thickBot="1" x14ac:dyDescent="0.4">
      <c r="A283" s="366">
        <f t="shared" si="35"/>
        <v>257</v>
      </c>
      <c r="B283" s="132"/>
      <c r="C283" s="124"/>
      <c r="D283" s="124"/>
      <c r="E283" s="124"/>
      <c r="F283" s="124"/>
      <c r="G283" s="124"/>
      <c r="H283" s="124"/>
      <c r="I283" s="125"/>
      <c r="J283" s="125"/>
      <c r="K283" s="126"/>
      <c r="L283" s="127"/>
      <c r="M283" s="133"/>
      <c r="N283" s="134"/>
      <c r="O283" s="478">
        <f t="shared" si="31"/>
        <v>0</v>
      </c>
      <c r="P283" s="478">
        <f t="shared" si="32"/>
        <v>0</v>
      </c>
      <c r="Q283" s="135"/>
      <c r="R283" s="79"/>
      <c r="S283" s="80">
        <f t="shared" si="33"/>
        <v>0</v>
      </c>
      <c r="T283" s="82"/>
      <c r="U283" s="81"/>
      <c r="V283" s="355">
        <f t="shared" si="34"/>
        <v>0</v>
      </c>
      <c r="W283" s="624"/>
      <c r="X283" s="625"/>
      <c r="Y283" s="625"/>
      <c r="Z283" s="625"/>
      <c r="AA283" s="626"/>
    </row>
    <row r="284" spans="1:27" thickBot="1" x14ac:dyDescent="0.4">
      <c r="A284" s="366">
        <f t="shared" si="35"/>
        <v>258</v>
      </c>
      <c r="B284" s="132"/>
      <c r="C284" s="124"/>
      <c r="D284" s="124"/>
      <c r="E284" s="124"/>
      <c r="F284" s="124"/>
      <c r="G284" s="124"/>
      <c r="H284" s="124"/>
      <c r="I284" s="125"/>
      <c r="J284" s="125"/>
      <c r="K284" s="126"/>
      <c r="L284" s="127"/>
      <c r="M284" s="133"/>
      <c r="N284" s="134"/>
      <c r="O284" s="478">
        <f t="shared" si="31"/>
        <v>0</v>
      </c>
      <c r="P284" s="478">
        <f t="shared" si="32"/>
        <v>0</v>
      </c>
      <c r="Q284" s="135"/>
      <c r="R284" s="79"/>
      <c r="S284" s="80">
        <f t="shared" si="33"/>
        <v>0</v>
      </c>
      <c r="T284" s="82"/>
      <c r="U284" s="81"/>
      <c r="V284" s="355">
        <f t="shared" si="34"/>
        <v>0</v>
      </c>
      <c r="W284" s="624"/>
      <c r="X284" s="625"/>
      <c r="Y284" s="625"/>
      <c r="Z284" s="625"/>
      <c r="AA284" s="626"/>
    </row>
    <row r="285" spans="1:27" thickBot="1" x14ac:dyDescent="0.4">
      <c r="A285" s="366">
        <f t="shared" si="35"/>
        <v>259</v>
      </c>
      <c r="B285" s="132"/>
      <c r="C285" s="124"/>
      <c r="D285" s="124"/>
      <c r="E285" s="124"/>
      <c r="F285" s="124"/>
      <c r="G285" s="124"/>
      <c r="H285" s="124"/>
      <c r="I285" s="125"/>
      <c r="J285" s="125"/>
      <c r="K285" s="126"/>
      <c r="L285" s="127"/>
      <c r="M285" s="133"/>
      <c r="N285" s="134"/>
      <c r="O285" s="478">
        <f t="shared" ref="O285:O348" si="36">IF(N285="",L285,L285/N285)</f>
        <v>0</v>
      </c>
      <c r="P285" s="478">
        <f t="shared" ref="P285:P348" si="37">IF(N285="",M285,M285/N285)</f>
        <v>0</v>
      </c>
      <c r="Q285" s="135"/>
      <c r="R285" s="79"/>
      <c r="S285" s="80">
        <f t="shared" si="33"/>
        <v>0</v>
      </c>
      <c r="T285" s="82"/>
      <c r="U285" s="81"/>
      <c r="V285" s="355">
        <f t="shared" si="34"/>
        <v>0</v>
      </c>
      <c r="W285" s="624"/>
      <c r="X285" s="625"/>
      <c r="Y285" s="625"/>
      <c r="Z285" s="625"/>
      <c r="AA285" s="626"/>
    </row>
    <row r="286" spans="1:27" thickBot="1" x14ac:dyDescent="0.4">
      <c r="A286" s="366">
        <f t="shared" si="35"/>
        <v>260</v>
      </c>
      <c r="B286" s="132"/>
      <c r="C286" s="124"/>
      <c r="D286" s="124"/>
      <c r="E286" s="124"/>
      <c r="F286" s="124"/>
      <c r="G286" s="124"/>
      <c r="H286" s="124"/>
      <c r="I286" s="125"/>
      <c r="J286" s="125"/>
      <c r="K286" s="126"/>
      <c r="L286" s="127"/>
      <c r="M286" s="133"/>
      <c r="N286" s="134"/>
      <c r="O286" s="478">
        <f t="shared" si="36"/>
        <v>0</v>
      </c>
      <c r="P286" s="478">
        <f t="shared" si="37"/>
        <v>0</v>
      </c>
      <c r="Q286" s="135"/>
      <c r="R286" s="79"/>
      <c r="S286" s="80">
        <f t="shared" si="33"/>
        <v>0</v>
      </c>
      <c r="T286" s="82"/>
      <c r="U286" s="81"/>
      <c r="V286" s="355">
        <f t="shared" si="34"/>
        <v>0</v>
      </c>
      <c r="W286" s="624"/>
      <c r="X286" s="625"/>
      <c r="Y286" s="625"/>
      <c r="Z286" s="625"/>
      <c r="AA286" s="626"/>
    </row>
    <row r="287" spans="1:27" thickBot="1" x14ac:dyDescent="0.4">
      <c r="A287" s="366">
        <f t="shared" si="35"/>
        <v>261</v>
      </c>
      <c r="B287" s="132"/>
      <c r="C287" s="124"/>
      <c r="D287" s="124"/>
      <c r="E287" s="124"/>
      <c r="F287" s="124"/>
      <c r="G287" s="124"/>
      <c r="H287" s="124"/>
      <c r="I287" s="125"/>
      <c r="J287" s="125"/>
      <c r="K287" s="126"/>
      <c r="L287" s="127"/>
      <c r="M287" s="133"/>
      <c r="N287" s="134"/>
      <c r="O287" s="478">
        <f t="shared" si="36"/>
        <v>0</v>
      </c>
      <c r="P287" s="478">
        <f t="shared" si="37"/>
        <v>0</v>
      </c>
      <c r="Q287" s="135"/>
      <c r="R287" s="79"/>
      <c r="S287" s="80">
        <f t="shared" si="33"/>
        <v>0</v>
      </c>
      <c r="T287" s="82"/>
      <c r="U287" s="81"/>
      <c r="V287" s="355">
        <f t="shared" si="34"/>
        <v>0</v>
      </c>
      <c r="W287" s="624"/>
      <c r="X287" s="625"/>
      <c r="Y287" s="625"/>
      <c r="Z287" s="625"/>
      <c r="AA287" s="626"/>
    </row>
    <row r="288" spans="1:27" thickBot="1" x14ac:dyDescent="0.4">
      <c r="A288" s="366">
        <f t="shared" si="35"/>
        <v>262</v>
      </c>
      <c r="B288" s="132"/>
      <c r="C288" s="124"/>
      <c r="D288" s="124"/>
      <c r="E288" s="124"/>
      <c r="F288" s="124"/>
      <c r="G288" s="124"/>
      <c r="H288" s="124"/>
      <c r="I288" s="125"/>
      <c r="J288" s="125"/>
      <c r="K288" s="126"/>
      <c r="L288" s="127"/>
      <c r="M288" s="133"/>
      <c r="N288" s="134"/>
      <c r="O288" s="478">
        <f t="shared" si="36"/>
        <v>0</v>
      </c>
      <c r="P288" s="478">
        <f t="shared" si="37"/>
        <v>0</v>
      </c>
      <c r="Q288" s="135"/>
      <c r="R288" s="79"/>
      <c r="S288" s="80">
        <f t="shared" si="33"/>
        <v>0</v>
      </c>
      <c r="T288" s="82"/>
      <c r="U288" s="81"/>
      <c r="V288" s="355">
        <f t="shared" si="34"/>
        <v>0</v>
      </c>
      <c r="W288" s="624"/>
      <c r="X288" s="625"/>
      <c r="Y288" s="625"/>
      <c r="Z288" s="625"/>
      <c r="AA288" s="626"/>
    </row>
    <row r="289" spans="1:27" thickBot="1" x14ac:dyDescent="0.4">
      <c r="A289" s="366">
        <f t="shared" si="35"/>
        <v>263</v>
      </c>
      <c r="B289" s="132"/>
      <c r="C289" s="124"/>
      <c r="D289" s="124"/>
      <c r="E289" s="124"/>
      <c r="F289" s="124"/>
      <c r="G289" s="124"/>
      <c r="H289" s="124"/>
      <c r="I289" s="125"/>
      <c r="J289" s="125"/>
      <c r="K289" s="126"/>
      <c r="L289" s="127"/>
      <c r="M289" s="133"/>
      <c r="N289" s="134"/>
      <c r="O289" s="478">
        <f t="shared" si="36"/>
        <v>0</v>
      </c>
      <c r="P289" s="478">
        <f t="shared" si="37"/>
        <v>0</v>
      </c>
      <c r="Q289" s="135"/>
      <c r="R289" s="79"/>
      <c r="S289" s="80">
        <f t="shared" si="33"/>
        <v>0</v>
      </c>
      <c r="T289" s="82"/>
      <c r="U289" s="81"/>
      <c r="V289" s="355">
        <f t="shared" si="34"/>
        <v>0</v>
      </c>
      <c r="W289" s="624"/>
      <c r="X289" s="625"/>
      <c r="Y289" s="625"/>
      <c r="Z289" s="625"/>
      <c r="AA289" s="626"/>
    </row>
    <row r="290" spans="1:27" thickBot="1" x14ac:dyDescent="0.4">
      <c r="A290" s="366">
        <f t="shared" si="35"/>
        <v>264</v>
      </c>
      <c r="B290" s="132"/>
      <c r="C290" s="124"/>
      <c r="D290" s="124"/>
      <c r="E290" s="124"/>
      <c r="F290" s="124"/>
      <c r="G290" s="124"/>
      <c r="H290" s="124"/>
      <c r="I290" s="125"/>
      <c r="J290" s="125"/>
      <c r="K290" s="126"/>
      <c r="L290" s="127"/>
      <c r="M290" s="133"/>
      <c r="N290" s="134"/>
      <c r="O290" s="478">
        <f t="shared" si="36"/>
        <v>0</v>
      </c>
      <c r="P290" s="478">
        <f t="shared" si="37"/>
        <v>0</v>
      </c>
      <c r="Q290" s="135"/>
      <c r="R290" s="79"/>
      <c r="S290" s="80">
        <f t="shared" si="33"/>
        <v>0</v>
      </c>
      <c r="T290" s="82"/>
      <c r="U290" s="81"/>
      <c r="V290" s="355">
        <f t="shared" si="34"/>
        <v>0</v>
      </c>
      <c r="W290" s="624"/>
      <c r="X290" s="625"/>
      <c r="Y290" s="625"/>
      <c r="Z290" s="625"/>
      <c r="AA290" s="626"/>
    </row>
    <row r="291" spans="1:27" thickBot="1" x14ac:dyDescent="0.4">
      <c r="A291" s="366">
        <f t="shared" si="35"/>
        <v>265</v>
      </c>
      <c r="B291" s="132"/>
      <c r="C291" s="124"/>
      <c r="D291" s="124"/>
      <c r="E291" s="124"/>
      <c r="F291" s="124"/>
      <c r="G291" s="124"/>
      <c r="H291" s="124"/>
      <c r="I291" s="125"/>
      <c r="J291" s="125"/>
      <c r="K291" s="126"/>
      <c r="L291" s="127"/>
      <c r="M291" s="133"/>
      <c r="N291" s="134"/>
      <c r="O291" s="478">
        <f t="shared" si="36"/>
        <v>0</v>
      </c>
      <c r="P291" s="478">
        <f t="shared" si="37"/>
        <v>0</v>
      </c>
      <c r="Q291" s="135"/>
      <c r="R291" s="79"/>
      <c r="S291" s="80">
        <f t="shared" si="33"/>
        <v>0</v>
      </c>
      <c r="T291" s="82"/>
      <c r="U291" s="81"/>
      <c r="V291" s="355">
        <f t="shared" si="34"/>
        <v>0</v>
      </c>
      <c r="W291" s="624"/>
      <c r="X291" s="625"/>
      <c r="Y291" s="625"/>
      <c r="Z291" s="625"/>
      <c r="AA291" s="626"/>
    </row>
    <row r="292" spans="1:27" thickBot="1" x14ac:dyDescent="0.4">
      <c r="A292" s="366">
        <f t="shared" si="35"/>
        <v>266</v>
      </c>
      <c r="B292" s="132"/>
      <c r="C292" s="124"/>
      <c r="D292" s="124"/>
      <c r="E292" s="124"/>
      <c r="F292" s="124"/>
      <c r="G292" s="124"/>
      <c r="H292" s="124"/>
      <c r="I292" s="125"/>
      <c r="J292" s="125"/>
      <c r="K292" s="126"/>
      <c r="L292" s="127"/>
      <c r="M292" s="133"/>
      <c r="N292" s="134"/>
      <c r="O292" s="478">
        <f t="shared" si="36"/>
        <v>0</v>
      </c>
      <c r="P292" s="478">
        <f t="shared" si="37"/>
        <v>0</v>
      </c>
      <c r="Q292" s="135"/>
      <c r="R292" s="79"/>
      <c r="S292" s="80">
        <f t="shared" si="33"/>
        <v>0</v>
      </c>
      <c r="T292" s="82"/>
      <c r="U292" s="81"/>
      <c r="V292" s="355">
        <f t="shared" si="34"/>
        <v>0</v>
      </c>
      <c r="W292" s="624"/>
      <c r="X292" s="625"/>
      <c r="Y292" s="625"/>
      <c r="Z292" s="625"/>
      <c r="AA292" s="626"/>
    </row>
    <row r="293" spans="1:27" thickBot="1" x14ac:dyDescent="0.4">
      <c r="A293" s="366">
        <f t="shared" si="35"/>
        <v>267</v>
      </c>
      <c r="B293" s="132"/>
      <c r="C293" s="124"/>
      <c r="D293" s="124"/>
      <c r="E293" s="124"/>
      <c r="F293" s="124"/>
      <c r="G293" s="124"/>
      <c r="H293" s="124"/>
      <c r="I293" s="125"/>
      <c r="J293" s="125"/>
      <c r="K293" s="126"/>
      <c r="L293" s="127"/>
      <c r="M293" s="133"/>
      <c r="N293" s="134"/>
      <c r="O293" s="478">
        <f t="shared" si="36"/>
        <v>0</v>
      </c>
      <c r="P293" s="478">
        <f t="shared" si="37"/>
        <v>0</v>
      </c>
      <c r="Q293" s="135"/>
      <c r="R293" s="79"/>
      <c r="S293" s="80">
        <f t="shared" si="33"/>
        <v>0</v>
      </c>
      <c r="T293" s="82"/>
      <c r="U293" s="81"/>
      <c r="V293" s="355">
        <f t="shared" si="34"/>
        <v>0</v>
      </c>
      <c r="W293" s="624"/>
      <c r="X293" s="625"/>
      <c r="Y293" s="625"/>
      <c r="Z293" s="625"/>
      <c r="AA293" s="626"/>
    </row>
    <row r="294" spans="1:27" thickBot="1" x14ac:dyDescent="0.4">
      <c r="A294" s="366">
        <f t="shared" si="35"/>
        <v>268</v>
      </c>
      <c r="B294" s="132"/>
      <c r="C294" s="124"/>
      <c r="D294" s="124"/>
      <c r="E294" s="124"/>
      <c r="F294" s="124"/>
      <c r="G294" s="124"/>
      <c r="H294" s="124"/>
      <c r="I294" s="125"/>
      <c r="J294" s="125"/>
      <c r="K294" s="126"/>
      <c r="L294" s="127"/>
      <c r="M294" s="133"/>
      <c r="N294" s="134"/>
      <c r="O294" s="478">
        <f t="shared" si="36"/>
        <v>0</v>
      </c>
      <c r="P294" s="478">
        <f t="shared" si="37"/>
        <v>0</v>
      </c>
      <c r="Q294" s="135"/>
      <c r="R294" s="79"/>
      <c r="S294" s="80">
        <f t="shared" si="33"/>
        <v>0</v>
      </c>
      <c r="T294" s="82"/>
      <c r="U294" s="81"/>
      <c r="V294" s="355">
        <f t="shared" si="34"/>
        <v>0</v>
      </c>
      <c r="W294" s="624"/>
      <c r="X294" s="625"/>
      <c r="Y294" s="625"/>
      <c r="Z294" s="625"/>
      <c r="AA294" s="626"/>
    </row>
    <row r="295" spans="1:27" thickBot="1" x14ac:dyDescent="0.4">
      <c r="A295" s="366">
        <f t="shared" si="35"/>
        <v>269</v>
      </c>
      <c r="B295" s="132"/>
      <c r="C295" s="124"/>
      <c r="D295" s="124"/>
      <c r="E295" s="124"/>
      <c r="F295" s="124"/>
      <c r="G295" s="124"/>
      <c r="H295" s="124"/>
      <c r="I295" s="125"/>
      <c r="J295" s="125"/>
      <c r="K295" s="126"/>
      <c r="L295" s="127"/>
      <c r="M295" s="133"/>
      <c r="N295" s="134"/>
      <c r="O295" s="478">
        <f t="shared" si="36"/>
        <v>0</v>
      </c>
      <c r="P295" s="478">
        <f t="shared" si="37"/>
        <v>0</v>
      </c>
      <c r="Q295" s="135"/>
      <c r="R295" s="79"/>
      <c r="S295" s="80">
        <f t="shared" si="33"/>
        <v>0</v>
      </c>
      <c r="T295" s="82"/>
      <c r="U295" s="81"/>
      <c r="V295" s="355">
        <f t="shared" si="34"/>
        <v>0</v>
      </c>
      <c r="W295" s="624"/>
      <c r="X295" s="625"/>
      <c r="Y295" s="625"/>
      <c r="Z295" s="625"/>
      <c r="AA295" s="626"/>
    </row>
    <row r="296" spans="1:27" thickBot="1" x14ac:dyDescent="0.4">
      <c r="A296" s="366">
        <f t="shared" si="35"/>
        <v>270</v>
      </c>
      <c r="B296" s="132"/>
      <c r="C296" s="124"/>
      <c r="D296" s="124"/>
      <c r="E296" s="124"/>
      <c r="F296" s="124"/>
      <c r="G296" s="124"/>
      <c r="H296" s="124"/>
      <c r="I296" s="125"/>
      <c r="J296" s="125"/>
      <c r="K296" s="126"/>
      <c r="L296" s="127"/>
      <c r="M296" s="133"/>
      <c r="N296" s="134"/>
      <c r="O296" s="478">
        <f t="shared" si="36"/>
        <v>0</v>
      </c>
      <c r="P296" s="478">
        <f t="shared" si="37"/>
        <v>0</v>
      </c>
      <c r="Q296" s="135"/>
      <c r="R296" s="79"/>
      <c r="S296" s="80">
        <f t="shared" si="33"/>
        <v>0</v>
      </c>
      <c r="T296" s="82"/>
      <c r="U296" s="81"/>
      <c r="V296" s="355">
        <f t="shared" si="34"/>
        <v>0</v>
      </c>
      <c r="W296" s="624"/>
      <c r="X296" s="625"/>
      <c r="Y296" s="625"/>
      <c r="Z296" s="625"/>
      <c r="AA296" s="626"/>
    </row>
    <row r="297" spans="1:27" thickBot="1" x14ac:dyDescent="0.4">
      <c r="A297" s="366">
        <f t="shared" si="35"/>
        <v>271</v>
      </c>
      <c r="B297" s="132"/>
      <c r="C297" s="124"/>
      <c r="D297" s="124"/>
      <c r="E297" s="124"/>
      <c r="F297" s="124"/>
      <c r="G297" s="124"/>
      <c r="H297" s="124"/>
      <c r="I297" s="125"/>
      <c r="J297" s="125"/>
      <c r="K297" s="126"/>
      <c r="L297" s="127"/>
      <c r="M297" s="133"/>
      <c r="N297" s="134"/>
      <c r="O297" s="478">
        <f t="shared" si="36"/>
        <v>0</v>
      </c>
      <c r="P297" s="478">
        <f t="shared" si="37"/>
        <v>0</v>
      </c>
      <c r="Q297" s="135"/>
      <c r="R297" s="79"/>
      <c r="S297" s="80">
        <f t="shared" si="33"/>
        <v>0</v>
      </c>
      <c r="T297" s="82"/>
      <c r="U297" s="81"/>
      <c r="V297" s="355">
        <f t="shared" si="34"/>
        <v>0</v>
      </c>
      <c r="W297" s="624"/>
      <c r="X297" s="625"/>
      <c r="Y297" s="625"/>
      <c r="Z297" s="625"/>
      <c r="AA297" s="626"/>
    </row>
    <row r="298" spans="1:27" thickBot="1" x14ac:dyDescent="0.4">
      <c r="A298" s="366">
        <f t="shared" si="35"/>
        <v>272</v>
      </c>
      <c r="B298" s="132"/>
      <c r="C298" s="124"/>
      <c r="D298" s="124"/>
      <c r="E298" s="124"/>
      <c r="F298" s="124"/>
      <c r="G298" s="124"/>
      <c r="H298" s="124"/>
      <c r="I298" s="125"/>
      <c r="J298" s="125"/>
      <c r="K298" s="126"/>
      <c r="L298" s="127"/>
      <c r="M298" s="133"/>
      <c r="N298" s="134"/>
      <c r="O298" s="478">
        <f t="shared" si="36"/>
        <v>0</v>
      </c>
      <c r="P298" s="478">
        <f t="shared" si="37"/>
        <v>0</v>
      </c>
      <c r="Q298" s="135"/>
      <c r="R298" s="79"/>
      <c r="S298" s="80">
        <f t="shared" si="33"/>
        <v>0</v>
      </c>
      <c r="T298" s="82"/>
      <c r="U298" s="81"/>
      <c r="V298" s="355">
        <f t="shared" si="34"/>
        <v>0</v>
      </c>
      <c r="W298" s="624"/>
      <c r="X298" s="625"/>
      <c r="Y298" s="625"/>
      <c r="Z298" s="625"/>
      <c r="AA298" s="626"/>
    </row>
    <row r="299" spans="1:27" thickBot="1" x14ac:dyDescent="0.4">
      <c r="A299" s="366">
        <f t="shared" si="35"/>
        <v>273</v>
      </c>
      <c r="B299" s="132"/>
      <c r="C299" s="124"/>
      <c r="D299" s="124"/>
      <c r="E299" s="124"/>
      <c r="F299" s="124"/>
      <c r="G299" s="124"/>
      <c r="H299" s="124"/>
      <c r="I299" s="125"/>
      <c r="J299" s="125"/>
      <c r="K299" s="126"/>
      <c r="L299" s="127"/>
      <c r="M299" s="133"/>
      <c r="N299" s="134"/>
      <c r="O299" s="478">
        <f t="shared" si="36"/>
        <v>0</v>
      </c>
      <c r="P299" s="478">
        <f t="shared" si="37"/>
        <v>0</v>
      </c>
      <c r="Q299" s="135"/>
      <c r="R299" s="79"/>
      <c r="S299" s="80">
        <f t="shared" si="33"/>
        <v>0</v>
      </c>
      <c r="T299" s="82"/>
      <c r="U299" s="81"/>
      <c r="V299" s="355">
        <f t="shared" si="34"/>
        <v>0</v>
      </c>
      <c r="W299" s="624"/>
      <c r="X299" s="625"/>
      <c r="Y299" s="625"/>
      <c r="Z299" s="625"/>
      <c r="AA299" s="626"/>
    </row>
    <row r="300" spans="1:27" thickBot="1" x14ac:dyDescent="0.4">
      <c r="A300" s="366">
        <f t="shared" si="35"/>
        <v>274</v>
      </c>
      <c r="B300" s="132"/>
      <c r="C300" s="124"/>
      <c r="D300" s="124"/>
      <c r="E300" s="124"/>
      <c r="F300" s="124"/>
      <c r="G300" s="124"/>
      <c r="H300" s="124"/>
      <c r="I300" s="125"/>
      <c r="J300" s="125"/>
      <c r="K300" s="126"/>
      <c r="L300" s="127"/>
      <c r="M300" s="133"/>
      <c r="N300" s="134"/>
      <c r="O300" s="478">
        <f t="shared" si="36"/>
        <v>0</v>
      </c>
      <c r="P300" s="478">
        <f t="shared" si="37"/>
        <v>0</v>
      </c>
      <c r="Q300" s="135"/>
      <c r="R300" s="79"/>
      <c r="S300" s="80">
        <f t="shared" si="33"/>
        <v>0</v>
      </c>
      <c r="T300" s="82"/>
      <c r="U300" s="81"/>
      <c r="V300" s="355">
        <f t="shared" si="34"/>
        <v>0</v>
      </c>
      <c r="W300" s="624"/>
      <c r="X300" s="625"/>
      <c r="Y300" s="625"/>
      <c r="Z300" s="625"/>
      <c r="AA300" s="626"/>
    </row>
    <row r="301" spans="1:27" thickBot="1" x14ac:dyDescent="0.4">
      <c r="A301" s="366">
        <f t="shared" si="35"/>
        <v>275</v>
      </c>
      <c r="B301" s="132"/>
      <c r="C301" s="124"/>
      <c r="D301" s="124"/>
      <c r="E301" s="124"/>
      <c r="F301" s="124"/>
      <c r="G301" s="124"/>
      <c r="H301" s="124"/>
      <c r="I301" s="125"/>
      <c r="J301" s="125"/>
      <c r="K301" s="126"/>
      <c r="L301" s="127"/>
      <c r="M301" s="133"/>
      <c r="N301" s="134"/>
      <c r="O301" s="478">
        <f t="shared" si="36"/>
        <v>0</v>
      </c>
      <c r="P301" s="478">
        <f t="shared" si="37"/>
        <v>0</v>
      </c>
      <c r="Q301" s="135"/>
      <c r="R301" s="79"/>
      <c r="S301" s="80">
        <f t="shared" si="33"/>
        <v>0</v>
      </c>
      <c r="T301" s="82"/>
      <c r="U301" s="81"/>
      <c r="V301" s="355">
        <f t="shared" si="34"/>
        <v>0</v>
      </c>
      <c r="W301" s="624"/>
      <c r="X301" s="625"/>
      <c r="Y301" s="625"/>
      <c r="Z301" s="625"/>
      <c r="AA301" s="626"/>
    </row>
    <row r="302" spans="1:27" thickBot="1" x14ac:dyDescent="0.4">
      <c r="A302" s="366">
        <f t="shared" si="35"/>
        <v>276</v>
      </c>
      <c r="B302" s="132"/>
      <c r="C302" s="124"/>
      <c r="D302" s="124"/>
      <c r="E302" s="124"/>
      <c r="F302" s="124"/>
      <c r="G302" s="124"/>
      <c r="H302" s="124"/>
      <c r="I302" s="125"/>
      <c r="J302" s="125"/>
      <c r="K302" s="126"/>
      <c r="L302" s="127"/>
      <c r="M302" s="133"/>
      <c r="N302" s="134"/>
      <c r="O302" s="478">
        <f t="shared" si="36"/>
        <v>0</v>
      </c>
      <c r="P302" s="478">
        <f t="shared" si="37"/>
        <v>0</v>
      </c>
      <c r="Q302" s="135"/>
      <c r="R302" s="79"/>
      <c r="S302" s="80">
        <f t="shared" si="33"/>
        <v>0</v>
      </c>
      <c r="T302" s="82"/>
      <c r="U302" s="81"/>
      <c r="V302" s="355">
        <f t="shared" si="34"/>
        <v>0</v>
      </c>
      <c r="W302" s="624"/>
      <c r="X302" s="625"/>
      <c r="Y302" s="625"/>
      <c r="Z302" s="625"/>
      <c r="AA302" s="626"/>
    </row>
    <row r="303" spans="1:27" thickBot="1" x14ac:dyDescent="0.4">
      <c r="A303" s="366">
        <f t="shared" si="35"/>
        <v>277</v>
      </c>
      <c r="B303" s="132"/>
      <c r="C303" s="124"/>
      <c r="D303" s="124"/>
      <c r="E303" s="124"/>
      <c r="F303" s="124"/>
      <c r="G303" s="124"/>
      <c r="H303" s="124"/>
      <c r="I303" s="125"/>
      <c r="J303" s="125"/>
      <c r="K303" s="126"/>
      <c r="L303" s="127"/>
      <c r="M303" s="133"/>
      <c r="N303" s="134"/>
      <c r="O303" s="478">
        <f t="shared" si="36"/>
        <v>0</v>
      </c>
      <c r="P303" s="478">
        <f t="shared" si="37"/>
        <v>0</v>
      </c>
      <c r="Q303" s="135"/>
      <c r="R303" s="79"/>
      <c r="S303" s="80">
        <f t="shared" si="33"/>
        <v>0</v>
      </c>
      <c r="T303" s="82"/>
      <c r="U303" s="81"/>
      <c r="V303" s="355">
        <f t="shared" si="34"/>
        <v>0</v>
      </c>
      <c r="W303" s="624"/>
      <c r="X303" s="625"/>
      <c r="Y303" s="625"/>
      <c r="Z303" s="625"/>
      <c r="AA303" s="626"/>
    </row>
    <row r="304" spans="1:27" thickBot="1" x14ac:dyDescent="0.4">
      <c r="A304" s="366">
        <f t="shared" si="35"/>
        <v>278</v>
      </c>
      <c r="B304" s="132"/>
      <c r="C304" s="124"/>
      <c r="D304" s="124"/>
      <c r="E304" s="124"/>
      <c r="F304" s="124"/>
      <c r="G304" s="124"/>
      <c r="H304" s="124"/>
      <c r="I304" s="125"/>
      <c r="J304" s="125"/>
      <c r="K304" s="126"/>
      <c r="L304" s="127"/>
      <c r="M304" s="133"/>
      <c r="N304" s="134"/>
      <c r="O304" s="478">
        <f t="shared" si="36"/>
        <v>0</v>
      </c>
      <c r="P304" s="478">
        <f t="shared" si="37"/>
        <v>0</v>
      </c>
      <c r="Q304" s="135"/>
      <c r="R304" s="79"/>
      <c r="S304" s="80">
        <f t="shared" si="33"/>
        <v>0</v>
      </c>
      <c r="T304" s="82"/>
      <c r="U304" s="81"/>
      <c r="V304" s="355">
        <f t="shared" si="34"/>
        <v>0</v>
      </c>
      <c r="W304" s="624"/>
      <c r="X304" s="625"/>
      <c r="Y304" s="625"/>
      <c r="Z304" s="625"/>
      <c r="AA304" s="626"/>
    </row>
    <row r="305" spans="1:27" thickBot="1" x14ac:dyDescent="0.4">
      <c r="A305" s="366">
        <f t="shared" si="35"/>
        <v>279</v>
      </c>
      <c r="B305" s="132"/>
      <c r="C305" s="124"/>
      <c r="D305" s="124"/>
      <c r="E305" s="124"/>
      <c r="F305" s="124"/>
      <c r="G305" s="124"/>
      <c r="H305" s="124"/>
      <c r="I305" s="125"/>
      <c r="J305" s="125"/>
      <c r="K305" s="126"/>
      <c r="L305" s="127"/>
      <c r="M305" s="133"/>
      <c r="N305" s="134"/>
      <c r="O305" s="478">
        <f t="shared" si="36"/>
        <v>0</v>
      </c>
      <c r="P305" s="478">
        <f t="shared" si="37"/>
        <v>0</v>
      </c>
      <c r="Q305" s="135"/>
      <c r="R305" s="79"/>
      <c r="S305" s="80">
        <f t="shared" si="33"/>
        <v>0</v>
      </c>
      <c r="T305" s="82"/>
      <c r="U305" s="81"/>
      <c r="V305" s="355">
        <f t="shared" si="34"/>
        <v>0</v>
      </c>
      <c r="W305" s="624"/>
      <c r="X305" s="625"/>
      <c r="Y305" s="625"/>
      <c r="Z305" s="625"/>
      <c r="AA305" s="626"/>
    </row>
    <row r="306" spans="1:27" thickBot="1" x14ac:dyDescent="0.4">
      <c r="A306" s="366">
        <f t="shared" si="35"/>
        <v>280</v>
      </c>
      <c r="B306" s="132"/>
      <c r="C306" s="124"/>
      <c r="D306" s="124"/>
      <c r="E306" s="124"/>
      <c r="F306" s="124"/>
      <c r="G306" s="124"/>
      <c r="H306" s="124"/>
      <c r="I306" s="125"/>
      <c r="J306" s="125"/>
      <c r="K306" s="126"/>
      <c r="L306" s="127"/>
      <c r="M306" s="133"/>
      <c r="N306" s="134"/>
      <c r="O306" s="478">
        <f t="shared" si="36"/>
        <v>0</v>
      </c>
      <c r="P306" s="478">
        <f t="shared" si="37"/>
        <v>0</v>
      </c>
      <c r="Q306" s="135"/>
      <c r="R306" s="79"/>
      <c r="S306" s="80">
        <f t="shared" si="33"/>
        <v>0</v>
      </c>
      <c r="T306" s="82"/>
      <c r="U306" s="81"/>
      <c r="V306" s="355">
        <f t="shared" si="34"/>
        <v>0</v>
      </c>
      <c r="W306" s="624"/>
      <c r="X306" s="625"/>
      <c r="Y306" s="625"/>
      <c r="Z306" s="625"/>
      <c r="AA306" s="626"/>
    </row>
    <row r="307" spans="1:27" thickBot="1" x14ac:dyDescent="0.4">
      <c r="A307" s="366">
        <f t="shared" si="35"/>
        <v>281</v>
      </c>
      <c r="B307" s="132"/>
      <c r="C307" s="124"/>
      <c r="D307" s="124"/>
      <c r="E307" s="124"/>
      <c r="F307" s="124"/>
      <c r="G307" s="124"/>
      <c r="H307" s="124"/>
      <c r="I307" s="125"/>
      <c r="J307" s="125"/>
      <c r="K307" s="126"/>
      <c r="L307" s="127"/>
      <c r="M307" s="133"/>
      <c r="N307" s="134"/>
      <c r="O307" s="478">
        <f t="shared" si="36"/>
        <v>0</v>
      </c>
      <c r="P307" s="478">
        <f t="shared" si="37"/>
        <v>0</v>
      </c>
      <c r="Q307" s="135"/>
      <c r="R307" s="79"/>
      <c r="S307" s="80">
        <f t="shared" si="33"/>
        <v>0</v>
      </c>
      <c r="T307" s="82"/>
      <c r="U307" s="81"/>
      <c r="V307" s="355">
        <f t="shared" si="34"/>
        <v>0</v>
      </c>
      <c r="W307" s="624"/>
      <c r="X307" s="625"/>
      <c r="Y307" s="625"/>
      <c r="Z307" s="625"/>
      <c r="AA307" s="626"/>
    </row>
    <row r="308" spans="1:27" thickBot="1" x14ac:dyDescent="0.4">
      <c r="A308" s="366">
        <f t="shared" si="35"/>
        <v>282</v>
      </c>
      <c r="B308" s="132"/>
      <c r="C308" s="124"/>
      <c r="D308" s="124"/>
      <c r="E308" s="124"/>
      <c r="F308" s="124"/>
      <c r="G308" s="124"/>
      <c r="H308" s="124"/>
      <c r="I308" s="125"/>
      <c r="J308" s="125"/>
      <c r="K308" s="126"/>
      <c r="L308" s="127"/>
      <c r="M308" s="133"/>
      <c r="N308" s="134"/>
      <c r="O308" s="478">
        <f t="shared" si="36"/>
        <v>0</v>
      </c>
      <c r="P308" s="478">
        <f t="shared" si="37"/>
        <v>0</v>
      </c>
      <c r="Q308" s="135"/>
      <c r="R308" s="79"/>
      <c r="S308" s="80">
        <f t="shared" si="33"/>
        <v>0</v>
      </c>
      <c r="T308" s="82"/>
      <c r="U308" s="81"/>
      <c r="V308" s="355">
        <f t="shared" si="34"/>
        <v>0</v>
      </c>
      <c r="W308" s="624"/>
      <c r="X308" s="625"/>
      <c r="Y308" s="625"/>
      <c r="Z308" s="625"/>
      <c r="AA308" s="626"/>
    </row>
    <row r="309" spans="1:27" thickBot="1" x14ac:dyDescent="0.4">
      <c r="A309" s="366">
        <f t="shared" si="35"/>
        <v>283</v>
      </c>
      <c r="B309" s="132"/>
      <c r="C309" s="124"/>
      <c r="D309" s="124"/>
      <c r="E309" s="124"/>
      <c r="F309" s="124"/>
      <c r="G309" s="124"/>
      <c r="H309" s="124"/>
      <c r="I309" s="125"/>
      <c r="J309" s="125"/>
      <c r="K309" s="126"/>
      <c r="L309" s="127"/>
      <c r="M309" s="133"/>
      <c r="N309" s="134"/>
      <c r="O309" s="478">
        <f t="shared" si="36"/>
        <v>0</v>
      </c>
      <c r="P309" s="478">
        <f t="shared" si="37"/>
        <v>0</v>
      </c>
      <c r="Q309" s="135"/>
      <c r="R309" s="79"/>
      <c r="S309" s="80">
        <f t="shared" si="33"/>
        <v>0</v>
      </c>
      <c r="T309" s="82"/>
      <c r="U309" s="81"/>
      <c r="V309" s="355">
        <f t="shared" si="34"/>
        <v>0</v>
      </c>
      <c r="W309" s="624"/>
      <c r="X309" s="625"/>
      <c r="Y309" s="625"/>
      <c r="Z309" s="625"/>
      <c r="AA309" s="626"/>
    </row>
    <row r="310" spans="1:27" thickBot="1" x14ac:dyDescent="0.4">
      <c r="A310" s="366">
        <f t="shared" si="35"/>
        <v>284</v>
      </c>
      <c r="B310" s="132"/>
      <c r="C310" s="124"/>
      <c r="D310" s="124"/>
      <c r="E310" s="124"/>
      <c r="F310" s="124"/>
      <c r="G310" s="124"/>
      <c r="H310" s="124"/>
      <c r="I310" s="125"/>
      <c r="J310" s="125"/>
      <c r="K310" s="126"/>
      <c r="L310" s="127"/>
      <c r="M310" s="133"/>
      <c r="N310" s="134"/>
      <c r="O310" s="478">
        <f t="shared" si="36"/>
        <v>0</v>
      </c>
      <c r="P310" s="478">
        <f t="shared" si="37"/>
        <v>0</v>
      </c>
      <c r="Q310" s="135"/>
      <c r="R310" s="79"/>
      <c r="S310" s="80">
        <f t="shared" si="33"/>
        <v>0</v>
      </c>
      <c r="T310" s="82"/>
      <c r="U310" s="81"/>
      <c r="V310" s="355">
        <f t="shared" si="34"/>
        <v>0</v>
      </c>
      <c r="W310" s="624"/>
      <c r="X310" s="625"/>
      <c r="Y310" s="625"/>
      <c r="Z310" s="625"/>
      <c r="AA310" s="626"/>
    </row>
    <row r="311" spans="1:27" thickBot="1" x14ac:dyDescent="0.4">
      <c r="A311" s="366">
        <f t="shared" si="35"/>
        <v>285</v>
      </c>
      <c r="B311" s="132"/>
      <c r="C311" s="124"/>
      <c r="D311" s="124"/>
      <c r="E311" s="124"/>
      <c r="F311" s="124"/>
      <c r="G311" s="124"/>
      <c r="H311" s="124"/>
      <c r="I311" s="125"/>
      <c r="J311" s="125"/>
      <c r="K311" s="126"/>
      <c r="L311" s="127"/>
      <c r="M311" s="133"/>
      <c r="N311" s="134"/>
      <c r="O311" s="478">
        <f t="shared" si="36"/>
        <v>0</v>
      </c>
      <c r="P311" s="478">
        <f t="shared" si="37"/>
        <v>0</v>
      </c>
      <c r="Q311" s="135"/>
      <c r="R311" s="79"/>
      <c r="S311" s="80">
        <f t="shared" si="33"/>
        <v>0</v>
      </c>
      <c r="T311" s="82"/>
      <c r="U311" s="81"/>
      <c r="V311" s="355">
        <f t="shared" si="34"/>
        <v>0</v>
      </c>
      <c r="W311" s="624"/>
      <c r="X311" s="625"/>
      <c r="Y311" s="625"/>
      <c r="Z311" s="625"/>
      <c r="AA311" s="626"/>
    </row>
    <row r="312" spans="1:27" thickBot="1" x14ac:dyDescent="0.4">
      <c r="A312" s="366">
        <f t="shared" si="35"/>
        <v>286</v>
      </c>
      <c r="B312" s="132"/>
      <c r="C312" s="124"/>
      <c r="D312" s="124"/>
      <c r="E312" s="124"/>
      <c r="F312" s="124"/>
      <c r="G312" s="124"/>
      <c r="H312" s="124"/>
      <c r="I312" s="125"/>
      <c r="J312" s="125"/>
      <c r="K312" s="126"/>
      <c r="L312" s="127"/>
      <c r="M312" s="133"/>
      <c r="N312" s="134"/>
      <c r="O312" s="478">
        <f t="shared" si="36"/>
        <v>0</v>
      </c>
      <c r="P312" s="478">
        <f t="shared" si="37"/>
        <v>0</v>
      </c>
      <c r="Q312" s="135"/>
      <c r="R312" s="79"/>
      <c r="S312" s="80">
        <f t="shared" si="33"/>
        <v>0</v>
      </c>
      <c r="T312" s="82"/>
      <c r="U312" s="81"/>
      <c r="V312" s="355">
        <f t="shared" si="34"/>
        <v>0</v>
      </c>
      <c r="W312" s="624"/>
      <c r="X312" s="625"/>
      <c r="Y312" s="625"/>
      <c r="Z312" s="625"/>
      <c r="AA312" s="626"/>
    </row>
    <row r="313" spans="1:27" thickBot="1" x14ac:dyDescent="0.4">
      <c r="A313" s="366">
        <f t="shared" si="35"/>
        <v>287</v>
      </c>
      <c r="B313" s="132"/>
      <c r="C313" s="124"/>
      <c r="D313" s="124"/>
      <c r="E313" s="124"/>
      <c r="F313" s="124"/>
      <c r="G313" s="124"/>
      <c r="H313" s="124"/>
      <c r="I313" s="125"/>
      <c r="J313" s="125"/>
      <c r="K313" s="126"/>
      <c r="L313" s="127"/>
      <c r="M313" s="133"/>
      <c r="N313" s="134"/>
      <c r="O313" s="478">
        <f t="shared" si="36"/>
        <v>0</v>
      </c>
      <c r="P313" s="478">
        <f t="shared" si="37"/>
        <v>0</v>
      </c>
      <c r="Q313" s="135"/>
      <c r="R313" s="79"/>
      <c r="S313" s="80">
        <f t="shared" si="33"/>
        <v>0</v>
      </c>
      <c r="T313" s="82"/>
      <c r="U313" s="81"/>
      <c r="V313" s="355">
        <f t="shared" si="34"/>
        <v>0</v>
      </c>
      <c r="W313" s="624"/>
      <c r="X313" s="625"/>
      <c r="Y313" s="625"/>
      <c r="Z313" s="625"/>
      <c r="AA313" s="626"/>
    </row>
    <row r="314" spans="1:27" thickBot="1" x14ac:dyDescent="0.4">
      <c r="A314" s="366">
        <f t="shared" si="35"/>
        <v>288</v>
      </c>
      <c r="B314" s="132"/>
      <c r="C314" s="124"/>
      <c r="D314" s="124"/>
      <c r="E314" s="124"/>
      <c r="F314" s="124"/>
      <c r="G314" s="124"/>
      <c r="H314" s="124"/>
      <c r="I314" s="125"/>
      <c r="J314" s="125"/>
      <c r="K314" s="126"/>
      <c r="L314" s="127"/>
      <c r="M314" s="133"/>
      <c r="N314" s="134"/>
      <c r="O314" s="478">
        <f t="shared" si="36"/>
        <v>0</v>
      </c>
      <c r="P314" s="478">
        <f t="shared" si="37"/>
        <v>0</v>
      </c>
      <c r="Q314" s="135"/>
      <c r="R314" s="79"/>
      <c r="S314" s="80">
        <f t="shared" si="33"/>
        <v>0</v>
      </c>
      <c r="T314" s="82"/>
      <c r="U314" s="81"/>
      <c r="V314" s="355">
        <f t="shared" si="34"/>
        <v>0</v>
      </c>
      <c r="W314" s="624"/>
      <c r="X314" s="625"/>
      <c r="Y314" s="625"/>
      <c r="Z314" s="625"/>
      <c r="AA314" s="626"/>
    </row>
    <row r="315" spans="1:27" thickBot="1" x14ac:dyDescent="0.4">
      <c r="A315" s="366">
        <f t="shared" si="35"/>
        <v>289</v>
      </c>
      <c r="B315" s="132"/>
      <c r="C315" s="124"/>
      <c r="D315" s="124"/>
      <c r="E315" s="124"/>
      <c r="F315" s="124"/>
      <c r="G315" s="124"/>
      <c r="H315" s="124"/>
      <c r="I315" s="125"/>
      <c r="J315" s="125"/>
      <c r="K315" s="126"/>
      <c r="L315" s="127"/>
      <c r="M315" s="133"/>
      <c r="N315" s="134"/>
      <c r="O315" s="478">
        <f t="shared" si="36"/>
        <v>0</v>
      </c>
      <c r="P315" s="478">
        <f t="shared" si="37"/>
        <v>0</v>
      </c>
      <c r="Q315" s="135"/>
      <c r="R315" s="79"/>
      <c r="S315" s="80">
        <f t="shared" si="33"/>
        <v>0</v>
      </c>
      <c r="T315" s="82"/>
      <c r="U315" s="81"/>
      <c r="V315" s="355">
        <f t="shared" si="34"/>
        <v>0</v>
      </c>
      <c r="W315" s="624"/>
      <c r="X315" s="625"/>
      <c r="Y315" s="625"/>
      <c r="Z315" s="625"/>
      <c r="AA315" s="626"/>
    </row>
    <row r="316" spans="1:27" thickBot="1" x14ac:dyDescent="0.4">
      <c r="A316" s="366">
        <f t="shared" si="35"/>
        <v>290</v>
      </c>
      <c r="B316" s="132"/>
      <c r="C316" s="124"/>
      <c r="D316" s="124"/>
      <c r="E316" s="124"/>
      <c r="F316" s="124"/>
      <c r="G316" s="124"/>
      <c r="H316" s="124"/>
      <c r="I316" s="125"/>
      <c r="J316" s="125"/>
      <c r="K316" s="126"/>
      <c r="L316" s="127"/>
      <c r="M316" s="133"/>
      <c r="N316" s="134"/>
      <c r="O316" s="478">
        <f t="shared" si="36"/>
        <v>0</v>
      </c>
      <c r="P316" s="478">
        <f t="shared" si="37"/>
        <v>0</v>
      </c>
      <c r="Q316" s="135"/>
      <c r="R316" s="79"/>
      <c r="S316" s="80">
        <f t="shared" si="33"/>
        <v>0</v>
      </c>
      <c r="T316" s="82"/>
      <c r="U316" s="81"/>
      <c r="V316" s="355">
        <f t="shared" si="34"/>
        <v>0</v>
      </c>
      <c r="W316" s="624"/>
      <c r="X316" s="625"/>
      <c r="Y316" s="625"/>
      <c r="Z316" s="625"/>
      <c r="AA316" s="626"/>
    </row>
    <row r="317" spans="1:27" thickBot="1" x14ac:dyDescent="0.4">
      <c r="A317" s="366">
        <f t="shared" si="35"/>
        <v>291</v>
      </c>
      <c r="B317" s="132"/>
      <c r="C317" s="124"/>
      <c r="D317" s="124"/>
      <c r="E317" s="124"/>
      <c r="F317" s="124"/>
      <c r="G317" s="124"/>
      <c r="H317" s="124"/>
      <c r="I317" s="125"/>
      <c r="J317" s="125"/>
      <c r="K317" s="126"/>
      <c r="L317" s="127"/>
      <c r="M317" s="133"/>
      <c r="N317" s="134"/>
      <c r="O317" s="478">
        <f t="shared" si="36"/>
        <v>0</v>
      </c>
      <c r="P317" s="478">
        <f t="shared" si="37"/>
        <v>0</v>
      </c>
      <c r="Q317" s="135"/>
      <c r="R317" s="79"/>
      <c r="S317" s="80">
        <f t="shared" si="33"/>
        <v>0</v>
      </c>
      <c r="T317" s="82"/>
      <c r="U317" s="81"/>
      <c r="V317" s="355">
        <f t="shared" si="34"/>
        <v>0</v>
      </c>
      <c r="W317" s="624"/>
      <c r="X317" s="625"/>
      <c r="Y317" s="625"/>
      <c r="Z317" s="625"/>
      <c r="AA317" s="626"/>
    </row>
    <row r="318" spans="1:27" thickBot="1" x14ac:dyDescent="0.4">
      <c r="A318" s="366">
        <f t="shared" si="35"/>
        <v>292</v>
      </c>
      <c r="B318" s="132"/>
      <c r="C318" s="124"/>
      <c r="D318" s="124"/>
      <c r="E318" s="124"/>
      <c r="F318" s="124"/>
      <c r="G318" s="124"/>
      <c r="H318" s="124"/>
      <c r="I318" s="125"/>
      <c r="J318" s="125"/>
      <c r="K318" s="126"/>
      <c r="L318" s="127"/>
      <c r="M318" s="133"/>
      <c r="N318" s="134"/>
      <c r="O318" s="478">
        <f t="shared" si="36"/>
        <v>0</v>
      </c>
      <c r="P318" s="478">
        <f t="shared" si="37"/>
        <v>0</v>
      </c>
      <c r="Q318" s="135"/>
      <c r="R318" s="79"/>
      <c r="S318" s="80">
        <f t="shared" si="33"/>
        <v>0</v>
      </c>
      <c r="T318" s="82"/>
      <c r="U318" s="81"/>
      <c r="V318" s="355">
        <f t="shared" si="34"/>
        <v>0</v>
      </c>
      <c r="W318" s="624"/>
      <c r="X318" s="625"/>
      <c r="Y318" s="625"/>
      <c r="Z318" s="625"/>
      <c r="AA318" s="626"/>
    </row>
    <row r="319" spans="1:27" thickBot="1" x14ac:dyDescent="0.4">
      <c r="A319" s="366">
        <f t="shared" si="35"/>
        <v>293</v>
      </c>
      <c r="B319" s="132"/>
      <c r="C319" s="124"/>
      <c r="D319" s="124"/>
      <c r="E319" s="124"/>
      <c r="F319" s="124"/>
      <c r="G319" s="124"/>
      <c r="H319" s="124"/>
      <c r="I319" s="125"/>
      <c r="J319" s="125"/>
      <c r="K319" s="126"/>
      <c r="L319" s="127"/>
      <c r="M319" s="133"/>
      <c r="N319" s="134"/>
      <c r="O319" s="478">
        <f t="shared" si="36"/>
        <v>0</v>
      </c>
      <c r="P319" s="478">
        <f t="shared" si="37"/>
        <v>0</v>
      </c>
      <c r="Q319" s="135"/>
      <c r="R319" s="79"/>
      <c r="S319" s="80">
        <f t="shared" ref="S319:S382" si="38">IF(R319&gt;0,(L319+M319)/R319,O319+P319)</f>
        <v>0</v>
      </c>
      <c r="T319" s="82"/>
      <c r="U319" s="81"/>
      <c r="V319" s="355">
        <f t="shared" si="34"/>
        <v>0</v>
      </c>
      <c r="W319" s="624"/>
      <c r="X319" s="625"/>
      <c r="Y319" s="625"/>
      <c r="Z319" s="625"/>
      <c r="AA319" s="626"/>
    </row>
    <row r="320" spans="1:27" thickBot="1" x14ac:dyDescent="0.4">
      <c r="A320" s="366">
        <f t="shared" si="35"/>
        <v>294</v>
      </c>
      <c r="B320" s="132"/>
      <c r="C320" s="124"/>
      <c r="D320" s="124"/>
      <c r="E320" s="124"/>
      <c r="F320" s="124"/>
      <c r="G320" s="124"/>
      <c r="H320" s="124"/>
      <c r="I320" s="125"/>
      <c r="J320" s="125"/>
      <c r="K320" s="126"/>
      <c r="L320" s="127"/>
      <c r="M320" s="133"/>
      <c r="N320" s="134"/>
      <c r="O320" s="478">
        <f t="shared" si="36"/>
        <v>0</v>
      </c>
      <c r="P320" s="478">
        <f t="shared" si="37"/>
        <v>0</v>
      </c>
      <c r="Q320" s="135"/>
      <c r="R320" s="79"/>
      <c r="S320" s="80">
        <f t="shared" si="38"/>
        <v>0</v>
      </c>
      <c r="T320" s="82"/>
      <c r="U320" s="81"/>
      <c r="V320" s="355">
        <f t="shared" si="34"/>
        <v>0</v>
      </c>
      <c r="W320" s="624"/>
      <c r="X320" s="625"/>
      <c r="Y320" s="625"/>
      <c r="Z320" s="625"/>
      <c r="AA320" s="626"/>
    </row>
    <row r="321" spans="1:27" thickBot="1" x14ac:dyDescent="0.4">
      <c r="A321" s="366">
        <f t="shared" si="35"/>
        <v>295</v>
      </c>
      <c r="B321" s="132"/>
      <c r="C321" s="124"/>
      <c r="D321" s="124"/>
      <c r="E321" s="124"/>
      <c r="F321" s="124"/>
      <c r="G321" s="124"/>
      <c r="H321" s="124"/>
      <c r="I321" s="125"/>
      <c r="J321" s="125"/>
      <c r="K321" s="126"/>
      <c r="L321" s="127"/>
      <c r="M321" s="133"/>
      <c r="N321" s="134"/>
      <c r="O321" s="478">
        <f t="shared" si="36"/>
        <v>0</v>
      </c>
      <c r="P321" s="478">
        <f t="shared" si="37"/>
        <v>0</v>
      </c>
      <c r="Q321" s="135"/>
      <c r="R321" s="79"/>
      <c r="S321" s="80">
        <f t="shared" si="38"/>
        <v>0</v>
      </c>
      <c r="T321" s="82"/>
      <c r="U321" s="81"/>
      <c r="V321" s="355">
        <f t="shared" si="34"/>
        <v>0</v>
      </c>
      <c r="W321" s="624"/>
      <c r="X321" s="625"/>
      <c r="Y321" s="625"/>
      <c r="Z321" s="625"/>
      <c r="AA321" s="626"/>
    </row>
    <row r="322" spans="1:27" thickBot="1" x14ac:dyDescent="0.4">
      <c r="A322" s="366">
        <f t="shared" si="35"/>
        <v>296</v>
      </c>
      <c r="B322" s="132"/>
      <c r="C322" s="124"/>
      <c r="D322" s="124"/>
      <c r="E322" s="124"/>
      <c r="F322" s="124"/>
      <c r="G322" s="124"/>
      <c r="H322" s="124"/>
      <c r="I322" s="125"/>
      <c r="J322" s="125"/>
      <c r="K322" s="126"/>
      <c r="L322" s="127"/>
      <c r="M322" s="133"/>
      <c r="N322" s="134"/>
      <c r="O322" s="478">
        <f t="shared" si="36"/>
        <v>0</v>
      </c>
      <c r="P322" s="478">
        <f t="shared" si="37"/>
        <v>0</v>
      </c>
      <c r="Q322" s="135"/>
      <c r="R322" s="79"/>
      <c r="S322" s="80">
        <f t="shared" si="38"/>
        <v>0</v>
      </c>
      <c r="T322" s="82"/>
      <c r="U322" s="81"/>
      <c r="V322" s="355">
        <f t="shared" si="34"/>
        <v>0</v>
      </c>
      <c r="W322" s="624"/>
      <c r="X322" s="625"/>
      <c r="Y322" s="625"/>
      <c r="Z322" s="625"/>
      <c r="AA322" s="626"/>
    </row>
    <row r="323" spans="1:27" thickBot="1" x14ac:dyDescent="0.4">
      <c r="A323" s="366">
        <f t="shared" si="35"/>
        <v>297</v>
      </c>
      <c r="B323" s="132"/>
      <c r="C323" s="124"/>
      <c r="D323" s="124"/>
      <c r="E323" s="124"/>
      <c r="F323" s="124"/>
      <c r="G323" s="124"/>
      <c r="H323" s="124"/>
      <c r="I323" s="125"/>
      <c r="J323" s="125"/>
      <c r="K323" s="126"/>
      <c r="L323" s="127"/>
      <c r="M323" s="133"/>
      <c r="N323" s="134"/>
      <c r="O323" s="478">
        <f t="shared" si="36"/>
        <v>0</v>
      </c>
      <c r="P323" s="478">
        <f t="shared" si="37"/>
        <v>0</v>
      </c>
      <c r="Q323" s="135"/>
      <c r="R323" s="79"/>
      <c r="S323" s="80">
        <f t="shared" si="38"/>
        <v>0</v>
      </c>
      <c r="T323" s="82"/>
      <c r="U323" s="81"/>
      <c r="V323" s="355">
        <f t="shared" si="34"/>
        <v>0</v>
      </c>
      <c r="W323" s="624"/>
      <c r="X323" s="625"/>
      <c r="Y323" s="625"/>
      <c r="Z323" s="625"/>
      <c r="AA323" s="626"/>
    </row>
    <row r="324" spans="1:27" thickBot="1" x14ac:dyDescent="0.4">
      <c r="A324" s="366">
        <f t="shared" si="35"/>
        <v>298</v>
      </c>
      <c r="B324" s="132"/>
      <c r="C324" s="124"/>
      <c r="D324" s="124"/>
      <c r="E324" s="124"/>
      <c r="F324" s="124"/>
      <c r="G324" s="124"/>
      <c r="H324" s="124"/>
      <c r="I324" s="125"/>
      <c r="J324" s="125"/>
      <c r="K324" s="126"/>
      <c r="L324" s="127"/>
      <c r="M324" s="133"/>
      <c r="N324" s="134"/>
      <c r="O324" s="478">
        <f t="shared" si="36"/>
        <v>0</v>
      </c>
      <c r="P324" s="478">
        <f t="shared" si="37"/>
        <v>0</v>
      </c>
      <c r="Q324" s="135"/>
      <c r="R324" s="79"/>
      <c r="S324" s="80">
        <f t="shared" si="38"/>
        <v>0</v>
      </c>
      <c r="T324" s="82"/>
      <c r="U324" s="81"/>
      <c r="V324" s="355">
        <f t="shared" si="34"/>
        <v>0</v>
      </c>
      <c r="W324" s="624"/>
      <c r="X324" s="625"/>
      <c r="Y324" s="625"/>
      <c r="Z324" s="625"/>
      <c r="AA324" s="626"/>
    </row>
    <row r="325" spans="1:27" thickBot="1" x14ac:dyDescent="0.4">
      <c r="A325" s="366">
        <f t="shared" si="35"/>
        <v>299</v>
      </c>
      <c r="B325" s="132"/>
      <c r="C325" s="124"/>
      <c r="D325" s="124"/>
      <c r="E325" s="124"/>
      <c r="F325" s="124"/>
      <c r="G325" s="124"/>
      <c r="H325" s="124"/>
      <c r="I325" s="125"/>
      <c r="J325" s="125"/>
      <c r="K325" s="126"/>
      <c r="L325" s="127"/>
      <c r="M325" s="133"/>
      <c r="N325" s="134"/>
      <c r="O325" s="478">
        <f t="shared" si="36"/>
        <v>0</v>
      </c>
      <c r="P325" s="478">
        <f t="shared" si="37"/>
        <v>0</v>
      </c>
      <c r="Q325" s="135"/>
      <c r="R325" s="79"/>
      <c r="S325" s="80">
        <f t="shared" si="38"/>
        <v>0</v>
      </c>
      <c r="T325" s="82"/>
      <c r="U325" s="81"/>
      <c r="V325" s="355">
        <f t="shared" si="34"/>
        <v>0</v>
      </c>
      <c r="W325" s="624"/>
      <c r="X325" s="625"/>
      <c r="Y325" s="625"/>
      <c r="Z325" s="625"/>
      <c r="AA325" s="626"/>
    </row>
    <row r="326" spans="1:27" thickBot="1" x14ac:dyDescent="0.4">
      <c r="A326" s="366">
        <f t="shared" si="35"/>
        <v>300</v>
      </c>
      <c r="B326" s="132"/>
      <c r="C326" s="124"/>
      <c r="D326" s="124"/>
      <c r="E326" s="124"/>
      <c r="F326" s="124"/>
      <c r="G326" s="124"/>
      <c r="H326" s="124"/>
      <c r="I326" s="125"/>
      <c r="J326" s="125"/>
      <c r="K326" s="126"/>
      <c r="L326" s="127"/>
      <c r="M326" s="133"/>
      <c r="N326" s="134"/>
      <c r="O326" s="478">
        <f t="shared" si="36"/>
        <v>0</v>
      </c>
      <c r="P326" s="478">
        <f t="shared" si="37"/>
        <v>0</v>
      </c>
      <c r="Q326" s="135"/>
      <c r="R326" s="79"/>
      <c r="S326" s="80">
        <f t="shared" si="38"/>
        <v>0</v>
      </c>
      <c r="T326" s="82"/>
      <c r="U326" s="81"/>
      <c r="V326" s="355">
        <f t="shared" si="34"/>
        <v>0</v>
      </c>
      <c r="W326" s="624"/>
      <c r="X326" s="625"/>
      <c r="Y326" s="625"/>
      <c r="Z326" s="625"/>
      <c r="AA326" s="626"/>
    </row>
    <row r="327" spans="1:27" thickBot="1" x14ac:dyDescent="0.4">
      <c r="A327" s="366">
        <f t="shared" si="35"/>
        <v>301</v>
      </c>
      <c r="B327" s="132"/>
      <c r="C327" s="124"/>
      <c r="D327" s="124"/>
      <c r="E327" s="124"/>
      <c r="F327" s="124"/>
      <c r="G327" s="124"/>
      <c r="H327" s="124"/>
      <c r="I327" s="125"/>
      <c r="J327" s="125"/>
      <c r="K327" s="126"/>
      <c r="L327" s="127"/>
      <c r="M327" s="133"/>
      <c r="N327" s="134"/>
      <c r="O327" s="478">
        <f t="shared" si="36"/>
        <v>0</v>
      </c>
      <c r="P327" s="478">
        <f t="shared" si="37"/>
        <v>0</v>
      </c>
      <c r="Q327" s="135"/>
      <c r="R327" s="79"/>
      <c r="S327" s="80">
        <f t="shared" si="38"/>
        <v>0</v>
      </c>
      <c r="T327" s="82"/>
      <c r="U327" s="81"/>
      <c r="V327" s="355">
        <f t="shared" si="34"/>
        <v>0</v>
      </c>
      <c r="W327" s="624"/>
      <c r="X327" s="625"/>
      <c r="Y327" s="625"/>
      <c r="Z327" s="625"/>
      <c r="AA327" s="626"/>
    </row>
    <row r="328" spans="1:27" thickBot="1" x14ac:dyDescent="0.4">
      <c r="A328" s="366">
        <f t="shared" si="35"/>
        <v>302</v>
      </c>
      <c r="B328" s="132"/>
      <c r="C328" s="124"/>
      <c r="D328" s="124"/>
      <c r="E328" s="124"/>
      <c r="F328" s="124"/>
      <c r="G328" s="124"/>
      <c r="H328" s="124"/>
      <c r="I328" s="125"/>
      <c r="J328" s="125"/>
      <c r="K328" s="126"/>
      <c r="L328" s="127"/>
      <c r="M328" s="133"/>
      <c r="N328" s="134"/>
      <c r="O328" s="478">
        <f t="shared" si="36"/>
        <v>0</v>
      </c>
      <c r="P328" s="478">
        <f t="shared" si="37"/>
        <v>0</v>
      </c>
      <c r="Q328" s="135"/>
      <c r="R328" s="79"/>
      <c r="S328" s="80">
        <f t="shared" si="38"/>
        <v>0</v>
      </c>
      <c r="T328" s="82"/>
      <c r="U328" s="81"/>
      <c r="V328" s="355">
        <f t="shared" si="34"/>
        <v>0</v>
      </c>
      <c r="W328" s="624"/>
      <c r="X328" s="625"/>
      <c r="Y328" s="625"/>
      <c r="Z328" s="625"/>
      <c r="AA328" s="626"/>
    </row>
    <row r="329" spans="1:27" thickBot="1" x14ac:dyDescent="0.4">
      <c r="A329" s="366">
        <f t="shared" si="35"/>
        <v>303</v>
      </c>
      <c r="B329" s="132"/>
      <c r="C329" s="124"/>
      <c r="D329" s="124"/>
      <c r="E329" s="124"/>
      <c r="F329" s="124"/>
      <c r="G329" s="124"/>
      <c r="H329" s="124"/>
      <c r="I329" s="125"/>
      <c r="J329" s="125"/>
      <c r="K329" s="126"/>
      <c r="L329" s="127"/>
      <c r="M329" s="133"/>
      <c r="N329" s="134"/>
      <c r="O329" s="478">
        <f t="shared" si="36"/>
        <v>0</v>
      </c>
      <c r="P329" s="478">
        <f t="shared" si="37"/>
        <v>0</v>
      </c>
      <c r="Q329" s="135"/>
      <c r="R329" s="79"/>
      <c r="S329" s="80">
        <f t="shared" si="38"/>
        <v>0</v>
      </c>
      <c r="T329" s="82"/>
      <c r="U329" s="81"/>
      <c r="V329" s="355">
        <f t="shared" si="34"/>
        <v>0</v>
      </c>
      <c r="W329" s="624"/>
      <c r="X329" s="625"/>
      <c r="Y329" s="625"/>
      <c r="Z329" s="625"/>
      <c r="AA329" s="626"/>
    </row>
    <row r="330" spans="1:27" thickBot="1" x14ac:dyDescent="0.4">
      <c r="A330" s="366">
        <f t="shared" si="35"/>
        <v>304</v>
      </c>
      <c r="B330" s="132"/>
      <c r="C330" s="124"/>
      <c r="D330" s="124"/>
      <c r="E330" s="124"/>
      <c r="F330" s="124"/>
      <c r="G330" s="124"/>
      <c r="H330" s="124"/>
      <c r="I330" s="125"/>
      <c r="J330" s="125"/>
      <c r="K330" s="126"/>
      <c r="L330" s="127"/>
      <c r="M330" s="133"/>
      <c r="N330" s="134"/>
      <c r="O330" s="478">
        <f t="shared" si="36"/>
        <v>0</v>
      </c>
      <c r="P330" s="478">
        <f t="shared" si="37"/>
        <v>0</v>
      </c>
      <c r="Q330" s="135"/>
      <c r="R330" s="79"/>
      <c r="S330" s="80">
        <f t="shared" si="38"/>
        <v>0</v>
      </c>
      <c r="T330" s="82"/>
      <c r="U330" s="81"/>
      <c r="V330" s="355">
        <f t="shared" si="34"/>
        <v>0</v>
      </c>
      <c r="W330" s="624"/>
      <c r="X330" s="625"/>
      <c r="Y330" s="625"/>
      <c r="Z330" s="625"/>
      <c r="AA330" s="626"/>
    </row>
    <row r="331" spans="1:27" thickBot="1" x14ac:dyDescent="0.4">
      <c r="A331" s="366">
        <f t="shared" si="35"/>
        <v>305</v>
      </c>
      <c r="B331" s="132"/>
      <c r="C331" s="124"/>
      <c r="D331" s="124"/>
      <c r="E331" s="124"/>
      <c r="F331" s="124"/>
      <c r="G331" s="124"/>
      <c r="H331" s="124"/>
      <c r="I331" s="125"/>
      <c r="J331" s="125"/>
      <c r="K331" s="126"/>
      <c r="L331" s="127"/>
      <c r="M331" s="133"/>
      <c r="N331" s="134"/>
      <c r="O331" s="478">
        <f t="shared" si="36"/>
        <v>0</v>
      </c>
      <c r="P331" s="478">
        <f t="shared" si="37"/>
        <v>0</v>
      </c>
      <c r="Q331" s="135"/>
      <c r="R331" s="79"/>
      <c r="S331" s="80">
        <f t="shared" si="38"/>
        <v>0</v>
      </c>
      <c r="T331" s="82"/>
      <c r="U331" s="81"/>
      <c r="V331" s="355">
        <f t="shared" si="34"/>
        <v>0</v>
      </c>
      <c r="W331" s="624"/>
      <c r="X331" s="625"/>
      <c r="Y331" s="625"/>
      <c r="Z331" s="625"/>
      <c r="AA331" s="626"/>
    </row>
    <row r="332" spans="1:27" thickBot="1" x14ac:dyDescent="0.4">
      <c r="A332" s="366">
        <f t="shared" si="35"/>
        <v>306</v>
      </c>
      <c r="B332" s="132"/>
      <c r="C332" s="124"/>
      <c r="D332" s="124"/>
      <c r="E332" s="124"/>
      <c r="F332" s="124"/>
      <c r="G332" s="124"/>
      <c r="H332" s="124"/>
      <c r="I332" s="125"/>
      <c r="J332" s="125"/>
      <c r="K332" s="126"/>
      <c r="L332" s="127"/>
      <c r="M332" s="133"/>
      <c r="N332" s="134"/>
      <c r="O332" s="478">
        <f t="shared" si="36"/>
        <v>0</v>
      </c>
      <c r="P332" s="478">
        <f t="shared" si="37"/>
        <v>0</v>
      </c>
      <c r="Q332" s="135"/>
      <c r="R332" s="79"/>
      <c r="S332" s="80">
        <f t="shared" si="38"/>
        <v>0</v>
      </c>
      <c r="T332" s="82"/>
      <c r="U332" s="81"/>
      <c r="V332" s="355">
        <f t="shared" si="34"/>
        <v>0</v>
      </c>
      <c r="W332" s="624"/>
      <c r="X332" s="625"/>
      <c r="Y332" s="625"/>
      <c r="Z332" s="625"/>
      <c r="AA332" s="626"/>
    </row>
    <row r="333" spans="1:27" thickBot="1" x14ac:dyDescent="0.4">
      <c r="A333" s="366">
        <f t="shared" si="35"/>
        <v>307</v>
      </c>
      <c r="B333" s="132"/>
      <c r="C333" s="124"/>
      <c r="D333" s="124"/>
      <c r="E333" s="124"/>
      <c r="F333" s="124"/>
      <c r="G333" s="124"/>
      <c r="H333" s="124"/>
      <c r="I333" s="125"/>
      <c r="J333" s="125"/>
      <c r="K333" s="126"/>
      <c r="L333" s="127"/>
      <c r="M333" s="133"/>
      <c r="N333" s="134"/>
      <c r="O333" s="478">
        <f t="shared" si="36"/>
        <v>0</v>
      </c>
      <c r="P333" s="478">
        <f t="shared" si="37"/>
        <v>0</v>
      </c>
      <c r="Q333" s="135"/>
      <c r="R333" s="79"/>
      <c r="S333" s="80">
        <f t="shared" si="38"/>
        <v>0</v>
      </c>
      <c r="T333" s="82"/>
      <c r="U333" s="81"/>
      <c r="V333" s="355">
        <f t="shared" si="34"/>
        <v>0</v>
      </c>
      <c r="W333" s="624"/>
      <c r="X333" s="625"/>
      <c r="Y333" s="625"/>
      <c r="Z333" s="625"/>
      <c r="AA333" s="626"/>
    </row>
    <row r="334" spans="1:27" thickBot="1" x14ac:dyDescent="0.4">
      <c r="A334" s="366">
        <f t="shared" si="35"/>
        <v>308</v>
      </c>
      <c r="B334" s="132"/>
      <c r="C334" s="124"/>
      <c r="D334" s="124"/>
      <c r="E334" s="124"/>
      <c r="F334" s="124"/>
      <c r="G334" s="124"/>
      <c r="H334" s="124"/>
      <c r="I334" s="125"/>
      <c r="J334" s="125"/>
      <c r="K334" s="126"/>
      <c r="L334" s="127"/>
      <c r="M334" s="133"/>
      <c r="N334" s="134"/>
      <c r="O334" s="478">
        <f t="shared" si="36"/>
        <v>0</v>
      </c>
      <c r="P334" s="478">
        <f t="shared" si="37"/>
        <v>0</v>
      </c>
      <c r="Q334" s="135"/>
      <c r="R334" s="79"/>
      <c r="S334" s="80">
        <f t="shared" si="38"/>
        <v>0</v>
      </c>
      <c r="T334" s="82"/>
      <c r="U334" s="81"/>
      <c r="V334" s="355">
        <f t="shared" ref="V334:V397" si="39">S334-U334+T334</f>
        <v>0</v>
      </c>
      <c r="W334" s="624"/>
      <c r="X334" s="625"/>
      <c r="Y334" s="625"/>
      <c r="Z334" s="625"/>
      <c r="AA334" s="626"/>
    </row>
    <row r="335" spans="1:27" thickBot="1" x14ac:dyDescent="0.4">
      <c r="A335" s="366">
        <f t="shared" ref="A335:A398" si="40">A334+1</f>
        <v>309</v>
      </c>
      <c r="B335" s="132"/>
      <c r="C335" s="124"/>
      <c r="D335" s="124"/>
      <c r="E335" s="124"/>
      <c r="F335" s="124"/>
      <c r="G335" s="124"/>
      <c r="H335" s="124"/>
      <c r="I335" s="125"/>
      <c r="J335" s="125"/>
      <c r="K335" s="126"/>
      <c r="L335" s="127"/>
      <c r="M335" s="133"/>
      <c r="N335" s="134"/>
      <c r="O335" s="478">
        <f t="shared" si="36"/>
        <v>0</v>
      </c>
      <c r="P335" s="478">
        <f t="shared" si="37"/>
        <v>0</v>
      </c>
      <c r="Q335" s="135"/>
      <c r="R335" s="79"/>
      <c r="S335" s="80">
        <f t="shared" si="38"/>
        <v>0</v>
      </c>
      <c r="T335" s="82"/>
      <c r="U335" s="81"/>
      <c r="V335" s="355">
        <f t="shared" si="39"/>
        <v>0</v>
      </c>
      <c r="W335" s="624"/>
      <c r="X335" s="625"/>
      <c r="Y335" s="625"/>
      <c r="Z335" s="625"/>
      <c r="AA335" s="626"/>
    </row>
    <row r="336" spans="1:27" thickBot="1" x14ac:dyDescent="0.4">
      <c r="A336" s="366">
        <f t="shared" si="40"/>
        <v>310</v>
      </c>
      <c r="B336" s="132"/>
      <c r="C336" s="124"/>
      <c r="D336" s="124"/>
      <c r="E336" s="124"/>
      <c r="F336" s="124"/>
      <c r="G336" s="124"/>
      <c r="H336" s="124"/>
      <c r="I336" s="125"/>
      <c r="J336" s="125"/>
      <c r="K336" s="126"/>
      <c r="L336" s="127"/>
      <c r="M336" s="133"/>
      <c r="N336" s="134"/>
      <c r="O336" s="478">
        <f t="shared" si="36"/>
        <v>0</v>
      </c>
      <c r="P336" s="478">
        <f t="shared" si="37"/>
        <v>0</v>
      </c>
      <c r="Q336" s="135"/>
      <c r="R336" s="79"/>
      <c r="S336" s="80">
        <f t="shared" si="38"/>
        <v>0</v>
      </c>
      <c r="T336" s="82"/>
      <c r="U336" s="81"/>
      <c r="V336" s="355">
        <f t="shared" si="39"/>
        <v>0</v>
      </c>
      <c r="W336" s="624"/>
      <c r="X336" s="625"/>
      <c r="Y336" s="625"/>
      <c r="Z336" s="625"/>
      <c r="AA336" s="626"/>
    </row>
    <row r="337" spans="1:27" thickBot="1" x14ac:dyDescent="0.4">
      <c r="A337" s="366">
        <f t="shared" si="40"/>
        <v>311</v>
      </c>
      <c r="B337" s="132"/>
      <c r="C337" s="124"/>
      <c r="D337" s="124"/>
      <c r="E337" s="124"/>
      <c r="F337" s="124"/>
      <c r="G337" s="124"/>
      <c r="H337" s="124"/>
      <c r="I337" s="125"/>
      <c r="J337" s="125"/>
      <c r="K337" s="126"/>
      <c r="L337" s="127"/>
      <c r="M337" s="133"/>
      <c r="N337" s="134"/>
      <c r="O337" s="478">
        <f t="shared" si="36"/>
        <v>0</v>
      </c>
      <c r="P337" s="478">
        <f t="shared" si="37"/>
        <v>0</v>
      </c>
      <c r="Q337" s="135"/>
      <c r="R337" s="79"/>
      <c r="S337" s="80">
        <f t="shared" si="38"/>
        <v>0</v>
      </c>
      <c r="T337" s="82"/>
      <c r="U337" s="81"/>
      <c r="V337" s="355">
        <f t="shared" si="39"/>
        <v>0</v>
      </c>
      <c r="W337" s="624"/>
      <c r="X337" s="625"/>
      <c r="Y337" s="625"/>
      <c r="Z337" s="625"/>
      <c r="AA337" s="626"/>
    </row>
    <row r="338" spans="1:27" thickBot="1" x14ac:dyDescent="0.4">
      <c r="A338" s="366">
        <f t="shared" si="40"/>
        <v>312</v>
      </c>
      <c r="B338" s="132"/>
      <c r="C338" s="124"/>
      <c r="D338" s="124"/>
      <c r="E338" s="124"/>
      <c r="F338" s="124"/>
      <c r="G338" s="124"/>
      <c r="H338" s="124"/>
      <c r="I338" s="125"/>
      <c r="J338" s="125"/>
      <c r="K338" s="126"/>
      <c r="L338" s="127"/>
      <c r="M338" s="133"/>
      <c r="N338" s="134"/>
      <c r="O338" s="478">
        <f t="shared" si="36"/>
        <v>0</v>
      </c>
      <c r="P338" s="478">
        <f t="shared" si="37"/>
        <v>0</v>
      </c>
      <c r="Q338" s="135"/>
      <c r="R338" s="79"/>
      <c r="S338" s="80">
        <f t="shared" si="38"/>
        <v>0</v>
      </c>
      <c r="T338" s="82"/>
      <c r="U338" s="81"/>
      <c r="V338" s="355">
        <f t="shared" si="39"/>
        <v>0</v>
      </c>
      <c r="W338" s="624"/>
      <c r="X338" s="625"/>
      <c r="Y338" s="625"/>
      <c r="Z338" s="625"/>
      <c r="AA338" s="626"/>
    </row>
    <row r="339" spans="1:27" thickBot="1" x14ac:dyDescent="0.4">
      <c r="A339" s="366">
        <f t="shared" si="40"/>
        <v>313</v>
      </c>
      <c r="B339" s="132"/>
      <c r="C339" s="124"/>
      <c r="D339" s="124"/>
      <c r="E339" s="124"/>
      <c r="F339" s="124"/>
      <c r="G339" s="124"/>
      <c r="H339" s="124"/>
      <c r="I339" s="125"/>
      <c r="J339" s="125"/>
      <c r="K339" s="126"/>
      <c r="L339" s="127"/>
      <c r="M339" s="133"/>
      <c r="N339" s="134"/>
      <c r="O339" s="478">
        <f t="shared" si="36"/>
        <v>0</v>
      </c>
      <c r="P339" s="478">
        <f t="shared" si="37"/>
        <v>0</v>
      </c>
      <c r="Q339" s="135"/>
      <c r="R339" s="79"/>
      <c r="S339" s="80">
        <f t="shared" si="38"/>
        <v>0</v>
      </c>
      <c r="T339" s="82"/>
      <c r="U339" s="81"/>
      <c r="V339" s="355">
        <f t="shared" si="39"/>
        <v>0</v>
      </c>
      <c r="W339" s="624"/>
      <c r="X339" s="625"/>
      <c r="Y339" s="625"/>
      <c r="Z339" s="625"/>
      <c r="AA339" s="626"/>
    </row>
    <row r="340" spans="1:27" thickBot="1" x14ac:dyDescent="0.4">
      <c r="A340" s="366">
        <f t="shared" si="40"/>
        <v>314</v>
      </c>
      <c r="B340" s="132"/>
      <c r="C340" s="124"/>
      <c r="D340" s="124"/>
      <c r="E340" s="124"/>
      <c r="F340" s="124"/>
      <c r="G340" s="124"/>
      <c r="H340" s="124"/>
      <c r="I340" s="125"/>
      <c r="J340" s="125"/>
      <c r="K340" s="126"/>
      <c r="L340" s="127"/>
      <c r="M340" s="133"/>
      <c r="N340" s="134"/>
      <c r="O340" s="478">
        <f t="shared" si="36"/>
        <v>0</v>
      </c>
      <c r="P340" s="478">
        <f t="shared" si="37"/>
        <v>0</v>
      </c>
      <c r="Q340" s="135"/>
      <c r="R340" s="79"/>
      <c r="S340" s="80">
        <f t="shared" si="38"/>
        <v>0</v>
      </c>
      <c r="T340" s="82"/>
      <c r="U340" s="81"/>
      <c r="V340" s="355">
        <f t="shared" si="39"/>
        <v>0</v>
      </c>
      <c r="W340" s="624"/>
      <c r="X340" s="625"/>
      <c r="Y340" s="625"/>
      <c r="Z340" s="625"/>
      <c r="AA340" s="626"/>
    </row>
    <row r="341" spans="1:27" thickBot="1" x14ac:dyDescent="0.4">
      <c r="A341" s="366">
        <f t="shared" si="40"/>
        <v>315</v>
      </c>
      <c r="B341" s="132"/>
      <c r="C341" s="124"/>
      <c r="D341" s="124"/>
      <c r="E341" s="124"/>
      <c r="F341" s="124"/>
      <c r="G341" s="124"/>
      <c r="H341" s="124"/>
      <c r="I341" s="125"/>
      <c r="J341" s="125"/>
      <c r="K341" s="126"/>
      <c r="L341" s="127"/>
      <c r="M341" s="133"/>
      <c r="N341" s="134"/>
      <c r="O341" s="478">
        <f t="shared" si="36"/>
        <v>0</v>
      </c>
      <c r="P341" s="478">
        <f t="shared" si="37"/>
        <v>0</v>
      </c>
      <c r="Q341" s="135"/>
      <c r="R341" s="79"/>
      <c r="S341" s="80">
        <f t="shared" si="38"/>
        <v>0</v>
      </c>
      <c r="T341" s="82"/>
      <c r="U341" s="81"/>
      <c r="V341" s="355">
        <f t="shared" si="39"/>
        <v>0</v>
      </c>
      <c r="W341" s="624"/>
      <c r="X341" s="625"/>
      <c r="Y341" s="625"/>
      <c r="Z341" s="625"/>
      <c r="AA341" s="626"/>
    </row>
    <row r="342" spans="1:27" thickBot="1" x14ac:dyDescent="0.4">
      <c r="A342" s="366">
        <f t="shared" si="40"/>
        <v>316</v>
      </c>
      <c r="B342" s="132"/>
      <c r="C342" s="124"/>
      <c r="D342" s="124"/>
      <c r="E342" s="124"/>
      <c r="F342" s="124"/>
      <c r="G342" s="124"/>
      <c r="H342" s="124"/>
      <c r="I342" s="125"/>
      <c r="J342" s="125"/>
      <c r="K342" s="126"/>
      <c r="L342" s="127"/>
      <c r="M342" s="133"/>
      <c r="N342" s="134"/>
      <c r="O342" s="478">
        <f t="shared" si="36"/>
        <v>0</v>
      </c>
      <c r="P342" s="478">
        <f t="shared" si="37"/>
        <v>0</v>
      </c>
      <c r="Q342" s="135"/>
      <c r="R342" s="79"/>
      <c r="S342" s="80">
        <f t="shared" si="38"/>
        <v>0</v>
      </c>
      <c r="T342" s="82"/>
      <c r="U342" s="81"/>
      <c r="V342" s="355">
        <f t="shared" si="39"/>
        <v>0</v>
      </c>
      <c r="W342" s="624"/>
      <c r="X342" s="625"/>
      <c r="Y342" s="625"/>
      <c r="Z342" s="625"/>
      <c r="AA342" s="626"/>
    </row>
    <row r="343" spans="1:27" thickBot="1" x14ac:dyDescent="0.4">
      <c r="A343" s="366">
        <f t="shared" si="40"/>
        <v>317</v>
      </c>
      <c r="B343" s="132"/>
      <c r="C343" s="124"/>
      <c r="D343" s="124"/>
      <c r="E343" s="124"/>
      <c r="F343" s="124"/>
      <c r="G343" s="124"/>
      <c r="H343" s="124"/>
      <c r="I343" s="125"/>
      <c r="J343" s="125"/>
      <c r="K343" s="126"/>
      <c r="L343" s="127"/>
      <c r="M343" s="133"/>
      <c r="N343" s="134"/>
      <c r="O343" s="478">
        <f t="shared" si="36"/>
        <v>0</v>
      </c>
      <c r="P343" s="478">
        <f t="shared" si="37"/>
        <v>0</v>
      </c>
      <c r="Q343" s="135"/>
      <c r="R343" s="79"/>
      <c r="S343" s="80">
        <f t="shared" si="38"/>
        <v>0</v>
      </c>
      <c r="T343" s="82"/>
      <c r="U343" s="81"/>
      <c r="V343" s="355">
        <f t="shared" si="39"/>
        <v>0</v>
      </c>
      <c r="W343" s="624"/>
      <c r="X343" s="625"/>
      <c r="Y343" s="625"/>
      <c r="Z343" s="625"/>
      <c r="AA343" s="626"/>
    </row>
    <row r="344" spans="1:27" thickBot="1" x14ac:dyDescent="0.4">
      <c r="A344" s="366">
        <f t="shared" si="40"/>
        <v>318</v>
      </c>
      <c r="B344" s="132"/>
      <c r="C344" s="124"/>
      <c r="D344" s="124"/>
      <c r="E344" s="124"/>
      <c r="F344" s="124"/>
      <c r="G344" s="124"/>
      <c r="H344" s="124"/>
      <c r="I344" s="125"/>
      <c r="J344" s="125"/>
      <c r="K344" s="126"/>
      <c r="L344" s="127"/>
      <c r="M344" s="133"/>
      <c r="N344" s="134"/>
      <c r="O344" s="478">
        <f t="shared" si="36"/>
        <v>0</v>
      </c>
      <c r="P344" s="478">
        <f t="shared" si="37"/>
        <v>0</v>
      </c>
      <c r="Q344" s="135"/>
      <c r="R344" s="79"/>
      <c r="S344" s="80">
        <f t="shared" si="38"/>
        <v>0</v>
      </c>
      <c r="T344" s="82"/>
      <c r="U344" s="81"/>
      <c r="V344" s="355">
        <f t="shared" si="39"/>
        <v>0</v>
      </c>
      <c r="W344" s="624"/>
      <c r="X344" s="625"/>
      <c r="Y344" s="625"/>
      <c r="Z344" s="625"/>
      <c r="AA344" s="626"/>
    </row>
    <row r="345" spans="1:27" thickBot="1" x14ac:dyDescent="0.4">
      <c r="A345" s="366">
        <f t="shared" si="40"/>
        <v>319</v>
      </c>
      <c r="B345" s="132"/>
      <c r="C345" s="124"/>
      <c r="D345" s="124"/>
      <c r="E345" s="124"/>
      <c r="F345" s="124"/>
      <c r="G345" s="124"/>
      <c r="H345" s="124"/>
      <c r="I345" s="125"/>
      <c r="J345" s="125"/>
      <c r="K345" s="126"/>
      <c r="L345" s="127"/>
      <c r="M345" s="133"/>
      <c r="N345" s="134"/>
      <c r="O345" s="478">
        <f t="shared" si="36"/>
        <v>0</v>
      </c>
      <c r="P345" s="478">
        <f t="shared" si="37"/>
        <v>0</v>
      </c>
      <c r="Q345" s="135"/>
      <c r="R345" s="79"/>
      <c r="S345" s="80">
        <f t="shared" si="38"/>
        <v>0</v>
      </c>
      <c r="T345" s="82"/>
      <c r="U345" s="81"/>
      <c r="V345" s="355">
        <f t="shared" si="39"/>
        <v>0</v>
      </c>
      <c r="W345" s="624"/>
      <c r="X345" s="625"/>
      <c r="Y345" s="625"/>
      <c r="Z345" s="625"/>
      <c r="AA345" s="626"/>
    </row>
    <row r="346" spans="1:27" thickBot="1" x14ac:dyDescent="0.4">
      <c r="A346" s="366">
        <f t="shared" si="40"/>
        <v>320</v>
      </c>
      <c r="B346" s="132"/>
      <c r="C346" s="124"/>
      <c r="D346" s="124"/>
      <c r="E346" s="124"/>
      <c r="F346" s="124"/>
      <c r="G346" s="124"/>
      <c r="H346" s="124"/>
      <c r="I346" s="125"/>
      <c r="J346" s="125"/>
      <c r="K346" s="126"/>
      <c r="L346" s="127"/>
      <c r="M346" s="133"/>
      <c r="N346" s="134"/>
      <c r="O346" s="478">
        <f t="shared" si="36"/>
        <v>0</v>
      </c>
      <c r="P346" s="478">
        <f t="shared" si="37"/>
        <v>0</v>
      </c>
      <c r="Q346" s="135"/>
      <c r="R346" s="79"/>
      <c r="S346" s="80">
        <f t="shared" si="38"/>
        <v>0</v>
      </c>
      <c r="T346" s="82"/>
      <c r="U346" s="81"/>
      <c r="V346" s="355">
        <f t="shared" si="39"/>
        <v>0</v>
      </c>
      <c r="W346" s="624"/>
      <c r="X346" s="625"/>
      <c r="Y346" s="625"/>
      <c r="Z346" s="625"/>
      <c r="AA346" s="626"/>
    </row>
    <row r="347" spans="1:27" thickBot="1" x14ac:dyDescent="0.4">
      <c r="A347" s="366">
        <f t="shared" si="40"/>
        <v>321</v>
      </c>
      <c r="B347" s="132"/>
      <c r="C347" s="124"/>
      <c r="D347" s="124"/>
      <c r="E347" s="124"/>
      <c r="F347" s="124"/>
      <c r="G347" s="124"/>
      <c r="H347" s="124"/>
      <c r="I347" s="125"/>
      <c r="J347" s="125"/>
      <c r="K347" s="126"/>
      <c r="L347" s="127"/>
      <c r="M347" s="133"/>
      <c r="N347" s="134"/>
      <c r="O347" s="478">
        <f t="shared" si="36"/>
        <v>0</v>
      </c>
      <c r="P347" s="478">
        <f t="shared" si="37"/>
        <v>0</v>
      </c>
      <c r="Q347" s="135"/>
      <c r="R347" s="79"/>
      <c r="S347" s="80">
        <f t="shared" si="38"/>
        <v>0</v>
      </c>
      <c r="T347" s="82"/>
      <c r="U347" s="81"/>
      <c r="V347" s="355">
        <f t="shared" si="39"/>
        <v>0</v>
      </c>
      <c r="W347" s="624"/>
      <c r="X347" s="625"/>
      <c r="Y347" s="625"/>
      <c r="Z347" s="625"/>
      <c r="AA347" s="626"/>
    </row>
    <row r="348" spans="1:27" thickBot="1" x14ac:dyDescent="0.4">
      <c r="A348" s="366">
        <f t="shared" si="40"/>
        <v>322</v>
      </c>
      <c r="B348" s="132"/>
      <c r="C348" s="124"/>
      <c r="D348" s="124"/>
      <c r="E348" s="124"/>
      <c r="F348" s="124"/>
      <c r="G348" s="124"/>
      <c r="H348" s="124"/>
      <c r="I348" s="125"/>
      <c r="J348" s="125"/>
      <c r="K348" s="126"/>
      <c r="L348" s="127"/>
      <c r="M348" s="133"/>
      <c r="N348" s="134"/>
      <c r="O348" s="478">
        <f t="shared" si="36"/>
        <v>0</v>
      </c>
      <c r="P348" s="478">
        <f t="shared" si="37"/>
        <v>0</v>
      </c>
      <c r="Q348" s="135"/>
      <c r="R348" s="79"/>
      <c r="S348" s="80">
        <f t="shared" si="38"/>
        <v>0</v>
      </c>
      <c r="T348" s="82"/>
      <c r="U348" s="81"/>
      <c r="V348" s="355">
        <f t="shared" si="39"/>
        <v>0</v>
      </c>
      <c r="W348" s="624"/>
      <c r="X348" s="625"/>
      <c r="Y348" s="625"/>
      <c r="Z348" s="625"/>
      <c r="AA348" s="626"/>
    </row>
    <row r="349" spans="1:27" thickBot="1" x14ac:dyDescent="0.4">
      <c r="A349" s="366">
        <f t="shared" si="40"/>
        <v>323</v>
      </c>
      <c r="B349" s="132"/>
      <c r="C349" s="124"/>
      <c r="D349" s="124"/>
      <c r="E349" s="124"/>
      <c r="F349" s="124"/>
      <c r="G349" s="124"/>
      <c r="H349" s="124"/>
      <c r="I349" s="125"/>
      <c r="J349" s="125"/>
      <c r="K349" s="126"/>
      <c r="L349" s="127"/>
      <c r="M349" s="133"/>
      <c r="N349" s="134"/>
      <c r="O349" s="478">
        <f t="shared" ref="O349:O395" si="41">IF(N349="",L349,L349/N349)</f>
        <v>0</v>
      </c>
      <c r="P349" s="478">
        <f t="shared" ref="P349:P395" si="42">IF(N349="",M349,M349/N349)</f>
        <v>0</v>
      </c>
      <c r="Q349" s="135"/>
      <c r="R349" s="79"/>
      <c r="S349" s="80">
        <f t="shared" si="38"/>
        <v>0</v>
      </c>
      <c r="T349" s="82"/>
      <c r="U349" s="81"/>
      <c r="V349" s="355">
        <f t="shared" si="39"/>
        <v>0</v>
      </c>
      <c r="W349" s="624"/>
      <c r="X349" s="625"/>
      <c r="Y349" s="625"/>
      <c r="Z349" s="625"/>
      <c r="AA349" s="626"/>
    </row>
    <row r="350" spans="1:27" thickBot="1" x14ac:dyDescent="0.4">
      <c r="A350" s="366">
        <f t="shared" si="40"/>
        <v>324</v>
      </c>
      <c r="B350" s="132"/>
      <c r="C350" s="124"/>
      <c r="D350" s="124"/>
      <c r="E350" s="124"/>
      <c r="F350" s="124"/>
      <c r="G350" s="124"/>
      <c r="H350" s="124"/>
      <c r="I350" s="125"/>
      <c r="J350" s="125"/>
      <c r="K350" s="126"/>
      <c r="L350" s="127"/>
      <c r="M350" s="133"/>
      <c r="N350" s="134"/>
      <c r="O350" s="478">
        <f t="shared" si="41"/>
        <v>0</v>
      </c>
      <c r="P350" s="478">
        <f t="shared" si="42"/>
        <v>0</v>
      </c>
      <c r="Q350" s="135"/>
      <c r="R350" s="79"/>
      <c r="S350" s="80">
        <f t="shared" si="38"/>
        <v>0</v>
      </c>
      <c r="T350" s="82"/>
      <c r="U350" s="81"/>
      <c r="V350" s="355">
        <f t="shared" si="39"/>
        <v>0</v>
      </c>
      <c r="W350" s="624"/>
      <c r="X350" s="625"/>
      <c r="Y350" s="625"/>
      <c r="Z350" s="625"/>
      <c r="AA350" s="626"/>
    </row>
    <row r="351" spans="1:27" thickBot="1" x14ac:dyDescent="0.4">
      <c r="A351" s="366">
        <f t="shared" si="40"/>
        <v>325</v>
      </c>
      <c r="B351" s="132"/>
      <c r="C351" s="124"/>
      <c r="D351" s="124"/>
      <c r="E351" s="124"/>
      <c r="F351" s="124"/>
      <c r="G351" s="124"/>
      <c r="H351" s="124"/>
      <c r="I351" s="125"/>
      <c r="J351" s="125"/>
      <c r="K351" s="126"/>
      <c r="L351" s="127"/>
      <c r="M351" s="133"/>
      <c r="N351" s="134"/>
      <c r="O351" s="478">
        <f t="shared" si="41"/>
        <v>0</v>
      </c>
      <c r="P351" s="478">
        <f t="shared" si="42"/>
        <v>0</v>
      </c>
      <c r="Q351" s="135"/>
      <c r="R351" s="79"/>
      <c r="S351" s="80">
        <f t="shared" si="38"/>
        <v>0</v>
      </c>
      <c r="T351" s="82"/>
      <c r="U351" s="81"/>
      <c r="V351" s="355">
        <f t="shared" si="39"/>
        <v>0</v>
      </c>
      <c r="W351" s="624"/>
      <c r="X351" s="625"/>
      <c r="Y351" s="625"/>
      <c r="Z351" s="625"/>
      <c r="AA351" s="626"/>
    </row>
    <row r="352" spans="1:27" thickBot="1" x14ac:dyDescent="0.4">
      <c r="A352" s="366">
        <f t="shared" si="40"/>
        <v>326</v>
      </c>
      <c r="B352" s="132"/>
      <c r="C352" s="124"/>
      <c r="D352" s="124"/>
      <c r="E352" s="124"/>
      <c r="F352" s="124"/>
      <c r="G352" s="124"/>
      <c r="H352" s="124"/>
      <c r="I352" s="125"/>
      <c r="J352" s="125"/>
      <c r="K352" s="126"/>
      <c r="L352" s="127"/>
      <c r="M352" s="133"/>
      <c r="N352" s="134"/>
      <c r="O352" s="478">
        <f t="shared" si="41"/>
        <v>0</v>
      </c>
      <c r="P352" s="478">
        <f t="shared" si="42"/>
        <v>0</v>
      </c>
      <c r="Q352" s="135"/>
      <c r="R352" s="79"/>
      <c r="S352" s="80">
        <f t="shared" si="38"/>
        <v>0</v>
      </c>
      <c r="T352" s="82"/>
      <c r="U352" s="81"/>
      <c r="V352" s="355">
        <f t="shared" si="39"/>
        <v>0</v>
      </c>
      <c r="W352" s="624"/>
      <c r="X352" s="625"/>
      <c r="Y352" s="625"/>
      <c r="Z352" s="625"/>
      <c r="AA352" s="626"/>
    </row>
    <row r="353" spans="1:27" thickBot="1" x14ac:dyDescent="0.4">
      <c r="A353" s="366">
        <f t="shared" si="40"/>
        <v>327</v>
      </c>
      <c r="B353" s="132"/>
      <c r="C353" s="124"/>
      <c r="D353" s="124"/>
      <c r="E353" s="124"/>
      <c r="F353" s="124"/>
      <c r="G353" s="124"/>
      <c r="H353" s="124"/>
      <c r="I353" s="125"/>
      <c r="J353" s="125"/>
      <c r="K353" s="126"/>
      <c r="L353" s="127"/>
      <c r="M353" s="133"/>
      <c r="N353" s="134"/>
      <c r="O353" s="478">
        <f t="shared" si="41"/>
        <v>0</v>
      </c>
      <c r="P353" s="478">
        <f t="shared" si="42"/>
        <v>0</v>
      </c>
      <c r="Q353" s="135"/>
      <c r="R353" s="79"/>
      <c r="S353" s="80">
        <f t="shared" si="38"/>
        <v>0</v>
      </c>
      <c r="T353" s="82"/>
      <c r="U353" s="81"/>
      <c r="V353" s="355">
        <f t="shared" si="39"/>
        <v>0</v>
      </c>
      <c r="W353" s="624"/>
      <c r="X353" s="625"/>
      <c r="Y353" s="625"/>
      <c r="Z353" s="625"/>
      <c r="AA353" s="626"/>
    </row>
    <row r="354" spans="1:27" thickBot="1" x14ac:dyDescent="0.4">
      <c r="A354" s="366">
        <f t="shared" si="40"/>
        <v>328</v>
      </c>
      <c r="B354" s="132"/>
      <c r="C354" s="124"/>
      <c r="D354" s="124"/>
      <c r="E354" s="124"/>
      <c r="F354" s="124"/>
      <c r="G354" s="124"/>
      <c r="H354" s="124"/>
      <c r="I354" s="125"/>
      <c r="J354" s="125"/>
      <c r="K354" s="126"/>
      <c r="L354" s="127"/>
      <c r="M354" s="133"/>
      <c r="N354" s="134"/>
      <c r="O354" s="478">
        <f t="shared" si="41"/>
        <v>0</v>
      </c>
      <c r="P354" s="478">
        <f t="shared" si="42"/>
        <v>0</v>
      </c>
      <c r="Q354" s="135"/>
      <c r="R354" s="79"/>
      <c r="S354" s="80">
        <f t="shared" si="38"/>
        <v>0</v>
      </c>
      <c r="T354" s="82"/>
      <c r="U354" s="81"/>
      <c r="V354" s="355">
        <f t="shared" si="39"/>
        <v>0</v>
      </c>
      <c r="W354" s="624"/>
      <c r="X354" s="625"/>
      <c r="Y354" s="625"/>
      <c r="Z354" s="625"/>
      <c r="AA354" s="626"/>
    </row>
    <row r="355" spans="1:27" thickBot="1" x14ac:dyDescent="0.4">
      <c r="A355" s="366">
        <f t="shared" si="40"/>
        <v>329</v>
      </c>
      <c r="B355" s="132"/>
      <c r="C355" s="124"/>
      <c r="D355" s="124"/>
      <c r="E355" s="124"/>
      <c r="F355" s="124"/>
      <c r="G355" s="124"/>
      <c r="H355" s="124"/>
      <c r="I355" s="125"/>
      <c r="J355" s="125"/>
      <c r="K355" s="126"/>
      <c r="L355" s="127"/>
      <c r="M355" s="133"/>
      <c r="N355" s="134"/>
      <c r="O355" s="478">
        <f t="shared" si="41"/>
        <v>0</v>
      </c>
      <c r="P355" s="478">
        <f t="shared" si="42"/>
        <v>0</v>
      </c>
      <c r="Q355" s="135"/>
      <c r="R355" s="79"/>
      <c r="S355" s="80">
        <f t="shared" si="38"/>
        <v>0</v>
      </c>
      <c r="T355" s="82"/>
      <c r="U355" s="81"/>
      <c r="V355" s="355">
        <f t="shared" si="39"/>
        <v>0</v>
      </c>
      <c r="W355" s="624"/>
      <c r="X355" s="625"/>
      <c r="Y355" s="625"/>
      <c r="Z355" s="625"/>
      <c r="AA355" s="626"/>
    </row>
    <row r="356" spans="1:27" thickBot="1" x14ac:dyDescent="0.4">
      <c r="A356" s="366">
        <f t="shared" si="40"/>
        <v>330</v>
      </c>
      <c r="B356" s="132"/>
      <c r="C356" s="124"/>
      <c r="D356" s="124"/>
      <c r="E356" s="124"/>
      <c r="F356" s="124"/>
      <c r="G356" s="124"/>
      <c r="H356" s="124"/>
      <c r="I356" s="125"/>
      <c r="J356" s="125"/>
      <c r="K356" s="126"/>
      <c r="L356" s="127"/>
      <c r="M356" s="133"/>
      <c r="N356" s="134"/>
      <c r="O356" s="478">
        <f t="shared" si="41"/>
        <v>0</v>
      </c>
      <c r="P356" s="478">
        <f t="shared" si="42"/>
        <v>0</v>
      </c>
      <c r="Q356" s="135"/>
      <c r="R356" s="79"/>
      <c r="S356" s="80">
        <f t="shared" si="38"/>
        <v>0</v>
      </c>
      <c r="T356" s="82"/>
      <c r="U356" s="81"/>
      <c r="V356" s="355">
        <f t="shared" si="39"/>
        <v>0</v>
      </c>
      <c r="W356" s="624"/>
      <c r="X356" s="625"/>
      <c r="Y356" s="625"/>
      <c r="Z356" s="625"/>
      <c r="AA356" s="626"/>
    </row>
    <row r="357" spans="1:27" thickBot="1" x14ac:dyDescent="0.4">
      <c r="A357" s="366">
        <f t="shared" si="40"/>
        <v>331</v>
      </c>
      <c r="B357" s="132"/>
      <c r="C357" s="124"/>
      <c r="D357" s="124"/>
      <c r="E357" s="124"/>
      <c r="F357" s="124"/>
      <c r="G357" s="124"/>
      <c r="H357" s="124"/>
      <c r="I357" s="125"/>
      <c r="J357" s="125"/>
      <c r="K357" s="126"/>
      <c r="L357" s="127"/>
      <c r="M357" s="133"/>
      <c r="N357" s="134"/>
      <c r="O357" s="478">
        <f t="shared" si="41"/>
        <v>0</v>
      </c>
      <c r="P357" s="478">
        <f t="shared" si="42"/>
        <v>0</v>
      </c>
      <c r="Q357" s="135"/>
      <c r="R357" s="79"/>
      <c r="S357" s="80">
        <f t="shared" si="38"/>
        <v>0</v>
      </c>
      <c r="T357" s="82"/>
      <c r="U357" s="81"/>
      <c r="V357" s="355">
        <f t="shared" si="39"/>
        <v>0</v>
      </c>
      <c r="W357" s="624"/>
      <c r="X357" s="625"/>
      <c r="Y357" s="625"/>
      <c r="Z357" s="625"/>
      <c r="AA357" s="626"/>
    </row>
    <row r="358" spans="1:27" thickBot="1" x14ac:dyDescent="0.4">
      <c r="A358" s="366">
        <f t="shared" si="40"/>
        <v>332</v>
      </c>
      <c r="B358" s="132"/>
      <c r="C358" s="124"/>
      <c r="D358" s="124"/>
      <c r="E358" s="124"/>
      <c r="F358" s="124"/>
      <c r="G358" s="124"/>
      <c r="H358" s="124"/>
      <c r="I358" s="125"/>
      <c r="J358" s="125"/>
      <c r="K358" s="126"/>
      <c r="L358" s="127"/>
      <c r="M358" s="133"/>
      <c r="N358" s="134"/>
      <c r="O358" s="478">
        <f t="shared" si="41"/>
        <v>0</v>
      </c>
      <c r="P358" s="478">
        <f t="shared" si="42"/>
        <v>0</v>
      </c>
      <c r="Q358" s="135"/>
      <c r="R358" s="79"/>
      <c r="S358" s="80">
        <f t="shared" si="38"/>
        <v>0</v>
      </c>
      <c r="T358" s="82"/>
      <c r="U358" s="81"/>
      <c r="V358" s="355">
        <f t="shared" si="39"/>
        <v>0</v>
      </c>
      <c r="W358" s="624"/>
      <c r="X358" s="625"/>
      <c r="Y358" s="625"/>
      <c r="Z358" s="625"/>
      <c r="AA358" s="626"/>
    </row>
    <row r="359" spans="1:27" thickBot="1" x14ac:dyDescent="0.4">
      <c r="A359" s="366">
        <f t="shared" si="40"/>
        <v>333</v>
      </c>
      <c r="B359" s="132"/>
      <c r="C359" s="124"/>
      <c r="D359" s="124"/>
      <c r="E359" s="124"/>
      <c r="F359" s="124"/>
      <c r="G359" s="124"/>
      <c r="H359" s="124"/>
      <c r="I359" s="125"/>
      <c r="J359" s="125"/>
      <c r="K359" s="126"/>
      <c r="L359" s="127"/>
      <c r="M359" s="133"/>
      <c r="N359" s="134"/>
      <c r="O359" s="478">
        <f t="shared" si="41"/>
        <v>0</v>
      </c>
      <c r="P359" s="478">
        <f t="shared" si="42"/>
        <v>0</v>
      </c>
      <c r="Q359" s="135"/>
      <c r="R359" s="79"/>
      <c r="S359" s="80">
        <f t="shared" si="38"/>
        <v>0</v>
      </c>
      <c r="T359" s="82"/>
      <c r="U359" s="81"/>
      <c r="V359" s="355">
        <f t="shared" si="39"/>
        <v>0</v>
      </c>
      <c r="W359" s="624"/>
      <c r="X359" s="625"/>
      <c r="Y359" s="625"/>
      <c r="Z359" s="625"/>
      <c r="AA359" s="626"/>
    </row>
    <row r="360" spans="1:27" thickBot="1" x14ac:dyDescent="0.4">
      <c r="A360" s="366">
        <f t="shared" si="40"/>
        <v>334</v>
      </c>
      <c r="B360" s="132"/>
      <c r="C360" s="124"/>
      <c r="D360" s="124"/>
      <c r="E360" s="124"/>
      <c r="F360" s="124"/>
      <c r="G360" s="124"/>
      <c r="H360" s="124"/>
      <c r="I360" s="125"/>
      <c r="J360" s="125"/>
      <c r="K360" s="126"/>
      <c r="L360" s="127"/>
      <c r="M360" s="133"/>
      <c r="N360" s="134"/>
      <c r="O360" s="478">
        <f t="shared" si="41"/>
        <v>0</v>
      </c>
      <c r="P360" s="478">
        <f t="shared" si="42"/>
        <v>0</v>
      </c>
      <c r="Q360" s="135"/>
      <c r="R360" s="79"/>
      <c r="S360" s="80">
        <f t="shared" si="38"/>
        <v>0</v>
      </c>
      <c r="T360" s="82"/>
      <c r="U360" s="81"/>
      <c r="V360" s="355">
        <f t="shared" si="39"/>
        <v>0</v>
      </c>
      <c r="W360" s="624"/>
      <c r="X360" s="625"/>
      <c r="Y360" s="625"/>
      <c r="Z360" s="625"/>
      <c r="AA360" s="626"/>
    </row>
    <row r="361" spans="1:27" thickBot="1" x14ac:dyDescent="0.4">
      <c r="A361" s="366">
        <f t="shared" si="40"/>
        <v>335</v>
      </c>
      <c r="B361" s="132"/>
      <c r="C361" s="124"/>
      <c r="D361" s="124"/>
      <c r="E361" s="124"/>
      <c r="F361" s="124"/>
      <c r="G361" s="124"/>
      <c r="H361" s="124"/>
      <c r="I361" s="125"/>
      <c r="J361" s="125"/>
      <c r="K361" s="126"/>
      <c r="L361" s="127"/>
      <c r="M361" s="133"/>
      <c r="N361" s="134"/>
      <c r="O361" s="478">
        <f t="shared" si="41"/>
        <v>0</v>
      </c>
      <c r="P361" s="478">
        <f t="shared" si="42"/>
        <v>0</v>
      </c>
      <c r="Q361" s="135"/>
      <c r="R361" s="79"/>
      <c r="S361" s="80">
        <f t="shared" si="38"/>
        <v>0</v>
      </c>
      <c r="T361" s="82"/>
      <c r="U361" s="81"/>
      <c r="V361" s="355">
        <f t="shared" si="39"/>
        <v>0</v>
      </c>
      <c r="W361" s="624"/>
      <c r="X361" s="625"/>
      <c r="Y361" s="625"/>
      <c r="Z361" s="625"/>
      <c r="AA361" s="626"/>
    </row>
    <row r="362" spans="1:27" thickBot="1" x14ac:dyDescent="0.4">
      <c r="A362" s="366">
        <f t="shared" si="40"/>
        <v>336</v>
      </c>
      <c r="B362" s="132"/>
      <c r="C362" s="124"/>
      <c r="D362" s="124"/>
      <c r="E362" s="124"/>
      <c r="F362" s="124"/>
      <c r="G362" s="124"/>
      <c r="H362" s="124"/>
      <c r="I362" s="125"/>
      <c r="J362" s="125"/>
      <c r="K362" s="126"/>
      <c r="L362" s="127"/>
      <c r="M362" s="133"/>
      <c r="N362" s="134"/>
      <c r="O362" s="478">
        <f t="shared" si="41"/>
        <v>0</v>
      </c>
      <c r="P362" s="478">
        <f t="shared" si="42"/>
        <v>0</v>
      </c>
      <c r="Q362" s="135"/>
      <c r="R362" s="79"/>
      <c r="S362" s="80">
        <f t="shared" si="38"/>
        <v>0</v>
      </c>
      <c r="T362" s="82"/>
      <c r="U362" s="81"/>
      <c r="V362" s="355">
        <f t="shared" si="39"/>
        <v>0</v>
      </c>
      <c r="W362" s="624"/>
      <c r="X362" s="625"/>
      <c r="Y362" s="625"/>
      <c r="Z362" s="625"/>
      <c r="AA362" s="626"/>
    </row>
    <row r="363" spans="1:27" thickBot="1" x14ac:dyDescent="0.4">
      <c r="A363" s="366">
        <f t="shared" si="40"/>
        <v>337</v>
      </c>
      <c r="B363" s="132"/>
      <c r="C363" s="124"/>
      <c r="D363" s="124"/>
      <c r="E363" s="124"/>
      <c r="F363" s="124"/>
      <c r="G363" s="124"/>
      <c r="H363" s="124"/>
      <c r="I363" s="125"/>
      <c r="J363" s="125"/>
      <c r="K363" s="126"/>
      <c r="L363" s="127"/>
      <c r="M363" s="133"/>
      <c r="N363" s="134"/>
      <c r="O363" s="478">
        <f t="shared" si="41"/>
        <v>0</v>
      </c>
      <c r="P363" s="478">
        <f t="shared" si="42"/>
        <v>0</v>
      </c>
      <c r="Q363" s="135"/>
      <c r="R363" s="79"/>
      <c r="S363" s="80">
        <f t="shared" si="38"/>
        <v>0</v>
      </c>
      <c r="T363" s="82"/>
      <c r="U363" s="81"/>
      <c r="V363" s="355">
        <f t="shared" si="39"/>
        <v>0</v>
      </c>
      <c r="W363" s="624"/>
      <c r="X363" s="625"/>
      <c r="Y363" s="625"/>
      <c r="Z363" s="625"/>
      <c r="AA363" s="626"/>
    </row>
    <row r="364" spans="1:27" thickBot="1" x14ac:dyDescent="0.4">
      <c r="A364" s="366">
        <f t="shared" si="40"/>
        <v>338</v>
      </c>
      <c r="B364" s="132"/>
      <c r="C364" s="124"/>
      <c r="D364" s="124"/>
      <c r="E364" s="124"/>
      <c r="F364" s="124"/>
      <c r="G364" s="124"/>
      <c r="H364" s="124"/>
      <c r="I364" s="125"/>
      <c r="J364" s="125"/>
      <c r="K364" s="126"/>
      <c r="L364" s="127"/>
      <c r="M364" s="133"/>
      <c r="N364" s="134"/>
      <c r="O364" s="478">
        <f t="shared" si="41"/>
        <v>0</v>
      </c>
      <c r="P364" s="478">
        <f t="shared" si="42"/>
        <v>0</v>
      </c>
      <c r="Q364" s="135"/>
      <c r="R364" s="79"/>
      <c r="S364" s="80">
        <f t="shared" si="38"/>
        <v>0</v>
      </c>
      <c r="T364" s="82"/>
      <c r="U364" s="81"/>
      <c r="V364" s="355">
        <f t="shared" si="39"/>
        <v>0</v>
      </c>
      <c r="W364" s="624"/>
      <c r="X364" s="625"/>
      <c r="Y364" s="625"/>
      <c r="Z364" s="625"/>
      <c r="AA364" s="626"/>
    </row>
    <row r="365" spans="1:27" thickBot="1" x14ac:dyDescent="0.4">
      <c r="A365" s="366">
        <f t="shared" si="40"/>
        <v>339</v>
      </c>
      <c r="B365" s="132"/>
      <c r="C365" s="124"/>
      <c r="D365" s="124"/>
      <c r="E365" s="124"/>
      <c r="F365" s="124"/>
      <c r="G365" s="124"/>
      <c r="H365" s="124"/>
      <c r="I365" s="125"/>
      <c r="J365" s="125"/>
      <c r="K365" s="126"/>
      <c r="L365" s="127"/>
      <c r="M365" s="133"/>
      <c r="N365" s="134"/>
      <c r="O365" s="478">
        <f t="shared" si="41"/>
        <v>0</v>
      </c>
      <c r="P365" s="478">
        <f t="shared" si="42"/>
        <v>0</v>
      </c>
      <c r="Q365" s="135"/>
      <c r="R365" s="79"/>
      <c r="S365" s="80">
        <f t="shared" si="38"/>
        <v>0</v>
      </c>
      <c r="T365" s="82"/>
      <c r="U365" s="81"/>
      <c r="V365" s="355">
        <f t="shared" si="39"/>
        <v>0</v>
      </c>
      <c r="W365" s="624"/>
      <c r="X365" s="625"/>
      <c r="Y365" s="625"/>
      <c r="Z365" s="625"/>
      <c r="AA365" s="626"/>
    </row>
    <row r="366" spans="1:27" thickBot="1" x14ac:dyDescent="0.4">
      <c r="A366" s="366">
        <f t="shared" si="40"/>
        <v>340</v>
      </c>
      <c r="B366" s="132"/>
      <c r="C366" s="124"/>
      <c r="D366" s="124"/>
      <c r="E366" s="124"/>
      <c r="F366" s="124"/>
      <c r="G366" s="124"/>
      <c r="H366" s="124"/>
      <c r="I366" s="125"/>
      <c r="J366" s="125"/>
      <c r="K366" s="126"/>
      <c r="L366" s="127"/>
      <c r="M366" s="133"/>
      <c r="N366" s="134"/>
      <c r="O366" s="478">
        <f t="shared" si="41"/>
        <v>0</v>
      </c>
      <c r="P366" s="478">
        <f t="shared" si="42"/>
        <v>0</v>
      </c>
      <c r="Q366" s="135"/>
      <c r="R366" s="79"/>
      <c r="S366" s="80">
        <f t="shared" si="38"/>
        <v>0</v>
      </c>
      <c r="T366" s="82"/>
      <c r="U366" s="81"/>
      <c r="V366" s="355">
        <f t="shared" si="39"/>
        <v>0</v>
      </c>
      <c r="W366" s="624"/>
      <c r="X366" s="625"/>
      <c r="Y366" s="625"/>
      <c r="Z366" s="625"/>
      <c r="AA366" s="626"/>
    </row>
    <row r="367" spans="1:27" thickBot="1" x14ac:dyDescent="0.4">
      <c r="A367" s="366">
        <f t="shared" si="40"/>
        <v>341</v>
      </c>
      <c r="B367" s="132"/>
      <c r="C367" s="124"/>
      <c r="D367" s="124"/>
      <c r="E367" s="124"/>
      <c r="F367" s="124"/>
      <c r="G367" s="124"/>
      <c r="H367" s="124"/>
      <c r="I367" s="125"/>
      <c r="J367" s="125"/>
      <c r="K367" s="126"/>
      <c r="L367" s="127"/>
      <c r="M367" s="133"/>
      <c r="N367" s="134"/>
      <c r="O367" s="478">
        <f t="shared" si="41"/>
        <v>0</v>
      </c>
      <c r="P367" s="478">
        <f t="shared" si="42"/>
        <v>0</v>
      </c>
      <c r="Q367" s="135"/>
      <c r="R367" s="79"/>
      <c r="S367" s="80">
        <f t="shared" si="38"/>
        <v>0</v>
      </c>
      <c r="T367" s="82"/>
      <c r="U367" s="81"/>
      <c r="V367" s="355">
        <f t="shared" si="39"/>
        <v>0</v>
      </c>
      <c r="W367" s="624"/>
      <c r="X367" s="625"/>
      <c r="Y367" s="625"/>
      <c r="Z367" s="625"/>
      <c r="AA367" s="626"/>
    </row>
    <row r="368" spans="1:27" thickBot="1" x14ac:dyDescent="0.4">
      <c r="A368" s="366">
        <f t="shared" si="40"/>
        <v>342</v>
      </c>
      <c r="B368" s="132"/>
      <c r="C368" s="124"/>
      <c r="D368" s="124"/>
      <c r="E368" s="124"/>
      <c r="F368" s="124"/>
      <c r="G368" s="124"/>
      <c r="H368" s="124"/>
      <c r="I368" s="125"/>
      <c r="J368" s="125"/>
      <c r="K368" s="126"/>
      <c r="L368" s="127"/>
      <c r="M368" s="133"/>
      <c r="N368" s="134"/>
      <c r="O368" s="478">
        <f t="shared" si="41"/>
        <v>0</v>
      </c>
      <c r="P368" s="478">
        <f t="shared" si="42"/>
        <v>0</v>
      </c>
      <c r="Q368" s="135"/>
      <c r="R368" s="79"/>
      <c r="S368" s="80">
        <f t="shared" si="38"/>
        <v>0</v>
      </c>
      <c r="T368" s="82"/>
      <c r="U368" s="81"/>
      <c r="V368" s="355">
        <f t="shared" si="39"/>
        <v>0</v>
      </c>
      <c r="W368" s="624"/>
      <c r="X368" s="625"/>
      <c r="Y368" s="625"/>
      <c r="Z368" s="625"/>
      <c r="AA368" s="626"/>
    </row>
    <row r="369" spans="1:27" thickBot="1" x14ac:dyDescent="0.4">
      <c r="A369" s="366">
        <f t="shared" si="40"/>
        <v>343</v>
      </c>
      <c r="B369" s="132"/>
      <c r="C369" s="124"/>
      <c r="D369" s="124"/>
      <c r="E369" s="124"/>
      <c r="F369" s="124"/>
      <c r="G369" s="124"/>
      <c r="H369" s="124"/>
      <c r="I369" s="125"/>
      <c r="J369" s="125"/>
      <c r="K369" s="126"/>
      <c r="L369" s="127"/>
      <c r="M369" s="133"/>
      <c r="N369" s="134"/>
      <c r="O369" s="478">
        <f t="shared" si="41"/>
        <v>0</v>
      </c>
      <c r="P369" s="478">
        <f t="shared" si="42"/>
        <v>0</v>
      </c>
      <c r="Q369" s="135"/>
      <c r="R369" s="79"/>
      <c r="S369" s="80">
        <f t="shared" si="38"/>
        <v>0</v>
      </c>
      <c r="T369" s="82"/>
      <c r="U369" s="81"/>
      <c r="V369" s="355">
        <f t="shared" si="39"/>
        <v>0</v>
      </c>
      <c r="W369" s="624"/>
      <c r="X369" s="625"/>
      <c r="Y369" s="625"/>
      <c r="Z369" s="625"/>
      <c r="AA369" s="626"/>
    </row>
    <row r="370" spans="1:27" thickBot="1" x14ac:dyDescent="0.4">
      <c r="A370" s="366">
        <f t="shared" si="40"/>
        <v>344</v>
      </c>
      <c r="B370" s="132"/>
      <c r="C370" s="124"/>
      <c r="D370" s="124"/>
      <c r="E370" s="124"/>
      <c r="F370" s="124"/>
      <c r="G370" s="124"/>
      <c r="H370" s="124"/>
      <c r="I370" s="125"/>
      <c r="J370" s="125"/>
      <c r="K370" s="126"/>
      <c r="L370" s="127"/>
      <c r="M370" s="133"/>
      <c r="N370" s="134"/>
      <c r="O370" s="478">
        <f t="shared" si="41"/>
        <v>0</v>
      </c>
      <c r="P370" s="478">
        <f t="shared" si="42"/>
        <v>0</v>
      </c>
      <c r="Q370" s="135"/>
      <c r="R370" s="79"/>
      <c r="S370" s="80">
        <f t="shared" si="38"/>
        <v>0</v>
      </c>
      <c r="T370" s="82"/>
      <c r="U370" s="81"/>
      <c r="V370" s="355">
        <f t="shared" si="39"/>
        <v>0</v>
      </c>
      <c r="W370" s="624"/>
      <c r="X370" s="625"/>
      <c r="Y370" s="625"/>
      <c r="Z370" s="625"/>
      <c r="AA370" s="626"/>
    </row>
    <row r="371" spans="1:27" thickBot="1" x14ac:dyDescent="0.4">
      <c r="A371" s="366">
        <f t="shared" si="40"/>
        <v>345</v>
      </c>
      <c r="B371" s="132"/>
      <c r="C371" s="124"/>
      <c r="D371" s="124"/>
      <c r="E371" s="124"/>
      <c r="F371" s="124"/>
      <c r="G371" s="124"/>
      <c r="H371" s="124"/>
      <c r="I371" s="125"/>
      <c r="J371" s="125"/>
      <c r="K371" s="126"/>
      <c r="L371" s="127"/>
      <c r="M371" s="133"/>
      <c r="N371" s="134"/>
      <c r="O371" s="478">
        <f t="shared" si="41"/>
        <v>0</v>
      </c>
      <c r="P371" s="478">
        <f t="shared" si="42"/>
        <v>0</v>
      </c>
      <c r="Q371" s="135"/>
      <c r="R371" s="79"/>
      <c r="S371" s="80">
        <f t="shared" si="38"/>
        <v>0</v>
      </c>
      <c r="T371" s="82"/>
      <c r="U371" s="81"/>
      <c r="V371" s="355">
        <f t="shared" si="39"/>
        <v>0</v>
      </c>
      <c r="W371" s="624"/>
      <c r="X371" s="625"/>
      <c r="Y371" s="625"/>
      <c r="Z371" s="625"/>
      <c r="AA371" s="626"/>
    </row>
    <row r="372" spans="1:27" thickBot="1" x14ac:dyDescent="0.4">
      <c r="A372" s="366">
        <f t="shared" si="40"/>
        <v>346</v>
      </c>
      <c r="B372" s="132"/>
      <c r="C372" s="124"/>
      <c r="D372" s="124"/>
      <c r="E372" s="124"/>
      <c r="F372" s="124"/>
      <c r="G372" s="124"/>
      <c r="H372" s="124"/>
      <c r="I372" s="125"/>
      <c r="J372" s="125"/>
      <c r="K372" s="126"/>
      <c r="L372" s="127"/>
      <c r="M372" s="133"/>
      <c r="N372" s="134"/>
      <c r="O372" s="478">
        <f t="shared" si="41"/>
        <v>0</v>
      </c>
      <c r="P372" s="478">
        <f t="shared" si="42"/>
        <v>0</v>
      </c>
      <c r="Q372" s="135"/>
      <c r="R372" s="79"/>
      <c r="S372" s="80">
        <f t="shared" si="38"/>
        <v>0</v>
      </c>
      <c r="T372" s="82"/>
      <c r="U372" s="81"/>
      <c r="V372" s="355">
        <f t="shared" si="39"/>
        <v>0</v>
      </c>
      <c r="W372" s="624"/>
      <c r="X372" s="625"/>
      <c r="Y372" s="625"/>
      <c r="Z372" s="625"/>
      <c r="AA372" s="626"/>
    </row>
    <row r="373" spans="1:27" thickBot="1" x14ac:dyDescent="0.4">
      <c r="A373" s="366">
        <f t="shared" si="40"/>
        <v>347</v>
      </c>
      <c r="B373" s="132"/>
      <c r="C373" s="124"/>
      <c r="D373" s="124"/>
      <c r="E373" s="124"/>
      <c r="F373" s="124"/>
      <c r="G373" s="124"/>
      <c r="H373" s="124"/>
      <c r="I373" s="125"/>
      <c r="J373" s="125"/>
      <c r="K373" s="126"/>
      <c r="L373" s="127"/>
      <c r="M373" s="133"/>
      <c r="N373" s="134"/>
      <c r="O373" s="478">
        <f t="shared" si="41"/>
        <v>0</v>
      </c>
      <c r="P373" s="478">
        <f t="shared" si="42"/>
        <v>0</v>
      </c>
      <c r="Q373" s="135"/>
      <c r="R373" s="79"/>
      <c r="S373" s="80">
        <f t="shared" si="38"/>
        <v>0</v>
      </c>
      <c r="T373" s="82"/>
      <c r="U373" s="81"/>
      <c r="V373" s="355">
        <f t="shared" si="39"/>
        <v>0</v>
      </c>
      <c r="W373" s="624"/>
      <c r="X373" s="625"/>
      <c r="Y373" s="625"/>
      <c r="Z373" s="625"/>
      <c r="AA373" s="626"/>
    </row>
    <row r="374" spans="1:27" thickBot="1" x14ac:dyDescent="0.4">
      <c r="A374" s="366">
        <f t="shared" si="40"/>
        <v>348</v>
      </c>
      <c r="B374" s="132"/>
      <c r="C374" s="124"/>
      <c r="D374" s="124"/>
      <c r="E374" s="124"/>
      <c r="F374" s="124"/>
      <c r="G374" s="124"/>
      <c r="H374" s="124"/>
      <c r="I374" s="125"/>
      <c r="J374" s="125"/>
      <c r="K374" s="126"/>
      <c r="L374" s="127"/>
      <c r="M374" s="133"/>
      <c r="N374" s="134"/>
      <c r="O374" s="478">
        <f t="shared" si="41"/>
        <v>0</v>
      </c>
      <c r="P374" s="478">
        <f t="shared" si="42"/>
        <v>0</v>
      </c>
      <c r="Q374" s="135"/>
      <c r="R374" s="79"/>
      <c r="S374" s="80">
        <f t="shared" si="38"/>
        <v>0</v>
      </c>
      <c r="T374" s="82"/>
      <c r="U374" s="81"/>
      <c r="V374" s="355">
        <f t="shared" si="39"/>
        <v>0</v>
      </c>
      <c r="W374" s="624"/>
      <c r="X374" s="625"/>
      <c r="Y374" s="625"/>
      <c r="Z374" s="625"/>
      <c r="AA374" s="626"/>
    </row>
    <row r="375" spans="1:27" thickBot="1" x14ac:dyDescent="0.4">
      <c r="A375" s="366">
        <f t="shared" si="40"/>
        <v>349</v>
      </c>
      <c r="B375" s="132"/>
      <c r="C375" s="124"/>
      <c r="D375" s="124"/>
      <c r="E375" s="124"/>
      <c r="F375" s="124"/>
      <c r="G375" s="124"/>
      <c r="H375" s="124"/>
      <c r="I375" s="125"/>
      <c r="J375" s="125"/>
      <c r="K375" s="126"/>
      <c r="L375" s="127"/>
      <c r="M375" s="133"/>
      <c r="N375" s="134"/>
      <c r="O375" s="478">
        <f t="shared" si="41"/>
        <v>0</v>
      </c>
      <c r="P375" s="478">
        <f t="shared" si="42"/>
        <v>0</v>
      </c>
      <c r="Q375" s="135"/>
      <c r="R375" s="79"/>
      <c r="S375" s="80">
        <f t="shared" si="38"/>
        <v>0</v>
      </c>
      <c r="T375" s="82"/>
      <c r="U375" s="81"/>
      <c r="V375" s="355">
        <f t="shared" si="39"/>
        <v>0</v>
      </c>
      <c r="W375" s="624"/>
      <c r="X375" s="625"/>
      <c r="Y375" s="625"/>
      <c r="Z375" s="625"/>
      <c r="AA375" s="626"/>
    </row>
    <row r="376" spans="1:27" thickBot="1" x14ac:dyDescent="0.4">
      <c r="A376" s="366">
        <f t="shared" si="40"/>
        <v>350</v>
      </c>
      <c r="B376" s="132"/>
      <c r="C376" s="124"/>
      <c r="D376" s="124"/>
      <c r="E376" s="124"/>
      <c r="F376" s="124"/>
      <c r="G376" s="124"/>
      <c r="H376" s="124"/>
      <c r="I376" s="125"/>
      <c r="J376" s="125"/>
      <c r="K376" s="126"/>
      <c r="L376" s="127"/>
      <c r="M376" s="133"/>
      <c r="N376" s="134"/>
      <c r="O376" s="478">
        <f t="shared" si="41"/>
        <v>0</v>
      </c>
      <c r="P376" s="478">
        <f t="shared" si="42"/>
        <v>0</v>
      </c>
      <c r="Q376" s="135"/>
      <c r="R376" s="79"/>
      <c r="S376" s="80">
        <f t="shared" si="38"/>
        <v>0</v>
      </c>
      <c r="T376" s="82"/>
      <c r="U376" s="81"/>
      <c r="V376" s="355">
        <f t="shared" si="39"/>
        <v>0</v>
      </c>
      <c r="W376" s="624"/>
      <c r="X376" s="625"/>
      <c r="Y376" s="625"/>
      <c r="Z376" s="625"/>
      <c r="AA376" s="626"/>
    </row>
    <row r="377" spans="1:27" thickBot="1" x14ac:dyDescent="0.4">
      <c r="A377" s="366">
        <f t="shared" si="40"/>
        <v>351</v>
      </c>
      <c r="B377" s="132"/>
      <c r="C377" s="124"/>
      <c r="D377" s="124"/>
      <c r="E377" s="124"/>
      <c r="F377" s="124"/>
      <c r="G377" s="124"/>
      <c r="H377" s="124"/>
      <c r="I377" s="125"/>
      <c r="J377" s="125"/>
      <c r="K377" s="126"/>
      <c r="L377" s="127"/>
      <c r="M377" s="133"/>
      <c r="N377" s="134"/>
      <c r="O377" s="478">
        <f t="shared" si="41"/>
        <v>0</v>
      </c>
      <c r="P377" s="478">
        <f t="shared" si="42"/>
        <v>0</v>
      </c>
      <c r="Q377" s="135"/>
      <c r="R377" s="79"/>
      <c r="S377" s="80">
        <f t="shared" si="38"/>
        <v>0</v>
      </c>
      <c r="T377" s="82"/>
      <c r="U377" s="81"/>
      <c r="V377" s="355">
        <f t="shared" si="39"/>
        <v>0</v>
      </c>
      <c r="W377" s="624"/>
      <c r="X377" s="625"/>
      <c r="Y377" s="625"/>
      <c r="Z377" s="625"/>
      <c r="AA377" s="626"/>
    </row>
    <row r="378" spans="1:27" thickBot="1" x14ac:dyDescent="0.4">
      <c r="A378" s="366">
        <f t="shared" si="40"/>
        <v>352</v>
      </c>
      <c r="B378" s="132"/>
      <c r="C378" s="124"/>
      <c r="D378" s="124"/>
      <c r="E378" s="124"/>
      <c r="F378" s="124"/>
      <c r="G378" s="124"/>
      <c r="H378" s="124"/>
      <c r="I378" s="125"/>
      <c r="J378" s="125"/>
      <c r="K378" s="126"/>
      <c r="L378" s="127"/>
      <c r="M378" s="133"/>
      <c r="N378" s="134"/>
      <c r="O378" s="478">
        <f t="shared" si="41"/>
        <v>0</v>
      </c>
      <c r="P378" s="478">
        <f t="shared" si="42"/>
        <v>0</v>
      </c>
      <c r="Q378" s="135"/>
      <c r="R378" s="79"/>
      <c r="S378" s="80">
        <f t="shared" si="38"/>
        <v>0</v>
      </c>
      <c r="T378" s="82"/>
      <c r="U378" s="81"/>
      <c r="V378" s="355">
        <f t="shared" si="39"/>
        <v>0</v>
      </c>
      <c r="W378" s="624"/>
      <c r="X378" s="625"/>
      <c r="Y378" s="625"/>
      <c r="Z378" s="625"/>
      <c r="AA378" s="626"/>
    </row>
    <row r="379" spans="1:27" thickBot="1" x14ac:dyDescent="0.4">
      <c r="A379" s="366">
        <f t="shared" si="40"/>
        <v>353</v>
      </c>
      <c r="B379" s="132"/>
      <c r="C379" s="124"/>
      <c r="D379" s="124"/>
      <c r="E379" s="124"/>
      <c r="F379" s="124"/>
      <c r="G379" s="124"/>
      <c r="H379" s="124"/>
      <c r="I379" s="125"/>
      <c r="J379" s="125"/>
      <c r="K379" s="126"/>
      <c r="L379" s="127"/>
      <c r="M379" s="133"/>
      <c r="N379" s="134"/>
      <c r="O379" s="478">
        <f t="shared" si="41"/>
        <v>0</v>
      </c>
      <c r="P379" s="478">
        <f t="shared" si="42"/>
        <v>0</v>
      </c>
      <c r="Q379" s="135"/>
      <c r="R379" s="79"/>
      <c r="S379" s="80">
        <f t="shared" si="38"/>
        <v>0</v>
      </c>
      <c r="T379" s="82"/>
      <c r="U379" s="81"/>
      <c r="V379" s="355">
        <f t="shared" si="39"/>
        <v>0</v>
      </c>
      <c r="W379" s="624"/>
      <c r="X379" s="625"/>
      <c r="Y379" s="625"/>
      <c r="Z379" s="625"/>
      <c r="AA379" s="626"/>
    </row>
    <row r="380" spans="1:27" thickBot="1" x14ac:dyDescent="0.4">
      <c r="A380" s="366">
        <f t="shared" si="40"/>
        <v>354</v>
      </c>
      <c r="B380" s="132"/>
      <c r="C380" s="124"/>
      <c r="D380" s="124"/>
      <c r="E380" s="124"/>
      <c r="F380" s="124"/>
      <c r="G380" s="124"/>
      <c r="H380" s="124"/>
      <c r="I380" s="125"/>
      <c r="J380" s="125"/>
      <c r="K380" s="126"/>
      <c r="L380" s="127"/>
      <c r="M380" s="133"/>
      <c r="N380" s="134"/>
      <c r="O380" s="478">
        <f t="shared" si="41"/>
        <v>0</v>
      </c>
      <c r="P380" s="478">
        <f t="shared" si="42"/>
        <v>0</v>
      </c>
      <c r="Q380" s="135"/>
      <c r="R380" s="79"/>
      <c r="S380" s="80">
        <f t="shared" si="38"/>
        <v>0</v>
      </c>
      <c r="T380" s="82"/>
      <c r="U380" s="81"/>
      <c r="V380" s="355">
        <f t="shared" si="39"/>
        <v>0</v>
      </c>
      <c r="W380" s="624"/>
      <c r="X380" s="625"/>
      <c r="Y380" s="625"/>
      <c r="Z380" s="625"/>
      <c r="AA380" s="626"/>
    </row>
    <row r="381" spans="1:27" thickBot="1" x14ac:dyDescent="0.4">
      <c r="A381" s="366">
        <f t="shared" si="40"/>
        <v>355</v>
      </c>
      <c r="B381" s="132"/>
      <c r="C381" s="124"/>
      <c r="D381" s="124"/>
      <c r="E381" s="124"/>
      <c r="F381" s="124"/>
      <c r="G381" s="124"/>
      <c r="H381" s="124"/>
      <c r="I381" s="125"/>
      <c r="J381" s="125"/>
      <c r="K381" s="126"/>
      <c r="L381" s="127"/>
      <c r="M381" s="133"/>
      <c r="N381" s="134"/>
      <c r="O381" s="478">
        <f t="shared" si="41"/>
        <v>0</v>
      </c>
      <c r="P381" s="478">
        <f t="shared" si="42"/>
        <v>0</v>
      </c>
      <c r="Q381" s="135"/>
      <c r="R381" s="79"/>
      <c r="S381" s="80">
        <f t="shared" si="38"/>
        <v>0</v>
      </c>
      <c r="T381" s="82"/>
      <c r="U381" s="81"/>
      <c r="V381" s="355">
        <f t="shared" si="39"/>
        <v>0</v>
      </c>
      <c r="W381" s="624"/>
      <c r="X381" s="625"/>
      <c r="Y381" s="625"/>
      <c r="Z381" s="625"/>
      <c r="AA381" s="626"/>
    </row>
    <row r="382" spans="1:27" thickBot="1" x14ac:dyDescent="0.4">
      <c r="A382" s="366">
        <f t="shared" si="40"/>
        <v>356</v>
      </c>
      <c r="B382" s="132"/>
      <c r="C382" s="124"/>
      <c r="D382" s="124"/>
      <c r="E382" s="124"/>
      <c r="F382" s="124"/>
      <c r="G382" s="124"/>
      <c r="H382" s="124"/>
      <c r="I382" s="125"/>
      <c r="J382" s="125"/>
      <c r="K382" s="126"/>
      <c r="L382" s="127"/>
      <c r="M382" s="133"/>
      <c r="N382" s="134"/>
      <c r="O382" s="478">
        <f t="shared" si="41"/>
        <v>0</v>
      </c>
      <c r="P382" s="478">
        <f t="shared" si="42"/>
        <v>0</v>
      </c>
      <c r="Q382" s="135"/>
      <c r="R382" s="79"/>
      <c r="S382" s="80">
        <f t="shared" si="38"/>
        <v>0</v>
      </c>
      <c r="T382" s="82"/>
      <c r="U382" s="81"/>
      <c r="V382" s="355">
        <f t="shared" si="39"/>
        <v>0</v>
      </c>
      <c r="W382" s="624"/>
      <c r="X382" s="625"/>
      <c r="Y382" s="625"/>
      <c r="Z382" s="625"/>
      <c r="AA382" s="626"/>
    </row>
    <row r="383" spans="1:27" thickBot="1" x14ac:dyDescent="0.4">
      <c r="A383" s="366">
        <f t="shared" si="40"/>
        <v>357</v>
      </c>
      <c r="B383" s="132"/>
      <c r="C383" s="124"/>
      <c r="D383" s="124"/>
      <c r="E383" s="124"/>
      <c r="F383" s="124"/>
      <c r="G383" s="124"/>
      <c r="H383" s="124"/>
      <c r="I383" s="125"/>
      <c r="J383" s="125"/>
      <c r="K383" s="126"/>
      <c r="L383" s="127"/>
      <c r="M383" s="133"/>
      <c r="N383" s="134"/>
      <c r="O383" s="478">
        <f t="shared" si="41"/>
        <v>0</v>
      </c>
      <c r="P383" s="478">
        <f t="shared" si="42"/>
        <v>0</v>
      </c>
      <c r="Q383" s="135"/>
      <c r="R383" s="79"/>
      <c r="S383" s="80">
        <f t="shared" ref="S383:S446" si="43">IF(R383&gt;0,(L383+M383)/R383,O383+P383)</f>
        <v>0</v>
      </c>
      <c r="T383" s="82"/>
      <c r="U383" s="81"/>
      <c r="V383" s="355">
        <f t="shared" si="39"/>
        <v>0</v>
      </c>
      <c r="W383" s="624"/>
      <c r="X383" s="625"/>
      <c r="Y383" s="625"/>
      <c r="Z383" s="625"/>
      <c r="AA383" s="626"/>
    </row>
    <row r="384" spans="1:27" thickBot="1" x14ac:dyDescent="0.4">
      <c r="A384" s="366">
        <f t="shared" si="40"/>
        <v>358</v>
      </c>
      <c r="B384" s="132"/>
      <c r="C384" s="124"/>
      <c r="D384" s="124"/>
      <c r="E384" s="124"/>
      <c r="F384" s="124"/>
      <c r="G384" s="124"/>
      <c r="H384" s="124"/>
      <c r="I384" s="125"/>
      <c r="J384" s="125"/>
      <c r="K384" s="126"/>
      <c r="L384" s="127"/>
      <c r="M384" s="133"/>
      <c r="N384" s="134"/>
      <c r="O384" s="478">
        <f t="shared" si="41"/>
        <v>0</v>
      </c>
      <c r="P384" s="478">
        <f t="shared" si="42"/>
        <v>0</v>
      </c>
      <c r="Q384" s="135"/>
      <c r="R384" s="79"/>
      <c r="S384" s="80">
        <f t="shared" si="43"/>
        <v>0</v>
      </c>
      <c r="T384" s="82"/>
      <c r="U384" s="81"/>
      <c r="V384" s="355">
        <f t="shared" si="39"/>
        <v>0</v>
      </c>
      <c r="W384" s="624"/>
      <c r="X384" s="625"/>
      <c r="Y384" s="625"/>
      <c r="Z384" s="625"/>
      <c r="AA384" s="626"/>
    </row>
    <row r="385" spans="1:27" thickBot="1" x14ac:dyDescent="0.4">
      <c r="A385" s="366">
        <f t="shared" si="40"/>
        <v>359</v>
      </c>
      <c r="B385" s="132"/>
      <c r="C385" s="124"/>
      <c r="D385" s="124"/>
      <c r="E385" s="124"/>
      <c r="F385" s="124"/>
      <c r="G385" s="124"/>
      <c r="H385" s="124"/>
      <c r="I385" s="125"/>
      <c r="J385" s="125"/>
      <c r="K385" s="126"/>
      <c r="L385" s="127"/>
      <c r="M385" s="133"/>
      <c r="N385" s="134"/>
      <c r="O385" s="478">
        <f t="shared" si="41"/>
        <v>0</v>
      </c>
      <c r="P385" s="478">
        <f t="shared" si="42"/>
        <v>0</v>
      </c>
      <c r="Q385" s="135"/>
      <c r="R385" s="79"/>
      <c r="S385" s="80">
        <f t="shared" si="43"/>
        <v>0</v>
      </c>
      <c r="T385" s="82"/>
      <c r="U385" s="81"/>
      <c r="V385" s="355">
        <f t="shared" si="39"/>
        <v>0</v>
      </c>
      <c r="W385" s="624"/>
      <c r="X385" s="625"/>
      <c r="Y385" s="625"/>
      <c r="Z385" s="625"/>
      <c r="AA385" s="626"/>
    </row>
    <row r="386" spans="1:27" thickBot="1" x14ac:dyDescent="0.4">
      <c r="A386" s="366">
        <f t="shared" si="40"/>
        <v>360</v>
      </c>
      <c r="B386" s="132"/>
      <c r="C386" s="124"/>
      <c r="D386" s="124"/>
      <c r="E386" s="124"/>
      <c r="F386" s="124"/>
      <c r="G386" s="124"/>
      <c r="H386" s="124"/>
      <c r="I386" s="125"/>
      <c r="J386" s="125"/>
      <c r="K386" s="126"/>
      <c r="L386" s="127"/>
      <c r="M386" s="133"/>
      <c r="N386" s="134"/>
      <c r="O386" s="478">
        <f t="shared" si="41"/>
        <v>0</v>
      </c>
      <c r="P386" s="478">
        <f t="shared" si="42"/>
        <v>0</v>
      </c>
      <c r="Q386" s="135"/>
      <c r="R386" s="79"/>
      <c r="S386" s="80">
        <f t="shared" si="43"/>
        <v>0</v>
      </c>
      <c r="T386" s="82"/>
      <c r="U386" s="81"/>
      <c r="V386" s="355">
        <f t="shared" si="39"/>
        <v>0</v>
      </c>
      <c r="W386" s="624"/>
      <c r="X386" s="625"/>
      <c r="Y386" s="625"/>
      <c r="Z386" s="625"/>
      <c r="AA386" s="626"/>
    </row>
    <row r="387" spans="1:27" thickBot="1" x14ac:dyDescent="0.4">
      <c r="A387" s="366">
        <f t="shared" si="40"/>
        <v>361</v>
      </c>
      <c r="B387" s="132"/>
      <c r="C387" s="124"/>
      <c r="D387" s="124"/>
      <c r="E387" s="124"/>
      <c r="F387" s="124"/>
      <c r="G387" s="124"/>
      <c r="H387" s="124"/>
      <c r="I387" s="125"/>
      <c r="J387" s="125"/>
      <c r="K387" s="126"/>
      <c r="L387" s="127"/>
      <c r="M387" s="133"/>
      <c r="N387" s="134"/>
      <c r="O387" s="478">
        <f t="shared" si="41"/>
        <v>0</v>
      </c>
      <c r="P387" s="478">
        <f t="shared" si="42"/>
        <v>0</v>
      </c>
      <c r="Q387" s="135"/>
      <c r="R387" s="79"/>
      <c r="S387" s="80">
        <f t="shared" si="43"/>
        <v>0</v>
      </c>
      <c r="T387" s="82"/>
      <c r="U387" s="81"/>
      <c r="V387" s="355">
        <f t="shared" si="39"/>
        <v>0</v>
      </c>
      <c r="W387" s="624"/>
      <c r="X387" s="625"/>
      <c r="Y387" s="625"/>
      <c r="Z387" s="625"/>
      <c r="AA387" s="626"/>
    </row>
    <row r="388" spans="1:27" thickBot="1" x14ac:dyDescent="0.4">
      <c r="A388" s="366">
        <f t="shared" si="40"/>
        <v>362</v>
      </c>
      <c r="B388" s="132"/>
      <c r="C388" s="124"/>
      <c r="D388" s="124"/>
      <c r="E388" s="124"/>
      <c r="F388" s="124"/>
      <c r="G388" s="124"/>
      <c r="H388" s="124"/>
      <c r="I388" s="125"/>
      <c r="J388" s="125"/>
      <c r="K388" s="126"/>
      <c r="L388" s="127"/>
      <c r="M388" s="133"/>
      <c r="N388" s="134"/>
      <c r="O388" s="478">
        <f t="shared" si="41"/>
        <v>0</v>
      </c>
      <c r="P388" s="478">
        <f t="shared" si="42"/>
        <v>0</v>
      </c>
      <c r="Q388" s="135"/>
      <c r="R388" s="79"/>
      <c r="S388" s="80">
        <f t="shared" si="43"/>
        <v>0</v>
      </c>
      <c r="T388" s="82"/>
      <c r="U388" s="81"/>
      <c r="V388" s="355">
        <f t="shared" si="39"/>
        <v>0</v>
      </c>
      <c r="W388" s="624"/>
      <c r="X388" s="625"/>
      <c r="Y388" s="625"/>
      <c r="Z388" s="625"/>
      <c r="AA388" s="626"/>
    </row>
    <row r="389" spans="1:27" thickBot="1" x14ac:dyDescent="0.4">
      <c r="A389" s="366">
        <f t="shared" si="40"/>
        <v>363</v>
      </c>
      <c r="B389" s="132"/>
      <c r="C389" s="124"/>
      <c r="D389" s="124"/>
      <c r="E389" s="124"/>
      <c r="F389" s="124"/>
      <c r="G389" s="124"/>
      <c r="H389" s="124"/>
      <c r="I389" s="125"/>
      <c r="J389" s="125"/>
      <c r="K389" s="126"/>
      <c r="L389" s="127"/>
      <c r="M389" s="133"/>
      <c r="N389" s="134"/>
      <c r="O389" s="478">
        <f t="shared" si="41"/>
        <v>0</v>
      </c>
      <c r="P389" s="478">
        <f t="shared" si="42"/>
        <v>0</v>
      </c>
      <c r="Q389" s="135"/>
      <c r="R389" s="79"/>
      <c r="S389" s="80">
        <f t="shared" si="43"/>
        <v>0</v>
      </c>
      <c r="T389" s="82"/>
      <c r="U389" s="81"/>
      <c r="V389" s="355">
        <f t="shared" si="39"/>
        <v>0</v>
      </c>
      <c r="W389" s="624"/>
      <c r="X389" s="625"/>
      <c r="Y389" s="625"/>
      <c r="Z389" s="625"/>
      <c r="AA389" s="626"/>
    </row>
    <row r="390" spans="1:27" thickBot="1" x14ac:dyDescent="0.4">
      <c r="A390" s="366">
        <f t="shared" si="40"/>
        <v>364</v>
      </c>
      <c r="B390" s="132"/>
      <c r="C390" s="124"/>
      <c r="D390" s="124"/>
      <c r="E390" s="124"/>
      <c r="F390" s="124"/>
      <c r="G390" s="124"/>
      <c r="H390" s="124"/>
      <c r="I390" s="125"/>
      <c r="J390" s="125"/>
      <c r="K390" s="126"/>
      <c r="L390" s="127"/>
      <c r="M390" s="133"/>
      <c r="N390" s="134"/>
      <c r="O390" s="478">
        <f t="shared" si="41"/>
        <v>0</v>
      </c>
      <c r="P390" s="478">
        <f t="shared" si="42"/>
        <v>0</v>
      </c>
      <c r="Q390" s="135"/>
      <c r="R390" s="79"/>
      <c r="S390" s="80">
        <f t="shared" si="43"/>
        <v>0</v>
      </c>
      <c r="T390" s="82"/>
      <c r="U390" s="81"/>
      <c r="V390" s="355">
        <f t="shared" si="39"/>
        <v>0</v>
      </c>
      <c r="W390" s="624"/>
      <c r="X390" s="625"/>
      <c r="Y390" s="625"/>
      <c r="Z390" s="625"/>
      <c r="AA390" s="626"/>
    </row>
    <row r="391" spans="1:27" thickBot="1" x14ac:dyDescent="0.4">
      <c r="A391" s="366">
        <f t="shared" si="40"/>
        <v>365</v>
      </c>
      <c r="B391" s="132"/>
      <c r="C391" s="124"/>
      <c r="D391" s="124"/>
      <c r="E391" s="124"/>
      <c r="F391" s="124"/>
      <c r="G391" s="124"/>
      <c r="H391" s="124"/>
      <c r="I391" s="125"/>
      <c r="J391" s="125"/>
      <c r="K391" s="126"/>
      <c r="L391" s="127"/>
      <c r="M391" s="133"/>
      <c r="N391" s="134"/>
      <c r="O391" s="478">
        <f t="shared" si="41"/>
        <v>0</v>
      </c>
      <c r="P391" s="478">
        <f t="shared" si="42"/>
        <v>0</v>
      </c>
      <c r="Q391" s="135"/>
      <c r="R391" s="79"/>
      <c r="S391" s="80">
        <f t="shared" si="43"/>
        <v>0</v>
      </c>
      <c r="T391" s="82"/>
      <c r="U391" s="81"/>
      <c r="V391" s="355">
        <f t="shared" si="39"/>
        <v>0</v>
      </c>
      <c r="W391" s="624"/>
      <c r="X391" s="625"/>
      <c r="Y391" s="625"/>
      <c r="Z391" s="625"/>
      <c r="AA391" s="626"/>
    </row>
    <row r="392" spans="1:27" thickBot="1" x14ac:dyDescent="0.4">
      <c r="A392" s="366">
        <f t="shared" si="40"/>
        <v>366</v>
      </c>
      <c r="B392" s="132"/>
      <c r="C392" s="124"/>
      <c r="D392" s="124"/>
      <c r="E392" s="124"/>
      <c r="F392" s="124"/>
      <c r="G392" s="124"/>
      <c r="H392" s="124"/>
      <c r="I392" s="125"/>
      <c r="J392" s="125"/>
      <c r="K392" s="126"/>
      <c r="L392" s="127"/>
      <c r="M392" s="133"/>
      <c r="N392" s="134"/>
      <c r="O392" s="478">
        <f t="shared" si="41"/>
        <v>0</v>
      </c>
      <c r="P392" s="478">
        <f t="shared" si="42"/>
        <v>0</v>
      </c>
      <c r="Q392" s="135"/>
      <c r="R392" s="79"/>
      <c r="S392" s="80">
        <f t="shared" si="43"/>
        <v>0</v>
      </c>
      <c r="T392" s="82"/>
      <c r="U392" s="81"/>
      <c r="V392" s="355">
        <f t="shared" si="39"/>
        <v>0</v>
      </c>
      <c r="W392" s="624"/>
      <c r="X392" s="625"/>
      <c r="Y392" s="625"/>
      <c r="Z392" s="625"/>
      <c r="AA392" s="626"/>
    </row>
    <row r="393" spans="1:27" thickBot="1" x14ac:dyDescent="0.4">
      <c r="A393" s="366">
        <f t="shared" si="40"/>
        <v>367</v>
      </c>
      <c r="B393" s="132"/>
      <c r="C393" s="124"/>
      <c r="D393" s="124"/>
      <c r="E393" s="124"/>
      <c r="F393" s="124"/>
      <c r="G393" s="124"/>
      <c r="H393" s="124"/>
      <c r="I393" s="125"/>
      <c r="J393" s="125"/>
      <c r="K393" s="126"/>
      <c r="L393" s="127"/>
      <c r="M393" s="133"/>
      <c r="N393" s="134"/>
      <c r="O393" s="478">
        <f t="shared" si="41"/>
        <v>0</v>
      </c>
      <c r="P393" s="478">
        <f t="shared" si="42"/>
        <v>0</v>
      </c>
      <c r="Q393" s="135"/>
      <c r="R393" s="79"/>
      <c r="S393" s="80">
        <f t="shared" si="43"/>
        <v>0</v>
      </c>
      <c r="T393" s="82"/>
      <c r="U393" s="81"/>
      <c r="V393" s="355">
        <f t="shared" si="39"/>
        <v>0</v>
      </c>
      <c r="W393" s="624"/>
      <c r="X393" s="625"/>
      <c r="Y393" s="625"/>
      <c r="Z393" s="625"/>
      <c r="AA393" s="626"/>
    </row>
    <row r="394" spans="1:27" thickBot="1" x14ac:dyDescent="0.4">
      <c r="A394" s="366">
        <f t="shared" si="40"/>
        <v>368</v>
      </c>
      <c r="B394" s="132"/>
      <c r="C394" s="124"/>
      <c r="D394" s="124"/>
      <c r="E394" s="124"/>
      <c r="F394" s="124"/>
      <c r="G394" s="124"/>
      <c r="H394" s="124"/>
      <c r="I394" s="125"/>
      <c r="J394" s="125"/>
      <c r="K394" s="126"/>
      <c r="L394" s="127"/>
      <c r="M394" s="133"/>
      <c r="N394" s="134"/>
      <c r="O394" s="478">
        <f t="shared" si="41"/>
        <v>0</v>
      </c>
      <c r="P394" s="478">
        <f t="shared" si="42"/>
        <v>0</v>
      </c>
      <c r="Q394" s="135"/>
      <c r="R394" s="79"/>
      <c r="S394" s="80">
        <f t="shared" si="43"/>
        <v>0</v>
      </c>
      <c r="T394" s="82"/>
      <c r="U394" s="81"/>
      <c r="V394" s="355">
        <f t="shared" si="39"/>
        <v>0</v>
      </c>
      <c r="W394" s="624"/>
      <c r="X394" s="625"/>
      <c r="Y394" s="625"/>
      <c r="Z394" s="625"/>
      <c r="AA394" s="626"/>
    </row>
    <row r="395" spans="1:27" thickBot="1" x14ac:dyDescent="0.4">
      <c r="A395" s="366">
        <f t="shared" si="40"/>
        <v>369</v>
      </c>
      <c r="B395" s="132"/>
      <c r="C395" s="124"/>
      <c r="D395" s="124"/>
      <c r="E395" s="124"/>
      <c r="F395" s="124"/>
      <c r="G395" s="124"/>
      <c r="H395" s="124"/>
      <c r="I395" s="125"/>
      <c r="J395" s="125"/>
      <c r="K395" s="126"/>
      <c r="L395" s="127"/>
      <c r="M395" s="133"/>
      <c r="N395" s="134"/>
      <c r="O395" s="478">
        <f t="shared" si="41"/>
        <v>0</v>
      </c>
      <c r="P395" s="478">
        <f t="shared" si="42"/>
        <v>0</v>
      </c>
      <c r="Q395" s="135"/>
      <c r="R395" s="79"/>
      <c r="S395" s="80">
        <f t="shared" si="43"/>
        <v>0</v>
      </c>
      <c r="T395" s="82"/>
      <c r="U395" s="81"/>
      <c r="V395" s="355">
        <f t="shared" si="39"/>
        <v>0</v>
      </c>
      <c r="W395" s="624"/>
      <c r="X395" s="625"/>
      <c r="Y395" s="625"/>
      <c r="Z395" s="625"/>
      <c r="AA395" s="626"/>
    </row>
    <row r="396" spans="1:27" thickBot="1" x14ac:dyDescent="0.4">
      <c r="A396" s="366">
        <f t="shared" si="40"/>
        <v>370</v>
      </c>
      <c r="B396" s="132"/>
      <c r="C396" s="124"/>
      <c r="D396" s="124"/>
      <c r="E396" s="124"/>
      <c r="F396" s="124"/>
      <c r="G396" s="124"/>
      <c r="H396" s="124"/>
      <c r="I396" s="125"/>
      <c r="J396" s="125"/>
      <c r="K396" s="126"/>
      <c r="L396" s="127"/>
      <c r="M396" s="133"/>
      <c r="N396" s="134"/>
      <c r="O396" s="478">
        <f t="shared" ref="O396:O459" si="44">IF(N396="",L396,L396/N396)</f>
        <v>0</v>
      </c>
      <c r="P396" s="478">
        <f t="shared" ref="P396:P459" si="45">IF(N396="",M396,M396/N396)</f>
        <v>0</v>
      </c>
      <c r="Q396" s="135"/>
      <c r="R396" s="79"/>
      <c r="S396" s="80">
        <f t="shared" si="43"/>
        <v>0</v>
      </c>
      <c r="T396" s="82"/>
      <c r="U396" s="81"/>
      <c r="V396" s="355">
        <f t="shared" si="39"/>
        <v>0</v>
      </c>
      <c r="W396" s="624"/>
      <c r="X396" s="625"/>
      <c r="Y396" s="625"/>
      <c r="Z396" s="625"/>
      <c r="AA396" s="626"/>
    </row>
    <row r="397" spans="1:27" thickBot="1" x14ac:dyDescent="0.4">
      <c r="A397" s="366">
        <f t="shared" si="40"/>
        <v>371</v>
      </c>
      <c r="B397" s="132"/>
      <c r="C397" s="124"/>
      <c r="D397" s="124"/>
      <c r="E397" s="124"/>
      <c r="F397" s="124"/>
      <c r="G397" s="124"/>
      <c r="H397" s="124"/>
      <c r="I397" s="125"/>
      <c r="J397" s="125"/>
      <c r="K397" s="126"/>
      <c r="L397" s="127"/>
      <c r="M397" s="133"/>
      <c r="N397" s="134"/>
      <c r="O397" s="478">
        <f t="shared" si="44"/>
        <v>0</v>
      </c>
      <c r="P397" s="478">
        <f t="shared" si="45"/>
        <v>0</v>
      </c>
      <c r="Q397" s="135"/>
      <c r="R397" s="79"/>
      <c r="S397" s="80">
        <f t="shared" si="43"/>
        <v>0</v>
      </c>
      <c r="T397" s="82"/>
      <c r="U397" s="81"/>
      <c r="V397" s="355">
        <f t="shared" si="39"/>
        <v>0</v>
      </c>
      <c r="W397" s="624"/>
      <c r="X397" s="625"/>
      <c r="Y397" s="625"/>
      <c r="Z397" s="625"/>
      <c r="AA397" s="626"/>
    </row>
    <row r="398" spans="1:27" thickBot="1" x14ac:dyDescent="0.4">
      <c r="A398" s="366">
        <f t="shared" si="40"/>
        <v>372</v>
      </c>
      <c r="B398" s="132"/>
      <c r="C398" s="124"/>
      <c r="D398" s="124"/>
      <c r="E398" s="124"/>
      <c r="F398" s="124"/>
      <c r="G398" s="124"/>
      <c r="H398" s="124"/>
      <c r="I398" s="125"/>
      <c r="J398" s="125"/>
      <c r="K398" s="126"/>
      <c r="L398" s="127"/>
      <c r="M398" s="133"/>
      <c r="N398" s="134"/>
      <c r="O398" s="478">
        <f t="shared" si="44"/>
        <v>0</v>
      </c>
      <c r="P398" s="478">
        <f t="shared" si="45"/>
        <v>0</v>
      </c>
      <c r="Q398" s="135"/>
      <c r="R398" s="79"/>
      <c r="S398" s="80">
        <f t="shared" si="43"/>
        <v>0</v>
      </c>
      <c r="T398" s="82"/>
      <c r="U398" s="81"/>
      <c r="V398" s="355">
        <f t="shared" ref="V398:V461" si="46">S398-U398+T398</f>
        <v>0</v>
      </c>
      <c r="W398" s="624"/>
      <c r="X398" s="625"/>
      <c r="Y398" s="625"/>
      <c r="Z398" s="625"/>
      <c r="AA398" s="626"/>
    </row>
    <row r="399" spans="1:27" thickBot="1" x14ac:dyDescent="0.4">
      <c r="A399" s="366">
        <f t="shared" ref="A399:A462" si="47">A398+1</f>
        <v>373</v>
      </c>
      <c r="B399" s="132"/>
      <c r="C399" s="124"/>
      <c r="D399" s="124"/>
      <c r="E399" s="124"/>
      <c r="F399" s="124"/>
      <c r="G399" s="124"/>
      <c r="H399" s="124"/>
      <c r="I399" s="125"/>
      <c r="J399" s="125"/>
      <c r="K399" s="126"/>
      <c r="L399" s="127"/>
      <c r="M399" s="133"/>
      <c r="N399" s="134"/>
      <c r="O399" s="478">
        <f t="shared" si="44"/>
        <v>0</v>
      </c>
      <c r="P399" s="478">
        <f t="shared" si="45"/>
        <v>0</v>
      </c>
      <c r="Q399" s="135"/>
      <c r="R399" s="79"/>
      <c r="S399" s="80">
        <f t="shared" si="43"/>
        <v>0</v>
      </c>
      <c r="T399" s="82"/>
      <c r="U399" s="81"/>
      <c r="V399" s="355">
        <f t="shared" si="46"/>
        <v>0</v>
      </c>
      <c r="W399" s="624"/>
      <c r="X399" s="625"/>
      <c r="Y399" s="625"/>
      <c r="Z399" s="625"/>
      <c r="AA399" s="626"/>
    </row>
    <row r="400" spans="1:27" thickBot="1" x14ac:dyDescent="0.4">
      <c r="A400" s="366">
        <f t="shared" si="47"/>
        <v>374</v>
      </c>
      <c r="B400" s="132"/>
      <c r="C400" s="124"/>
      <c r="D400" s="124"/>
      <c r="E400" s="124"/>
      <c r="F400" s="124"/>
      <c r="G400" s="124"/>
      <c r="H400" s="124"/>
      <c r="I400" s="125"/>
      <c r="J400" s="125"/>
      <c r="K400" s="126"/>
      <c r="L400" s="127"/>
      <c r="M400" s="133"/>
      <c r="N400" s="134"/>
      <c r="O400" s="478">
        <f t="shared" si="44"/>
        <v>0</v>
      </c>
      <c r="P400" s="478">
        <f t="shared" si="45"/>
        <v>0</v>
      </c>
      <c r="Q400" s="135"/>
      <c r="R400" s="79"/>
      <c r="S400" s="80">
        <f t="shared" si="43"/>
        <v>0</v>
      </c>
      <c r="T400" s="82"/>
      <c r="U400" s="81"/>
      <c r="V400" s="355">
        <f t="shared" si="46"/>
        <v>0</v>
      </c>
      <c r="W400" s="624"/>
      <c r="X400" s="625"/>
      <c r="Y400" s="625"/>
      <c r="Z400" s="625"/>
      <c r="AA400" s="626"/>
    </row>
    <row r="401" spans="1:27" thickBot="1" x14ac:dyDescent="0.4">
      <c r="A401" s="366">
        <f t="shared" si="47"/>
        <v>375</v>
      </c>
      <c r="B401" s="132"/>
      <c r="C401" s="124"/>
      <c r="D401" s="124"/>
      <c r="E401" s="124"/>
      <c r="F401" s="124"/>
      <c r="G401" s="124"/>
      <c r="H401" s="124"/>
      <c r="I401" s="125"/>
      <c r="J401" s="125"/>
      <c r="K401" s="126"/>
      <c r="L401" s="127"/>
      <c r="M401" s="133"/>
      <c r="N401" s="134"/>
      <c r="O401" s="478">
        <f t="shared" si="44"/>
        <v>0</v>
      </c>
      <c r="P401" s="478">
        <f t="shared" si="45"/>
        <v>0</v>
      </c>
      <c r="Q401" s="135"/>
      <c r="R401" s="79"/>
      <c r="S401" s="80">
        <f t="shared" si="43"/>
        <v>0</v>
      </c>
      <c r="T401" s="82"/>
      <c r="U401" s="81"/>
      <c r="V401" s="355">
        <f t="shared" si="46"/>
        <v>0</v>
      </c>
      <c r="W401" s="624"/>
      <c r="X401" s="625"/>
      <c r="Y401" s="625"/>
      <c r="Z401" s="625"/>
      <c r="AA401" s="626"/>
    </row>
    <row r="402" spans="1:27" thickBot="1" x14ac:dyDescent="0.4">
      <c r="A402" s="366">
        <f t="shared" si="47"/>
        <v>376</v>
      </c>
      <c r="B402" s="132"/>
      <c r="C402" s="124"/>
      <c r="D402" s="124"/>
      <c r="E402" s="124"/>
      <c r="F402" s="124"/>
      <c r="G402" s="124"/>
      <c r="H402" s="124"/>
      <c r="I402" s="125"/>
      <c r="J402" s="125"/>
      <c r="K402" s="126"/>
      <c r="L402" s="127"/>
      <c r="M402" s="133"/>
      <c r="N402" s="134"/>
      <c r="O402" s="478">
        <f t="shared" si="44"/>
        <v>0</v>
      </c>
      <c r="P402" s="478">
        <f t="shared" si="45"/>
        <v>0</v>
      </c>
      <c r="Q402" s="135"/>
      <c r="R402" s="79"/>
      <c r="S402" s="80">
        <f t="shared" si="43"/>
        <v>0</v>
      </c>
      <c r="T402" s="82"/>
      <c r="U402" s="81"/>
      <c r="V402" s="355">
        <f t="shared" si="46"/>
        <v>0</v>
      </c>
      <c r="W402" s="624"/>
      <c r="X402" s="625"/>
      <c r="Y402" s="625"/>
      <c r="Z402" s="625"/>
      <c r="AA402" s="626"/>
    </row>
    <row r="403" spans="1:27" thickBot="1" x14ac:dyDescent="0.4">
      <c r="A403" s="366">
        <f t="shared" si="47"/>
        <v>377</v>
      </c>
      <c r="B403" s="132"/>
      <c r="C403" s="124"/>
      <c r="D403" s="124"/>
      <c r="E403" s="124"/>
      <c r="F403" s="124"/>
      <c r="G403" s="124"/>
      <c r="H403" s="124"/>
      <c r="I403" s="125"/>
      <c r="J403" s="125"/>
      <c r="K403" s="126"/>
      <c r="L403" s="127"/>
      <c r="M403" s="133"/>
      <c r="N403" s="134"/>
      <c r="O403" s="478">
        <f t="shared" si="44"/>
        <v>0</v>
      </c>
      <c r="P403" s="478">
        <f t="shared" si="45"/>
        <v>0</v>
      </c>
      <c r="Q403" s="135"/>
      <c r="R403" s="79"/>
      <c r="S403" s="80">
        <f t="shared" si="43"/>
        <v>0</v>
      </c>
      <c r="T403" s="82"/>
      <c r="U403" s="81"/>
      <c r="V403" s="355">
        <f t="shared" si="46"/>
        <v>0</v>
      </c>
      <c r="W403" s="624"/>
      <c r="X403" s="625"/>
      <c r="Y403" s="625"/>
      <c r="Z403" s="625"/>
      <c r="AA403" s="626"/>
    </row>
    <row r="404" spans="1:27" thickBot="1" x14ac:dyDescent="0.4">
      <c r="A404" s="366">
        <f t="shared" si="47"/>
        <v>378</v>
      </c>
      <c r="B404" s="132"/>
      <c r="C404" s="124"/>
      <c r="D404" s="124"/>
      <c r="E404" s="124"/>
      <c r="F404" s="124"/>
      <c r="G404" s="124"/>
      <c r="H404" s="124"/>
      <c r="I404" s="125"/>
      <c r="J404" s="125"/>
      <c r="K404" s="126"/>
      <c r="L404" s="127"/>
      <c r="M404" s="133"/>
      <c r="N404" s="134"/>
      <c r="O404" s="478">
        <f t="shared" si="44"/>
        <v>0</v>
      </c>
      <c r="P404" s="478">
        <f t="shared" si="45"/>
        <v>0</v>
      </c>
      <c r="Q404" s="135"/>
      <c r="R404" s="79"/>
      <c r="S404" s="80">
        <f t="shared" si="43"/>
        <v>0</v>
      </c>
      <c r="T404" s="82"/>
      <c r="U404" s="81"/>
      <c r="V404" s="355">
        <f t="shared" si="46"/>
        <v>0</v>
      </c>
      <c r="W404" s="624"/>
      <c r="X404" s="625"/>
      <c r="Y404" s="625"/>
      <c r="Z404" s="625"/>
      <c r="AA404" s="626"/>
    </row>
    <row r="405" spans="1:27" thickBot="1" x14ac:dyDescent="0.4">
      <c r="A405" s="366">
        <f t="shared" si="47"/>
        <v>379</v>
      </c>
      <c r="B405" s="132"/>
      <c r="C405" s="124"/>
      <c r="D405" s="124"/>
      <c r="E405" s="124"/>
      <c r="F405" s="124"/>
      <c r="G405" s="124"/>
      <c r="H405" s="124"/>
      <c r="I405" s="125"/>
      <c r="J405" s="125"/>
      <c r="K405" s="126"/>
      <c r="L405" s="127"/>
      <c r="M405" s="133"/>
      <c r="N405" s="134"/>
      <c r="O405" s="478">
        <f t="shared" si="44"/>
        <v>0</v>
      </c>
      <c r="P405" s="478">
        <f t="shared" si="45"/>
        <v>0</v>
      </c>
      <c r="Q405" s="135"/>
      <c r="R405" s="79"/>
      <c r="S405" s="80">
        <f t="shared" si="43"/>
        <v>0</v>
      </c>
      <c r="T405" s="82"/>
      <c r="U405" s="81"/>
      <c r="V405" s="355">
        <f t="shared" si="46"/>
        <v>0</v>
      </c>
      <c r="W405" s="624"/>
      <c r="X405" s="625"/>
      <c r="Y405" s="625"/>
      <c r="Z405" s="625"/>
      <c r="AA405" s="626"/>
    </row>
    <row r="406" spans="1:27" thickBot="1" x14ac:dyDescent="0.4">
      <c r="A406" s="366">
        <f t="shared" si="47"/>
        <v>380</v>
      </c>
      <c r="B406" s="132"/>
      <c r="C406" s="124"/>
      <c r="D406" s="124"/>
      <c r="E406" s="124"/>
      <c r="F406" s="124"/>
      <c r="G406" s="124"/>
      <c r="H406" s="124"/>
      <c r="I406" s="125"/>
      <c r="J406" s="125"/>
      <c r="K406" s="126"/>
      <c r="L406" s="127"/>
      <c r="M406" s="133"/>
      <c r="N406" s="134"/>
      <c r="O406" s="478">
        <f t="shared" si="44"/>
        <v>0</v>
      </c>
      <c r="P406" s="478">
        <f t="shared" si="45"/>
        <v>0</v>
      </c>
      <c r="Q406" s="135"/>
      <c r="R406" s="79"/>
      <c r="S406" s="80">
        <f t="shared" si="43"/>
        <v>0</v>
      </c>
      <c r="T406" s="82"/>
      <c r="U406" s="81"/>
      <c r="V406" s="355">
        <f t="shared" si="46"/>
        <v>0</v>
      </c>
      <c r="W406" s="624"/>
      <c r="X406" s="625"/>
      <c r="Y406" s="625"/>
      <c r="Z406" s="625"/>
      <c r="AA406" s="626"/>
    </row>
    <row r="407" spans="1:27" thickBot="1" x14ac:dyDescent="0.4">
      <c r="A407" s="366">
        <f t="shared" si="47"/>
        <v>381</v>
      </c>
      <c r="B407" s="132"/>
      <c r="C407" s="124"/>
      <c r="D407" s="124"/>
      <c r="E407" s="124"/>
      <c r="F407" s="124"/>
      <c r="G407" s="124"/>
      <c r="H407" s="124"/>
      <c r="I407" s="125"/>
      <c r="J407" s="125"/>
      <c r="K407" s="126"/>
      <c r="L407" s="127"/>
      <c r="M407" s="133"/>
      <c r="N407" s="134"/>
      <c r="O407" s="478">
        <f t="shared" si="44"/>
        <v>0</v>
      </c>
      <c r="P407" s="478">
        <f t="shared" si="45"/>
        <v>0</v>
      </c>
      <c r="Q407" s="135"/>
      <c r="R407" s="79"/>
      <c r="S407" s="80">
        <f t="shared" si="43"/>
        <v>0</v>
      </c>
      <c r="T407" s="82"/>
      <c r="U407" s="81"/>
      <c r="V407" s="355">
        <f t="shared" si="46"/>
        <v>0</v>
      </c>
      <c r="W407" s="624"/>
      <c r="X407" s="625"/>
      <c r="Y407" s="625"/>
      <c r="Z407" s="625"/>
      <c r="AA407" s="626"/>
    </row>
    <row r="408" spans="1:27" thickBot="1" x14ac:dyDescent="0.4">
      <c r="A408" s="366">
        <f t="shared" si="47"/>
        <v>382</v>
      </c>
      <c r="B408" s="132"/>
      <c r="C408" s="124"/>
      <c r="D408" s="124"/>
      <c r="E408" s="124"/>
      <c r="F408" s="124"/>
      <c r="G408" s="124"/>
      <c r="H408" s="124"/>
      <c r="I408" s="125"/>
      <c r="J408" s="125"/>
      <c r="K408" s="126"/>
      <c r="L408" s="127"/>
      <c r="M408" s="133"/>
      <c r="N408" s="134"/>
      <c r="O408" s="478">
        <f t="shared" si="44"/>
        <v>0</v>
      </c>
      <c r="P408" s="478">
        <f t="shared" si="45"/>
        <v>0</v>
      </c>
      <c r="Q408" s="135"/>
      <c r="R408" s="79"/>
      <c r="S408" s="80">
        <f t="shared" si="43"/>
        <v>0</v>
      </c>
      <c r="T408" s="82"/>
      <c r="U408" s="81"/>
      <c r="V408" s="355">
        <f t="shared" si="46"/>
        <v>0</v>
      </c>
      <c r="W408" s="624"/>
      <c r="X408" s="625"/>
      <c r="Y408" s="625"/>
      <c r="Z408" s="625"/>
      <c r="AA408" s="626"/>
    </row>
    <row r="409" spans="1:27" thickBot="1" x14ac:dyDescent="0.4">
      <c r="A409" s="366">
        <f t="shared" si="47"/>
        <v>383</v>
      </c>
      <c r="B409" s="132"/>
      <c r="C409" s="124"/>
      <c r="D409" s="124"/>
      <c r="E409" s="124"/>
      <c r="F409" s="124"/>
      <c r="G409" s="124"/>
      <c r="H409" s="124"/>
      <c r="I409" s="125"/>
      <c r="J409" s="125"/>
      <c r="K409" s="126"/>
      <c r="L409" s="127"/>
      <c r="M409" s="133"/>
      <c r="N409" s="134"/>
      <c r="O409" s="478">
        <f t="shared" si="44"/>
        <v>0</v>
      </c>
      <c r="P409" s="478">
        <f t="shared" si="45"/>
        <v>0</v>
      </c>
      <c r="Q409" s="135"/>
      <c r="R409" s="79"/>
      <c r="S409" s="80">
        <f t="shared" si="43"/>
        <v>0</v>
      </c>
      <c r="T409" s="82"/>
      <c r="U409" s="81"/>
      <c r="V409" s="355">
        <f t="shared" si="46"/>
        <v>0</v>
      </c>
      <c r="W409" s="624"/>
      <c r="X409" s="625"/>
      <c r="Y409" s="625"/>
      <c r="Z409" s="625"/>
      <c r="AA409" s="626"/>
    </row>
    <row r="410" spans="1:27" thickBot="1" x14ac:dyDescent="0.4">
      <c r="A410" s="366">
        <f t="shared" si="47"/>
        <v>384</v>
      </c>
      <c r="B410" s="132"/>
      <c r="C410" s="124"/>
      <c r="D410" s="124"/>
      <c r="E410" s="124"/>
      <c r="F410" s="124"/>
      <c r="G410" s="124"/>
      <c r="H410" s="124"/>
      <c r="I410" s="125"/>
      <c r="J410" s="125"/>
      <c r="K410" s="126"/>
      <c r="L410" s="127"/>
      <c r="M410" s="133"/>
      <c r="N410" s="134"/>
      <c r="O410" s="478">
        <f t="shared" si="44"/>
        <v>0</v>
      </c>
      <c r="P410" s="478">
        <f t="shared" si="45"/>
        <v>0</v>
      </c>
      <c r="Q410" s="135"/>
      <c r="R410" s="79"/>
      <c r="S410" s="80">
        <f t="shared" si="43"/>
        <v>0</v>
      </c>
      <c r="T410" s="82"/>
      <c r="U410" s="81"/>
      <c r="V410" s="355">
        <f t="shared" si="46"/>
        <v>0</v>
      </c>
      <c r="W410" s="624"/>
      <c r="X410" s="625"/>
      <c r="Y410" s="625"/>
      <c r="Z410" s="625"/>
      <c r="AA410" s="626"/>
    </row>
    <row r="411" spans="1:27" thickBot="1" x14ac:dyDescent="0.4">
      <c r="A411" s="366">
        <f t="shared" si="47"/>
        <v>385</v>
      </c>
      <c r="B411" s="132"/>
      <c r="C411" s="124"/>
      <c r="D411" s="124"/>
      <c r="E411" s="124"/>
      <c r="F411" s="124"/>
      <c r="G411" s="124"/>
      <c r="H411" s="124"/>
      <c r="I411" s="125"/>
      <c r="J411" s="125"/>
      <c r="K411" s="126"/>
      <c r="L411" s="127"/>
      <c r="M411" s="133"/>
      <c r="N411" s="134"/>
      <c r="O411" s="478">
        <f t="shared" si="44"/>
        <v>0</v>
      </c>
      <c r="P411" s="478">
        <f t="shared" si="45"/>
        <v>0</v>
      </c>
      <c r="Q411" s="135"/>
      <c r="R411" s="79"/>
      <c r="S411" s="80">
        <f t="shared" si="43"/>
        <v>0</v>
      </c>
      <c r="T411" s="82"/>
      <c r="U411" s="81"/>
      <c r="V411" s="355">
        <f t="shared" si="46"/>
        <v>0</v>
      </c>
      <c r="W411" s="624"/>
      <c r="X411" s="625"/>
      <c r="Y411" s="625"/>
      <c r="Z411" s="625"/>
      <c r="AA411" s="626"/>
    </row>
    <row r="412" spans="1:27" thickBot="1" x14ac:dyDescent="0.4">
      <c r="A412" s="366">
        <f t="shared" si="47"/>
        <v>386</v>
      </c>
      <c r="B412" s="132"/>
      <c r="C412" s="124"/>
      <c r="D412" s="124"/>
      <c r="E412" s="124"/>
      <c r="F412" s="124"/>
      <c r="G412" s="124"/>
      <c r="H412" s="124"/>
      <c r="I412" s="125"/>
      <c r="J412" s="125"/>
      <c r="K412" s="126"/>
      <c r="L412" s="127"/>
      <c r="M412" s="133"/>
      <c r="N412" s="134"/>
      <c r="O412" s="478">
        <f t="shared" si="44"/>
        <v>0</v>
      </c>
      <c r="P412" s="478">
        <f t="shared" si="45"/>
        <v>0</v>
      </c>
      <c r="Q412" s="135"/>
      <c r="R412" s="79"/>
      <c r="S412" s="80">
        <f t="shared" si="43"/>
        <v>0</v>
      </c>
      <c r="T412" s="82"/>
      <c r="U412" s="81"/>
      <c r="V412" s="355">
        <f t="shared" si="46"/>
        <v>0</v>
      </c>
      <c r="W412" s="624"/>
      <c r="X412" s="625"/>
      <c r="Y412" s="625"/>
      <c r="Z412" s="625"/>
      <c r="AA412" s="626"/>
    </row>
    <row r="413" spans="1:27" thickBot="1" x14ac:dyDescent="0.4">
      <c r="A413" s="366">
        <f t="shared" si="47"/>
        <v>387</v>
      </c>
      <c r="B413" s="132"/>
      <c r="C413" s="124"/>
      <c r="D413" s="124"/>
      <c r="E413" s="124"/>
      <c r="F413" s="124"/>
      <c r="G413" s="124"/>
      <c r="H413" s="124"/>
      <c r="I413" s="125"/>
      <c r="J413" s="125"/>
      <c r="K413" s="126"/>
      <c r="L413" s="127"/>
      <c r="M413" s="133"/>
      <c r="N413" s="134"/>
      <c r="O413" s="478">
        <f t="shared" si="44"/>
        <v>0</v>
      </c>
      <c r="P413" s="478">
        <f t="shared" si="45"/>
        <v>0</v>
      </c>
      <c r="Q413" s="135"/>
      <c r="R413" s="79"/>
      <c r="S413" s="80">
        <f t="shared" si="43"/>
        <v>0</v>
      </c>
      <c r="T413" s="82"/>
      <c r="U413" s="81"/>
      <c r="V413" s="355">
        <f t="shared" si="46"/>
        <v>0</v>
      </c>
      <c r="W413" s="624"/>
      <c r="X413" s="625"/>
      <c r="Y413" s="625"/>
      <c r="Z413" s="625"/>
      <c r="AA413" s="626"/>
    </row>
    <row r="414" spans="1:27" thickBot="1" x14ac:dyDescent="0.4">
      <c r="A414" s="366">
        <f t="shared" si="47"/>
        <v>388</v>
      </c>
      <c r="B414" s="132"/>
      <c r="C414" s="124"/>
      <c r="D414" s="124"/>
      <c r="E414" s="124"/>
      <c r="F414" s="124"/>
      <c r="G414" s="124"/>
      <c r="H414" s="124"/>
      <c r="I414" s="125"/>
      <c r="J414" s="125"/>
      <c r="K414" s="126"/>
      <c r="L414" s="127"/>
      <c r="M414" s="133"/>
      <c r="N414" s="134"/>
      <c r="O414" s="478">
        <f t="shared" si="44"/>
        <v>0</v>
      </c>
      <c r="P414" s="478">
        <f t="shared" si="45"/>
        <v>0</v>
      </c>
      <c r="Q414" s="135"/>
      <c r="R414" s="79"/>
      <c r="S414" s="80">
        <f t="shared" si="43"/>
        <v>0</v>
      </c>
      <c r="T414" s="82"/>
      <c r="U414" s="81"/>
      <c r="V414" s="355">
        <f t="shared" si="46"/>
        <v>0</v>
      </c>
      <c r="W414" s="624"/>
      <c r="X414" s="625"/>
      <c r="Y414" s="625"/>
      <c r="Z414" s="625"/>
      <c r="AA414" s="626"/>
    </row>
    <row r="415" spans="1:27" thickBot="1" x14ac:dyDescent="0.4">
      <c r="A415" s="366">
        <f t="shared" si="47"/>
        <v>389</v>
      </c>
      <c r="B415" s="132"/>
      <c r="C415" s="124"/>
      <c r="D415" s="124"/>
      <c r="E415" s="124"/>
      <c r="F415" s="124"/>
      <c r="G415" s="124"/>
      <c r="H415" s="124"/>
      <c r="I415" s="125"/>
      <c r="J415" s="125"/>
      <c r="K415" s="126"/>
      <c r="L415" s="127"/>
      <c r="M415" s="133"/>
      <c r="N415" s="134"/>
      <c r="O415" s="478">
        <f t="shared" si="44"/>
        <v>0</v>
      </c>
      <c r="P415" s="478">
        <f t="shared" si="45"/>
        <v>0</v>
      </c>
      <c r="Q415" s="135"/>
      <c r="R415" s="79"/>
      <c r="S415" s="80">
        <f t="shared" si="43"/>
        <v>0</v>
      </c>
      <c r="T415" s="82"/>
      <c r="U415" s="81"/>
      <c r="V415" s="355">
        <f t="shared" si="46"/>
        <v>0</v>
      </c>
      <c r="W415" s="624"/>
      <c r="X415" s="625"/>
      <c r="Y415" s="625"/>
      <c r="Z415" s="625"/>
      <c r="AA415" s="626"/>
    </row>
    <row r="416" spans="1:27" thickBot="1" x14ac:dyDescent="0.4">
      <c r="A416" s="366">
        <f t="shared" si="47"/>
        <v>390</v>
      </c>
      <c r="B416" s="132"/>
      <c r="C416" s="124"/>
      <c r="D416" s="124"/>
      <c r="E416" s="124"/>
      <c r="F416" s="124"/>
      <c r="G416" s="124"/>
      <c r="H416" s="124"/>
      <c r="I416" s="125"/>
      <c r="J416" s="125"/>
      <c r="K416" s="126"/>
      <c r="L416" s="127"/>
      <c r="M416" s="133"/>
      <c r="N416" s="134"/>
      <c r="O416" s="478">
        <f t="shared" si="44"/>
        <v>0</v>
      </c>
      <c r="P416" s="478">
        <f t="shared" si="45"/>
        <v>0</v>
      </c>
      <c r="Q416" s="135"/>
      <c r="R416" s="79"/>
      <c r="S416" s="80">
        <f t="shared" si="43"/>
        <v>0</v>
      </c>
      <c r="T416" s="82"/>
      <c r="U416" s="81"/>
      <c r="V416" s="355">
        <f t="shared" si="46"/>
        <v>0</v>
      </c>
      <c r="W416" s="624"/>
      <c r="X416" s="625"/>
      <c r="Y416" s="625"/>
      <c r="Z416" s="625"/>
      <c r="AA416" s="626"/>
    </row>
    <row r="417" spans="1:27" thickBot="1" x14ac:dyDescent="0.4">
      <c r="A417" s="366">
        <f t="shared" si="47"/>
        <v>391</v>
      </c>
      <c r="B417" s="132"/>
      <c r="C417" s="124"/>
      <c r="D417" s="124"/>
      <c r="E417" s="124"/>
      <c r="F417" s="124"/>
      <c r="G417" s="124"/>
      <c r="H417" s="124"/>
      <c r="I417" s="125"/>
      <c r="J417" s="125"/>
      <c r="K417" s="126"/>
      <c r="L417" s="127"/>
      <c r="M417" s="133"/>
      <c r="N417" s="134"/>
      <c r="O417" s="478">
        <f t="shared" si="44"/>
        <v>0</v>
      </c>
      <c r="P417" s="478">
        <f t="shared" si="45"/>
        <v>0</v>
      </c>
      <c r="Q417" s="135"/>
      <c r="R417" s="79"/>
      <c r="S417" s="80">
        <f t="shared" si="43"/>
        <v>0</v>
      </c>
      <c r="T417" s="82"/>
      <c r="U417" s="81"/>
      <c r="V417" s="355">
        <f t="shared" si="46"/>
        <v>0</v>
      </c>
      <c r="W417" s="624"/>
      <c r="X417" s="625"/>
      <c r="Y417" s="625"/>
      <c r="Z417" s="625"/>
      <c r="AA417" s="626"/>
    </row>
    <row r="418" spans="1:27" thickBot="1" x14ac:dyDescent="0.4">
      <c r="A418" s="366">
        <f t="shared" si="47"/>
        <v>392</v>
      </c>
      <c r="B418" s="132"/>
      <c r="C418" s="124"/>
      <c r="D418" s="124"/>
      <c r="E418" s="124"/>
      <c r="F418" s="124"/>
      <c r="G418" s="124"/>
      <c r="H418" s="124"/>
      <c r="I418" s="125"/>
      <c r="J418" s="125"/>
      <c r="K418" s="126"/>
      <c r="L418" s="127"/>
      <c r="M418" s="133"/>
      <c r="N418" s="134"/>
      <c r="O418" s="478">
        <f t="shared" si="44"/>
        <v>0</v>
      </c>
      <c r="P418" s="478">
        <f t="shared" si="45"/>
        <v>0</v>
      </c>
      <c r="Q418" s="135"/>
      <c r="R418" s="79"/>
      <c r="S418" s="80">
        <f t="shared" si="43"/>
        <v>0</v>
      </c>
      <c r="T418" s="82"/>
      <c r="U418" s="81"/>
      <c r="V418" s="355">
        <f t="shared" si="46"/>
        <v>0</v>
      </c>
      <c r="W418" s="624"/>
      <c r="X418" s="625"/>
      <c r="Y418" s="625"/>
      <c r="Z418" s="625"/>
      <c r="AA418" s="626"/>
    </row>
    <row r="419" spans="1:27" thickBot="1" x14ac:dyDescent="0.4">
      <c r="A419" s="366">
        <f t="shared" si="47"/>
        <v>393</v>
      </c>
      <c r="B419" s="132"/>
      <c r="C419" s="124"/>
      <c r="D419" s="124"/>
      <c r="E419" s="124"/>
      <c r="F419" s="124"/>
      <c r="G419" s="124"/>
      <c r="H419" s="124"/>
      <c r="I419" s="125"/>
      <c r="J419" s="125"/>
      <c r="K419" s="126"/>
      <c r="L419" s="127"/>
      <c r="M419" s="133"/>
      <c r="N419" s="134"/>
      <c r="O419" s="478">
        <f t="shared" si="44"/>
        <v>0</v>
      </c>
      <c r="P419" s="478">
        <f t="shared" si="45"/>
        <v>0</v>
      </c>
      <c r="Q419" s="135"/>
      <c r="R419" s="79"/>
      <c r="S419" s="80">
        <f t="shared" si="43"/>
        <v>0</v>
      </c>
      <c r="T419" s="82"/>
      <c r="U419" s="81"/>
      <c r="V419" s="355">
        <f t="shared" si="46"/>
        <v>0</v>
      </c>
      <c r="W419" s="624"/>
      <c r="X419" s="625"/>
      <c r="Y419" s="625"/>
      <c r="Z419" s="625"/>
      <c r="AA419" s="626"/>
    </row>
    <row r="420" spans="1:27" thickBot="1" x14ac:dyDescent="0.4">
      <c r="A420" s="366">
        <f t="shared" si="47"/>
        <v>394</v>
      </c>
      <c r="B420" s="132"/>
      <c r="C420" s="124"/>
      <c r="D420" s="124"/>
      <c r="E420" s="124"/>
      <c r="F420" s="124"/>
      <c r="G420" s="124"/>
      <c r="H420" s="124"/>
      <c r="I420" s="125"/>
      <c r="J420" s="125"/>
      <c r="K420" s="126"/>
      <c r="L420" s="127"/>
      <c r="M420" s="133"/>
      <c r="N420" s="134"/>
      <c r="O420" s="478">
        <f t="shared" si="44"/>
        <v>0</v>
      </c>
      <c r="P420" s="478">
        <f t="shared" si="45"/>
        <v>0</v>
      </c>
      <c r="Q420" s="135"/>
      <c r="R420" s="79"/>
      <c r="S420" s="80">
        <f t="shared" si="43"/>
        <v>0</v>
      </c>
      <c r="T420" s="82"/>
      <c r="U420" s="81"/>
      <c r="V420" s="355">
        <f t="shared" si="46"/>
        <v>0</v>
      </c>
      <c r="W420" s="624"/>
      <c r="X420" s="625"/>
      <c r="Y420" s="625"/>
      <c r="Z420" s="625"/>
      <c r="AA420" s="626"/>
    </row>
    <row r="421" spans="1:27" thickBot="1" x14ac:dyDescent="0.4">
      <c r="A421" s="366">
        <f t="shared" si="47"/>
        <v>395</v>
      </c>
      <c r="B421" s="132"/>
      <c r="C421" s="124"/>
      <c r="D421" s="124"/>
      <c r="E421" s="124"/>
      <c r="F421" s="124"/>
      <c r="G421" s="124"/>
      <c r="H421" s="124"/>
      <c r="I421" s="125"/>
      <c r="J421" s="125"/>
      <c r="K421" s="126"/>
      <c r="L421" s="127"/>
      <c r="M421" s="133"/>
      <c r="N421" s="134"/>
      <c r="O421" s="478">
        <f t="shared" si="44"/>
        <v>0</v>
      </c>
      <c r="P421" s="478">
        <f t="shared" si="45"/>
        <v>0</v>
      </c>
      <c r="Q421" s="135"/>
      <c r="R421" s="79"/>
      <c r="S421" s="80">
        <f t="shared" si="43"/>
        <v>0</v>
      </c>
      <c r="T421" s="82"/>
      <c r="U421" s="81"/>
      <c r="V421" s="355">
        <f t="shared" si="46"/>
        <v>0</v>
      </c>
      <c r="W421" s="624"/>
      <c r="X421" s="625"/>
      <c r="Y421" s="625"/>
      <c r="Z421" s="625"/>
      <c r="AA421" s="626"/>
    </row>
    <row r="422" spans="1:27" thickBot="1" x14ac:dyDescent="0.4">
      <c r="A422" s="366">
        <f t="shared" si="47"/>
        <v>396</v>
      </c>
      <c r="B422" s="132"/>
      <c r="C422" s="124"/>
      <c r="D422" s="124"/>
      <c r="E422" s="124"/>
      <c r="F422" s="124"/>
      <c r="G422" s="124"/>
      <c r="H422" s="124"/>
      <c r="I422" s="125"/>
      <c r="J422" s="125"/>
      <c r="K422" s="126"/>
      <c r="L422" s="127"/>
      <c r="M422" s="133"/>
      <c r="N422" s="134"/>
      <c r="O422" s="478">
        <f t="shared" si="44"/>
        <v>0</v>
      </c>
      <c r="P422" s="478">
        <f t="shared" si="45"/>
        <v>0</v>
      </c>
      <c r="Q422" s="135"/>
      <c r="R422" s="79"/>
      <c r="S422" s="80">
        <f t="shared" si="43"/>
        <v>0</v>
      </c>
      <c r="T422" s="82"/>
      <c r="U422" s="81"/>
      <c r="V422" s="355">
        <f t="shared" si="46"/>
        <v>0</v>
      </c>
      <c r="W422" s="624"/>
      <c r="X422" s="625"/>
      <c r="Y422" s="625"/>
      <c r="Z422" s="625"/>
      <c r="AA422" s="626"/>
    </row>
    <row r="423" spans="1:27" thickBot="1" x14ac:dyDescent="0.4">
      <c r="A423" s="366">
        <f t="shared" si="47"/>
        <v>397</v>
      </c>
      <c r="B423" s="132"/>
      <c r="C423" s="124"/>
      <c r="D423" s="124"/>
      <c r="E423" s="124"/>
      <c r="F423" s="124"/>
      <c r="G423" s="124"/>
      <c r="H423" s="124"/>
      <c r="I423" s="125"/>
      <c r="J423" s="125"/>
      <c r="K423" s="126"/>
      <c r="L423" s="127"/>
      <c r="M423" s="133"/>
      <c r="N423" s="134"/>
      <c r="O423" s="478">
        <f t="shared" si="44"/>
        <v>0</v>
      </c>
      <c r="P423" s="478">
        <f t="shared" si="45"/>
        <v>0</v>
      </c>
      <c r="Q423" s="135"/>
      <c r="R423" s="79"/>
      <c r="S423" s="80">
        <f t="shared" si="43"/>
        <v>0</v>
      </c>
      <c r="T423" s="82"/>
      <c r="U423" s="81"/>
      <c r="V423" s="355">
        <f t="shared" si="46"/>
        <v>0</v>
      </c>
      <c r="W423" s="624"/>
      <c r="X423" s="625"/>
      <c r="Y423" s="625"/>
      <c r="Z423" s="625"/>
      <c r="AA423" s="626"/>
    </row>
    <row r="424" spans="1:27" thickBot="1" x14ac:dyDescent="0.4">
      <c r="A424" s="366">
        <f t="shared" si="47"/>
        <v>398</v>
      </c>
      <c r="B424" s="132"/>
      <c r="C424" s="124"/>
      <c r="D424" s="124"/>
      <c r="E424" s="124"/>
      <c r="F424" s="124"/>
      <c r="G424" s="124"/>
      <c r="H424" s="124"/>
      <c r="I424" s="125"/>
      <c r="J424" s="125"/>
      <c r="K424" s="126"/>
      <c r="L424" s="127"/>
      <c r="M424" s="133"/>
      <c r="N424" s="134"/>
      <c r="O424" s="478">
        <f t="shared" si="44"/>
        <v>0</v>
      </c>
      <c r="P424" s="478">
        <f t="shared" si="45"/>
        <v>0</v>
      </c>
      <c r="Q424" s="135"/>
      <c r="R424" s="79"/>
      <c r="S424" s="80">
        <f t="shared" si="43"/>
        <v>0</v>
      </c>
      <c r="T424" s="82"/>
      <c r="U424" s="81"/>
      <c r="V424" s="355">
        <f t="shared" si="46"/>
        <v>0</v>
      </c>
      <c r="W424" s="624"/>
      <c r="X424" s="625"/>
      <c r="Y424" s="625"/>
      <c r="Z424" s="625"/>
      <c r="AA424" s="626"/>
    </row>
    <row r="425" spans="1:27" thickBot="1" x14ac:dyDescent="0.4">
      <c r="A425" s="366">
        <f t="shared" si="47"/>
        <v>399</v>
      </c>
      <c r="B425" s="132"/>
      <c r="C425" s="124"/>
      <c r="D425" s="124"/>
      <c r="E425" s="124"/>
      <c r="F425" s="124"/>
      <c r="G425" s="124"/>
      <c r="H425" s="124"/>
      <c r="I425" s="125"/>
      <c r="J425" s="125"/>
      <c r="K425" s="126"/>
      <c r="L425" s="127"/>
      <c r="M425" s="133"/>
      <c r="N425" s="134"/>
      <c r="O425" s="478">
        <f t="shared" si="44"/>
        <v>0</v>
      </c>
      <c r="P425" s="478">
        <f t="shared" si="45"/>
        <v>0</v>
      </c>
      <c r="Q425" s="135"/>
      <c r="R425" s="79"/>
      <c r="S425" s="80">
        <f t="shared" si="43"/>
        <v>0</v>
      </c>
      <c r="T425" s="82"/>
      <c r="U425" s="81"/>
      <c r="V425" s="355">
        <f t="shared" si="46"/>
        <v>0</v>
      </c>
      <c r="W425" s="624"/>
      <c r="X425" s="625"/>
      <c r="Y425" s="625"/>
      <c r="Z425" s="625"/>
      <c r="AA425" s="626"/>
    </row>
    <row r="426" spans="1:27" thickBot="1" x14ac:dyDescent="0.4">
      <c r="A426" s="366">
        <f t="shared" si="47"/>
        <v>400</v>
      </c>
      <c r="B426" s="132"/>
      <c r="C426" s="124"/>
      <c r="D426" s="124"/>
      <c r="E426" s="124"/>
      <c r="F426" s="124"/>
      <c r="G426" s="124"/>
      <c r="H426" s="124"/>
      <c r="I426" s="125"/>
      <c r="J426" s="125"/>
      <c r="K426" s="126"/>
      <c r="L426" s="127"/>
      <c r="M426" s="133"/>
      <c r="N426" s="134"/>
      <c r="O426" s="478">
        <f t="shared" si="44"/>
        <v>0</v>
      </c>
      <c r="P426" s="478">
        <f t="shared" si="45"/>
        <v>0</v>
      </c>
      <c r="Q426" s="135"/>
      <c r="R426" s="79"/>
      <c r="S426" s="80">
        <f t="shared" si="43"/>
        <v>0</v>
      </c>
      <c r="T426" s="82"/>
      <c r="U426" s="81"/>
      <c r="V426" s="355">
        <f t="shared" si="46"/>
        <v>0</v>
      </c>
      <c r="W426" s="624"/>
      <c r="X426" s="625"/>
      <c r="Y426" s="625"/>
      <c r="Z426" s="625"/>
      <c r="AA426" s="626"/>
    </row>
    <row r="427" spans="1:27" thickBot="1" x14ac:dyDescent="0.4">
      <c r="A427" s="366">
        <f t="shared" si="47"/>
        <v>401</v>
      </c>
      <c r="B427" s="132"/>
      <c r="C427" s="124"/>
      <c r="D427" s="124"/>
      <c r="E427" s="124"/>
      <c r="F427" s="124"/>
      <c r="G427" s="124"/>
      <c r="H427" s="124"/>
      <c r="I427" s="125"/>
      <c r="J427" s="125"/>
      <c r="K427" s="126"/>
      <c r="L427" s="127"/>
      <c r="M427" s="133"/>
      <c r="N427" s="134"/>
      <c r="O427" s="478">
        <f t="shared" si="44"/>
        <v>0</v>
      </c>
      <c r="P427" s="478">
        <f t="shared" si="45"/>
        <v>0</v>
      </c>
      <c r="Q427" s="135"/>
      <c r="R427" s="79"/>
      <c r="S427" s="80">
        <f t="shared" si="43"/>
        <v>0</v>
      </c>
      <c r="T427" s="82"/>
      <c r="U427" s="81"/>
      <c r="V427" s="355">
        <f t="shared" si="46"/>
        <v>0</v>
      </c>
      <c r="W427" s="624"/>
      <c r="X427" s="625"/>
      <c r="Y427" s="625"/>
      <c r="Z427" s="625"/>
      <c r="AA427" s="626"/>
    </row>
    <row r="428" spans="1:27" thickBot="1" x14ac:dyDescent="0.4">
      <c r="A428" s="366">
        <f t="shared" si="47"/>
        <v>402</v>
      </c>
      <c r="B428" s="132"/>
      <c r="C428" s="124"/>
      <c r="D428" s="124"/>
      <c r="E428" s="124"/>
      <c r="F428" s="124"/>
      <c r="G428" s="124"/>
      <c r="H428" s="124"/>
      <c r="I428" s="125"/>
      <c r="J428" s="125"/>
      <c r="K428" s="126"/>
      <c r="L428" s="127"/>
      <c r="M428" s="133"/>
      <c r="N428" s="134"/>
      <c r="O428" s="478">
        <f t="shared" si="44"/>
        <v>0</v>
      </c>
      <c r="P428" s="478">
        <f t="shared" si="45"/>
        <v>0</v>
      </c>
      <c r="Q428" s="135"/>
      <c r="R428" s="79"/>
      <c r="S428" s="80">
        <f t="shared" si="43"/>
        <v>0</v>
      </c>
      <c r="T428" s="82"/>
      <c r="U428" s="81"/>
      <c r="V428" s="355">
        <f t="shared" si="46"/>
        <v>0</v>
      </c>
      <c r="W428" s="624"/>
      <c r="X428" s="625"/>
      <c r="Y428" s="625"/>
      <c r="Z428" s="625"/>
      <c r="AA428" s="626"/>
    </row>
    <row r="429" spans="1:27" thickBot="1" x14ac:dyDescent="0.4">
      <c r="A429" s="366">
        <f t="shared" si="47"/>
        <v>403</v>
      </c>
      <c r="B429" s="132"/>
      <c r="C429" s="124"/>
      <c r="D429" s="124"/>
      <c r="E429" s="124"/>
      <c r="F429" s="124"/>
      <c r="G429" s="124"/>
      <c r="H429" s="124"/>
      <c r="I429" s="125"/>
      <c r="J429" s="125"/>
      <c r="K429" s="126"/>
      <c r="L429" s="127"/>
      <c r="M429" s="133"/>
      <c r="N429" s="134"/>
      <c r="O429" s="478">
        <f t="shared" si="44"/>
        <v>0</v>
      </c>
      <c r="P429" s="478">
        <f t="shared" si="45"/>
        <v>0</v>
      </c>
      <c r="Q429" s="135"/>
      <c r="R429" s="79"/>
      <c r="S429" s="80">
        <f t="shared" si="43"/>
        <v>0</v>
      </c>
      <c r="T429" s="82"/>
      <c r="U429" s="81"/>
      <c r="V429" s="355">
        <f t="shared" si="46"/>
        <v>0</v>
      </c>
      <c r="W429" s="624"/>
      <c r="X429" s="625"/>
      <c r="Y429" s="625"/>
      <c r="Z429" s="625"/>
      <c r="AA429" s="626"/>
    </row>
    <row r="430" spans="1:27" thickBot="1" x14ac:dyDescent="0.4">
      <c r="A430" s="366">
        <f t="shared" si="47"/>
        <v>404</v>
      </c>
      <c r="B430" s="132"/>
      <c r="C430" s="124"/>
      <c r="D430" s="124"/>
      <c r="E430" s="124"/>
      <c r="F430" s="124"/>
      <c r="G430" s="124"/>
      <c r="H430" s="124"/>
      <c r="I430" s="125"/>
      <c r="J430" s="125"/>
      <c r="K430" s="126"/>
      <c r="L430" s="127"/>
      <c r="M430" s="133"/>
      <c r="N430" s="134"/>
      <c r="O430" s="478">
        <f t="shared" si="44"/>
        <v>0</v>
      </c>
      <c r="P430" s="478">
        <f t="shared" si="45"/>
        <v>0</v>
      </c>
      <c r="Q430" s="135"/>
      <c r="R430" s="79"/>
      <c r="S430" s="80">
        <f t="shared" si="43"/>
        <v>0</v>
      </c>
      <c r="T430" s="82"/>
      <c r="U430" s="81"/>
      <c r="V430" s="355">
        <f t="shared" si="46"/>
        <v>0</v>
      </c>
      <c r="W430" s="624"/>
      <c r="X430" s="625"/>
      <c r="Y430" s="625"/>
      <c r="Z430" s="625"/>
      <c r="AA430" s="626"/>
    </row>
    <row r="431" spans="1:27" thickBot="1" x14ac:dyDescent="0.4">
      <c r="A431" s="366">
        <f t="shared" si="47"/>
        <v>405</v>
      </c>
      <c r="B431" s="132"/>
      <c r="C431" s="124"/>
      <c r="D431" s="124"/>
      <c r="E431" s="124"/>
      <c r="F431" s="124"/>
      <c r="G431" s="124"/>
      <c r="H431" s="124"/>
      <c r="I431" s="125"/>
      <c r="J431" s="125"/>
      <c r="K431" s="126"/>
      <c r="L431" s="127"/>
      <c r="M431" s="133"/>
      <c r="N431" s="134"/>
      <c r="O431" s="478">
        <f t="shared" si="44"/>
        <v>0</v>
      </c>
      <c r="P431" s="478">
        <f t="shared" si="45"/>
        <v>0</v>
      </c>
      <c r="Q431" s="135"/>
      <c r="R431" s="79"/>
      <c r="S431" s="80">
        <f t="shared" si="43"/>
        <v>0</v>
      </c>
      <c r="T431" s="82"/>
      <c r="U431" s="81"/>
      <c r="V431" s="355">
        <f t="shared" si="46"/>
        <v>0</v>
      </c>
      <c r="W431" s="624"/>
      <c r="X431" s="625"/>
      <c r="Y431" s="625"/>
      <c r="Z431" s="625"/>
      <c r="AA431" s="626"/>
    </row>
    <row r="432" spans="1:27" thickBot="1" x14ac:dyDescent="0.4">
      <c r="A432" s="366">
        <f t="shared" si="47"/>
        <v>406</v>
      </c>
      <c r="B432" s="132"/>
      <c r="C432" s="124"/>
      <c r="D432" s="124"/>
      <c r="E432" s="124"/>
      <c r="F432" s="124"/>
      <c r="G432" s="124"/>
      <c r="H432" s="124"/>
      <c r="I432" s="125"/>
      <c r="J432" s="125"/>
      <c r="K432" s="126"/>
      <c r="L432" s="127"/>
      <c r="M432" s="133"/>
      <c r="N432" s="134"/>
      <c r="O432" s="478">
        <f t="shared" si="44"/>
        <v>0</v>
      </c>
      <c r="P432" s="478">
        <f t="shared" si="45"/>
        <v>0</v>
      </c>
      <c r="Q432" s="135"/>
      <c r="R432" s="79"/>
      <c r="S432" s="80">
        <f t="shared" si="43"/>
        <v>0</v>
      </c>
      <c r="T432" s="82"/>
      <c r="U432" s="81"/>
      <c r="V432" s="355">
        <f t="shared" si="46"/>
        <v>0</v>
      </c>
      <c r="W432" s="624"/>
      <c r="X432" s="625"/>
      <c r="Y432" s="625"/>
      <c r="Z432" s="625"/>
      <c r="AA432" s="626"/>
    </row>
    <row r="433" spans="1:27" thickBot="1" x14ac:dyDescent="0.4">
      <c r="A433" s="366">
        <f t="shared" si="47"/>
        <v>407</v>
      </c>
      <c r="B433" s="132"/>
      <c r="C433" s="124"/>
      <c r="D433" s="124"/>
      <c r="E433" s="124"/>
      <c r="F433" s="124"/>
      <c r="G433" s="124"/>
      <c r="H433" s="124"/>
      <c r="I433" s="125"/>
      <c r="J433" s="125"/>
      <c r="K433" s="126"/>
      <c r="L433" s="127"/>
      <c r="M433" s="133"/>
      <c r="N433" s="134"/>
      <c r="O433" s="478">
        <f t="shared" si="44"/>
        <v>0</v>
      </c>
      <c r="P433" s="478">
        <f t="shared" si="45"/>
        <v>0</v>
      </c>
      <c r="Q433" s="135"/>
      <c r="R433" s="79"/>
      <c r="S433" s="80">
        <f t="shared" si="43"/>
        <v>0</v>
      </c>
      <c r="T433" s="82"/>
      <c r="U433" s="81"/>
      <c r="V433" s="355">
        <f t="shared" si="46"/>
        <v>0</v>
      </c>
      <c r="W433" s="624"/>
      <c r="X433" s="625"/>
      <c r="Y433" s="625"/>
      <c r="Z433" s="625"/>
      <c r="AA433" s="626"/>
    </row>
    <row r="434" spans="1:27" thickBot="1" x14ac:dyDescent="0.4">
      <c r="A434" s="366">
        <f t="shared" si="47"/>
        <v>408</v>
      </c>
      <c r="B434" s="132"/>
      <c r="C434" s="124"/>
      <c r="D434" s="124"/>
      <c r="E434" s="124"/>
      <c r="F434" s="124"/>
      <c r="G434" s="124"/>
      <c r="H434" s="124"/>
      <c r="I434" s="125"/>
      <c r="J434" s="125"/>
      <c r="K434" s="126"/>
      <c r="L434" s="127"/>
      <c r="M434" s="133"/>
      <c r="N434" s="134"/>
      <c r="O434" s="478">
        <f t="shared" si="44"/>
        <v>0</v>
      </c>
      <c r="P434" s="478">
        <f t="shared" si="45"/>
        <v>0</v>
      </c>
      <c r="Q434" s="135"/>
      <c r="R434" s="79"/>
      <c r="S434" s="80">
        <f t="shared" si="43"/>
        <v>0</v>
      </c>
      <c r="T434" s="82"/>
      <c r="U434" s="81"/>
      <c r="V434" s="355">
        <f t="shared" si="46"/>
        <v>0</v>
      </c>
      <c r="W434" s="624"/>
      <c r="X434" s="625"/>
      <c r="Y434" s="625"/>
      <c r="Z434" s="625"/>
      <c r="AA434" s="626"/>
    </row>
    <row r="435" spans="1:27" thickBot="1" x14ac:dyDescent="0.4">
      <c r="A435" s="366">
        <f t="shared" si="47"/>
        <v>409</v>
      </c>
      <c r="B435" s="132"/>
      <c r="C435" s="124"/>
      <c r="D435" s="124"/>
      <c r="E435" s="124"/>
      <c r="F435" s="124"/>
      <c r="G435" s="124"/>
      <c r="H435" s="124"/>
      <c r="I435" s="125"/>
      <c r="J435" s="125"/>
      <c r="K435" s="126"/>
      <c r="L435" s="127"/>
      <c r="M435" s="133"/>
      <c r="N435" s="134"/>
      <c r="O435" s="478">
        <f t="shared" si="44"/>
        <v>0</v>
      </c>
      <c r="P435" s="478">
        <f t="shared" si="45"/>
        <v>0</v>
      </c>
      <c r="Q435" s="135"/>
      <c r="R435" s="79"/>
      <c r="S435" s="80">
        <f t="shared" si="43"/>
        <v>0</v>
      </c>
      <c r="T435" s="82"/>
      <c r="U435" s="81"/>
      <c r="V435" s="355">
        <f t="shared" si="46"/>
        <v>0</v>
      </c>
      <c r="W435" s="624"/>
      <c r="X435" s="625"/>
      <c r="Y435" s="625"/>
      <c r="Z435" s="625"/>
      <c r="AA435" s="626"/>
    </row>
    <row r="436" spans="1:27" thickBot="1" x14ac:dyDescent="0.4">
      <c r="A436" s="366">
        <f t="shared" si="47"/>
        <v>410</v>
      </c>
      <c r="B436" s="132"/>
      <c r="C436" s="124"/>
      <c r="D436" s="124"/>
      <c r="E436" s="124"/>
      <c r="F436" s="124"/>
      <c r="G436" s="124"/>
      <c r="H436" s="124"/>
      <c r="I436" s="125"/>
      <c r="J436" s="125"/>
      <c r="K436" s="126"/>
      <c r="L436" s="127"/>
      <c r="M436" s="133"/>
      <c r="N436" s="134"/>
      <c r="O436" s="478">
        <f t="shared" si="44"/>
        <v>0</v>
      </c>
      <c r="P436" s="478">
        <f t="shared" si="45"/>
        <v>0</v>
      </c>
      <c r="Q436" s="135"/>
      <c r="R436" s="79"/>
      <c r="S436" s="80">
        <f t="shared" si="43"/>
        <v>0</v>
      </c>
      <c r="T436" s="82"/>
      <c r="U436" s="81"/>
      <c r="V436" s="355">
        <f t="shared" si="46"/>
        <v>0</v>
      </c>
      <c r="W436" s="624"/>
      <c r="X436" s="625"/>
      <c r="Y436" s="625"/>
      <c r="Z436" s="625"/>
      <c r="AA436" s="626"/>
    </row>
    <row r="437" spans="1:27" thickBot="1" x14ac:dyDescent="0.4">
      <c r="A437" s="366">
        <f t="shared" si="47"/>
        <v>411</v>
      </c>
      <c r="B437" s="132"/>
      <c r="C437" s="124"/>
      <c r="D437" s="124"/>
      <c r="E437" s="124"/>
      <c r="F437" s="124"/>
      <c r="G437" s="124"/>
      <c r="H437" s="124"/>
      <c r="I437" s="125"/>
      <c r="J437" s="125"/>
      <c r="K437" s="126"/>
      <c r="L437" s="127"/>
      <c r="M437" s="133"/>
      <c r="N437" s="134"/>
      <c r="O437" s="478">
        <f t="shared" si="44"/>
        <v>0</v>
      </c>
      <c r="P437" s="478">
        <f t="shared" si="45"/>
        <v>0</v>
      </c>
      <c r="Q437" s="135"/>
      <c r="R437" s="79"/>
      <c r="S437" s="80">
        <f t="shared" si="43"/>
        <v>0</v>
      </c>
      <c r="T437" s="82"/>
      <c r="U437" s="81"/>
      <c r="V437" s="355">
        <f t="shared" si="46"/>
        <v>0</v>
      </c>
      <c r="W437" s="624"/>
      <c r="X437" s="625"/>
      <c r="Y437" s="625"/>
      <c r="Z437" s="625"/>
      <c r="AA437" s="626"/>
    </row>
    <row r="438" spans="1:27" thickBot="1" x14ac:dyDescent="0.4">
      <c r="A438" s="366">
        <f t="shared" si="47"/>
        <v>412</v>
      </c>
      <c r="B438" s="132"/>
      <c r="C438" s="124"/>
      <c r="D438" s="124"/>
      <c r="E438" s="124"/>
      <c r="F438" s="124"/>
      <c r="G438" s="124"/>
      <c r="H438" s="124"/>
      <c r="I438" s="125"/>
      <c r="J438" s="125"/>
      <c r="K438" s="126"/>
      <c r="L438" s="127"/>
      <c r="M438" s="133"/>
      <c r="N438" s="134"/>
      <c r="O438" s="478">
        <f t="shared" si="44"/>
        <v>0</v>
      </c>
      <c r="P438" s="478">
        <f t="shared" si="45"/>
        <v>0</v>
      </c>
      <c r="Q438" s="135"/>
      <c r="R438" s="79"/>
      <c r="S438" s="80">
        <f t="shared" si="43"/>
        <v>0</v>
      </c>
      <c r="T438" s="82"/>
      <c r="U438" s="81"/>
      <c r="V438" s="355">
        <f t="shared" si="46"/>
        <v>0</v>
      </c>
      <c r="W438" s="624"/>
      <c r="X438" s="625"/>
      <c r="Y438" s="625"/>
      <c r="Z438" s="625"/>
      <c r="AA438" s="626"/>
    </row>
    <row r="439" spans="1:27" thickBot="1" x14ac:dyDescent="0.4">
      <c r="A439" s="366">
        <f t="shared" si="47"/>
        <v>413</v>
      </c>
      <c r="B439" s="132"/>
      <c r="C439" s="124"/>
      <c r="D439" s="124"/>
      <c r="E439" s="124"/>
      <c r="F439" s="124"/>
      <c r="G439" s="124"/>
      <c r="H439" s="124"/>
      <c r="I439" s="125"/>
      <c r="J439" s="125"/>
      <c r="K439" s="126"/>
      <c r="L439" s="127"/>
      <c r="M439" s="133"/>
      <c r="N439" s="134"/>
      <c r="O439" s="478">
        <f t="shared" si="44"/>
        <v>0</v>
      </c>
      <c r="P439" s="478">
        <f t="shared" si="45"/>
        <v>0</v>
      </c>
      <c r="Q439" s="135"/>
      <c r="R439" s="79"/>
      <c r="S439" s="80">
        <f t="shared" si="43"/>
        <v>0</v>
      </c>
      <c r="T439" s="82"/>
      <c r="U439" s="81"/>
      <c r="V439" s="355">
        <f t="shared" si="46"/>
        <v>0</v>
      </c>
      <c r="W439" s="624"/>
      <c r="X439" s="625"/>
      <c r="Y439" s="625"/>
      <c r="Z439" s="625"/>
      <c r="AA439" s="626"/>
    </row>
    <row r="440" spans="1:27" thickBot="1" x14ac:dyDescent="0.4">
      <c r="A440" s="366">
        <f t="shared" si="47"/>
        <v>414</v>
      </c>
      <c r="B440" s="132"/>
      <c r="C440" s="124"/>
      <c r="D440" s="124"/>
      <c r="E440" s="124"/>
      <c r="F440" s="124"/>
      <c r="G440" s="124"/>
      <c r="H440" s="124"/>
      <c r="I440" s="125"/>
      <c r="J440" s="125"/>
      <c r="K440" s="126"/>
      <c r="L440" s="127"/>
      <c r="M440" s="133"/>
      <c r="N440" s="134"/>
      <c r="O440" s="478">
        <f t="shared" si="44"/>
        <v>0</v>
      </c>
      <c r="P440" s="478">
        <f t="shared" si="45"/>
        <v>0</v>
      </c>
      <c r="Q440" s="135"/>
      <c r="R440" s="79"/>
      <c r="S440" s="80">
        <f t="shared" si="43"/>
        <v>0</v>
      </c>
      <c r="T440" s="82"/>
      <c r="U440" s="81"/>
      <c r="V440" s="355">
        <f t="shared" si="46"/>
        <v>0</v>
      </c>
      <c r="W440" s="624"/>
      <c r="X440" s="625"/>
      <c r="Y440" s="625"/>
      <c r="Z440" s="625"/>
      <c r="AA440" s="626"/>
    </row>
    <row r="441" spans="1:27" thickBot="1" x14ac:dyDescent="0.4">
      <c r="A441" s="366">
        <f t="shared" si="47"/>
        <v>415</v>
      </c>
      <c r="B441" s="132"/>
      <c r="C441" s="124"/>
      <c r="D441" s="124"/>
      <c r="E441" s="124"/>
      <c r="F441" s="124"/>
      <c r="G441" s="124"/>
      <c r="H441" s="124"/>
      <c r="I441" s="125"/>
      <c r="J441" s="125"/>
      <c r="K441" s="126"/>
      <c r="L441" s="127"/>
      <c r="M441" s="133"/>
      <c r="N441" s="134"/>
      <c r="O441" s="478">
        <f t="shared" si="44"/>
        <v>0</v>
      </c>
      <c r="P441" s="478">
        <f t="shared" si="45"/>
        <v>0</v>
      </c>
      <c r="Q441" s="135"/>
      <c r="R441" s="79"/>
      <c r="S441" s="80">
        <f t="shared" si="43"/>
        <v>0</v>
      </c>
      <c r="T441" s="82"/>
      <c r="U441" s="81"/>
      <c r="V441" s="355">
        <f t="shared" si="46"/>
        <v>0</v>
      </c>
      <c r="W441" s="624"/>
      <c r="X441" s="625"/>
      <c r="Y441" s="625"/>
      <c r="Z441" s="625"/>
      <c r="AA441" s="626"/>
    </row>
    <row r="442" spans="1:27" thickBot="1" x14ac:dyDescent="0.4">
      <c r="A442" s="366">
        <f t="shared" si="47"/>
        <v>416</v>
      </c>
      <c r="B442" s="132"/>
      <c r="C442" s="124"/>
      <c r="D442" s="124"/>
      <c r="E442" s="124"/>
      <c r="F442" s="124"/>
      <c r="G442" s="124"/>
      <c r="H442" s="124"/>
      <c r="I442" s="125"/>
      <c r="J442" s="125"/>
      <c r="K442" s="126"/>
      <c r="L442" s="127"/>
      <c r="M442" s="133"/>
      <c r="N442" s="134"/>
      <c r="O442" s="478">
        <f t="shared" si="44"/>
        <v>0</v>
      </c>
      <c r="P442" s="478">
        <f t="shared" si="45"/>
        <v>0</v>
      </c>
      <c r="Q442" s="135"/>
      <c r="R442" s="79"/>
      <c r="S442" s="80">
        <f t="shared" si="43"/>
        <v>0</v>
      </c>
      <c r="T442" s="82"/>
      <c r="U442" s="81"/>
      <c r="V442" s="355">
        <f t="shared" si="46"/>
        <v>0</v>
      </c>
      <c r="W442" s="624"/>
      <c r="X442" s="625"/>
      <c r="Y442" s="625"/>
      <c r="Z442" s="625"/>
      <c r="AA442" s="626"/>
    </row>
    <row r="443" spans="1:27" thickBot="1" x14ac:dyDescent="0.4">
      <c r="A443" s="366">
        <f t="shared" si="47"/>
        <v>417</v>
      </c>
      <c r="B443" s="132"/>
      <c r="C443" s="124"/>
      <c r="D443" s="124"/>
      <c r="E443" s="124"/>
      <c r="F443" s="124"/>
      <c r="G443" s="124"/>
      <c r="H443" s="124"/>
      <c r="I443" s="125"/>
      <c r="J443" s="125"/>
      <c r="K443" s="126"/>
      <c r="L443" s="127"/>
      <c r="M443" s="133"/>
      <c r="N443" s="134"/>
      <c r="O443" s="478">
        <f t="shared" si="44"/>
        <v>0</v>
      </c>
      <c r="P443" s="478">
        <f t="shared" si="45"/>
        <v>0</v>
      </c>
      <c r="Q443" s="135"/>
      <c r="R443" s="79"/>
      <c r="S443" s="80">
        <f t="shared" si="43"/>
        <v>0</v>
      </c>
      <c r="T443" s="82"/>
      <c r="U443" s="81"/>
      <c r="V443" s="355">
        <f t="shared" si="46"/>
        <v>0</v>
      </c>
      <c r="W443" s="624"/>
      <c r="X443" s="625"/>
      <c r="Y443" s="625"/>
      <c r="Z443" s="625"/>
      <c r="AA443" s="626"/>
    </row>
    <row r="444" spans="1:27" thickBot="1" x14ac:dyDescent="0.4">
      <c r="A444" s="366">
        <f t="shared" si="47"/>
        <v>418</v>
      </c>
      <c r="B444" s="132"/>
      <c r="C444" s="124"/>
      <c r="D444" s="124"/>
      <c r="E444" s="124"/>
      <c r="F444" s="124"/>
      <c r="G444" s="124"/>
      <c r="H444" s="124"/>
      <c r="I444" s="125"/>
      <c r="J444" s="125"/>
      <c r="K444" s="126"/>
      <c r="L444" s="127"/>
      <c r="M444" s="133"/>
      <c r="N444" s="134"/>
      <c r="O444" s="478">
        <f t="shared" si="44"/>
        <v>0</v>
      </c>
      <c r="P444" s="478">
        <f t="shared" si="45"/>
        <v>0</v>
      </c>
      <c r="Q444" s="135"/>
      <c r="R444" s="79"/>
      <c r="S444" s="80">
        <f t="shared" si="43"/>
        <v>0</v>
      </c>
      <c r="T444" s="82"/>
      <c r="U444" s="81"/>
      <c r="V444" s="355">
        <f t="shared" si="46"/>
        <v>0</v>
      </c>
      <c r="W444" s="624"/>
      <c r="X444" s="625"/>
      <c r="Y444" s="625"/>
      <c r="Z444" s="625"/>
      <c r="AA444" s="626"/>
    </row>
    <row r="445" spans="1:27" thickBot="1" x14ac:dyDescent="0.4">
      <c r="A445" s="366">
        <f t="shared" si="47"/>
        <v>419</v>
      </c>
      <c r="B445" s="132"/>
      <c r="C445" s="124"/>
      <c r="D445" s="124"/>
      <c r="E445" s="124"/>
      <c r="F445" s="124"/>
      <c r="G445" s="124"/>
      <c r="H445" s="124"/>
      <c r="I445" s="125"/>
      <c r="J445" s="125"/>
      <c r="K445" s="126"/>
      <c r="L445" s="127"/>
      <c r="M445" s="133"/>
      <c r="N445" s="134"/>
      <c r="O445" s="478">
        <f t="shared" si="44"/>
        <v>0</v>
      </c>
      <c r="P445" s="478">
        <f t="shared" si="45"/>
        <v>0</v>
      </c>
      <c r="Q445" s="135"/>
      <c r="R445" s="79"/>
      <c r="S445" s="80">
        <f t="shared" si="43"/>
        <v>0</v>
      </c>
      <c r="T445" s="82"/>
      <c r="U445" s="81"/>
      <c r="V445" s="355">
        <f t="shared" si="46"/>
        <v>0</v>
      </c>
      <c r="W445" s="624"/>
      <c r="X445" s="625"/>
      <c r="Y445" s="625"/>
      <c r="Z445" s="625"/>
      <c r="AA445" s="626"/>
    </row>
    <row r="446" spans="1:27" thickBot="1" x14ac:dyDescent="0.4">
      <c r="A446" s="366">
        <f t="shared" si="47"/>
        <v>420</v>
      </c>
      <c r="B446" s="132"/>
      <c r="C446" s="124"/>
      <c r="D446" s="124"/>
      <c r="E446" s="124"/>
      <c r="F446" s="124"/>
      <c r="G446" s="124"/>
      <c r="H446" s="124"/>
      <c r="I446" s="125"/>
      <c r="J446" s="125"/>
      <c r="K446" s="126"/>
      <c r="L446" s="127"/>
      <c r="M446" s="133"/>
      <c r="N446" s="134"/>
      <c r="O446" s="478">
        <f t="shared" si="44"/>
        <v>0</v>
      </c>
      <c r="P446" s="478">
        <f t="shared" si="45"/>
        <v>0</v>
      </c>
      <c r="Q446" s="135"/>
      <c r="R446" s="79"/>
      <c r="S446" s="80">
        <f t="shared" si="43"/>
        <v>0</v>
      </c>
      <c r="T446" s="82"/>
      <c r="U446" s="81"/>
      <c r="V446" s="355">
        <f t="shared" si="46"/>
        <v>0</v>
      </c>
      <c r="W446" s="624"/>
      <c r="X446" s="625"/>
      <c r="Y446" s="625"/>
      <c r="Z446" s="625"/>
      <c r="AA446" s="626"/>
    </row>
    <row r="447" spans="1:27" thickBot="1" x14ac:dyDescent="0.4">
      <c r="A447" s="366">
        <f t="shared" si="47"/>
        <v>421</v>
      </c>
      <c r="B447" s="132"/>
      <c r="C447" s="124"/>
      <c r="D447" s="124"/>
      <c r="E447" s="124"/>
      <c r="F447" s="124"/>
      <c r="G447" s="124"/>
      <c r="H447" s="124"/>
      <c r="I447" s="125"/>
      <c r="J447" s="125"/>
      <c r="K447" s="126"/>
      <c r="L447" s="127"/>
      <c r="M447" s="133"/>
      <c r="N447" s="134"/>
      <c r="O447" s="478">
        <f t="shared" si="44"/>
        <v>0</v>
      </c>
      <c r="P447" s="478">
        <f t="shared" si="45"/>
        <v>0</v>
      </c>
      <c r="Q447" s="135"/>
      <c r="R447" s="79"/>
      <c r="S447" s="80">
        <f t="shared" ref="S447:S510" si="48">IF(R447&gt;0,(L447+M447)/R447,O447+P447)</f>
        <v>0</v>
      </c>
      <c r="T447" s="82"/>
      <c r="U447" s="81"/>
      <c r="V447" s="355">
        <f t="shared" si="46"/>
        <v>0</v>
      </c>
      <c r="W447" s="624"/>
      <c r="X447" s="625"/>
      <c r="Y447" s="625"/>
      <c r="Z447" s="625"/>
      <c r="AA447" s="626"/>
    </row>
    <row r="448" spans="1:27" thickBot="1" x14ac:dyDescent="0.4">
      <c r="A448" s="366">
        <f t="shared" si="47"/>
        <v>422</v>
      </c>
      <c r="B448" s="132"/>
      <c r="C448" s="124"/>
      <c r="D448" s="124"/>
      <c r="E448" s="124"/>
      <c r="F448" s="124"/>
      <c r="G448" s="124"/>
      <c r="H448" s="124"/>
      <c r="I448" s="125"/>
      <c r="J448" s="125"/>
      <c r="K448" s="126"/>
      <c r="L448" s="127"/>
      <c r="M448" s="133"/>
      <c r="N448" s="134"/>
      <c r="O448" s="478">
        <f t="shared" si="44"/>
        <v>0</v>
      </c>
      <c r="P448" s="478">
        <f t="shared" si="45"/>
        <v>0</v>
      </c>
      <c r="Q448" s="135"/>
      <c r="R448" s="79"/>
      <c r="S448" s="80">
        <f t="shared" si="48"/>
        <v>0</v>
      </c>
      <c r="T448" s="82"/>
      <c r="U448" s="81"/>
      <c r="V448" s="355">
        <f t="shared" si="46"/>
        <v>0</v>
      </c>
      <c r="W448" s="624"/>
      <c r="X448" s="625"/>
      <c r="Y448" s="625"/>
      <c r="Z448" s="625"/>
      <c r="AA448" s="626"/>
    </row>
    <row r="449" spans="1:27" thickBot="1" x14ac:dyDescent="0.4">
      <c r="A449" s="366">
        <f t="shared" si="47"/>
        <v>423</v>
      </c>
      <c r="B449" s="132"/>
      <c r="C449" s="124"/>
      <c r="D449" s="124"/>
      <c r="E449" s="124"/>
      <c r="F449" s="124"/>
      <c r="G449" s="124"/>
      <c r="H449" s="124"/>
      <c r="I449" s="125"/>
      <c r="J449" s="125"/>
      <c r="K449" s="126"/>
      <c r="L449" s="127"/>
      <c r="M449" s="133"/>
      <c r="N449" s="134"/>
      <c r="O449" s="478">
        <f t="shared" si="44"/>
        <v>0</v>
      </c>
      <c r="P449" s="478">
        <f t="shared" si="45"/>
        <v>0</v>
      </c>
      <c r="Q449" s="135"/>
      <c r="R449" s="79"/>
      <c r="S449" s="80">
        <f t="shared" si="48"/>
        <v>0</v>
      </c>
      <c r="T449" s="82"/>
      <c r="U449" s="81"/>
      <c r="V449" s="355">
        <f t="shared" si="46"/>
        <v>0</v>
      </c>
      <c r="W449" s="624"/>
      <c r="X449" s="625"/>
      <c r="Y449" s="625"/>
      <c r="Z449" s="625"/>
      <c r="AA449" s="626"/>
    </row>
    <row r="450" spans="1:27" thickBot="1" x14ac:dyDescent="0.4">
      <c r="A450" s="366">
        <f t="shared" si="47"/>
        <v>424</v>
      </c>
      <c r="B450" s="132"/>
      <c r="C450" s="124"/>
      <c r="D450" s="124"/>
      <c r="E450" s="124"/>
      <c r="F450" s="124"/>
      <c r="G450" s="124"/>
      <c r="H450" s="124"/>
      <c r="I450" s="125"/>
      <c r="J450" s="125"/>
      <c r="K450" s="126"/>
      <c r="L450" s="127"/>
      <c r="M450" s="133"/>
      <c r="N450" s="134"/>
      <c r="O450" s="478">
        <f t="shared" si="44"/>
        <v>0</v>
      </c>
      <c r="P450" s="478">
        <f t="shared" si="45"/>
        <v>0</v>
      </c>
      <c r="Q450" s="135"/>
      <c r="R450" s="79"/>
      <c r="S450" s="80">
        <f t="shared" si="48"/>
        <v>0</v>
      </c>
      <c r="T450" s="82"/>
      <c r="U450" s="81"/>
      <c r="V450" s="355">
        <f t="shared" si="46"/>
        <v>0</v>
      </c>
      <c r="W450" s="624"/>
      <c r="X450" s="625"/>
      <c r="Y450" s="625"/>
      <c r="Z450" s="625"/>
      <c r="AA450" s="626"/>
    </row>
    <row r="451" spans="1:27" thickBot="1" x14ac:dyDescent="0.4">
      <c r="A451" s="366">
        <f t="shared" si="47"/>
        <v>425</v>
      </c>
      <c r="B451" s="132"/>
      <c r="C451" s="124"/>
      <c r="D451" s="124"/>
      <c r="E451" s="124"/>
      <c r="F451" s="124"/>
      <c r="G451" s="124"/>
      <c r="H451" s="124"/>
      <c r="I451" s="125"/>
      <c r="J451" s="125"/>
      <c r="K451" s="126"/>
      <c r="L451" s="127"/>
      <c r="M451" s="133"/>
      <c r="N451" s="134"/>
      <c r="O451" s="478">
        <f t="shared" si="44"/>
        <v>0</v>
      </c>
      <c r="P451" s="478">
        <f t="shared" si="45"/>
        <v>0</v>
      </c>
      <c r="Q451" s="135"/>
      <c r="R451" s="79"/>
      <c r="S451" s="80">
        <f t="shared" si="48"/>
        <v>0</v>
      </c>
      <c r="T451" s="82"/>
      <c r="U451" s="81"/>
      <c r="V451" s="355">
        <f t="shared" si="46"/>
        <v>0</v>
      </c>
      <c r="W451" s="624"/>
      <c r="X451" s="625"/>
      <c r="Y451" s="625"/>
      <c r="Z451" s="625"/>
      <c r="AA451" s="626"/>
    </row>
    <row r="452" spans="1:27" thickBot="1" x14ac:dyDescent="0.4">
      <c r="A452" s="366">
        <f t="shared" si="47"/>
        <v>426</v>
      </c>
      <c r="B452" s="132"/>
      <c r="C452" s="124"/>
      <c r="D452" s="124"/>
      <c r="E452" s="124"/>
      <c r="F452" s="124"/>
      <c r="G452" s="124"/>
      <c r="H452" s="124"/>
      <c r="I452" s="125"/>
      <c r="J452" s="125"/>
      <c r="K452" s="126"/>
      <c r="L452" s="127"/>
      <c r="M452" s="133"/>
      <c r="N452" s="134"/>
      <c r="O452" s="478">
        <f t="shared" si="44"/>
        <v>0</v>
      </c>
      <c r="P452" s="478">
        <f t="shared" si="45"/>
        <v>0</v>
      </c>
      <c r="Q452" s="135"/>
      <c r="R452" s="79"/>
      <c r="S452" s="80">
        <f t="shared" si="48"/>
        <v>0</v>
      </c>
      <c r="T452" s="82"/>
      <c r="U452" s="81"/>
      <c r="V452" s="355">
        <f t="shared" si="46"/>
        <v>0</v>
      </c>
      <c r="W452" s="624"/>
      <c r="X452" s="625"/>
      <c r="Y452" s="625"/>
      <c r="Z452" s="625"/>
      <c r="AA452" s="626"/>
    </row>
    <row r="453" spans="1:27" thickBot="1" x14ac:dyDescent="0.4">
      <c r="A453" s="366">
        <f t="shared" si="47"/>
        <v>427</v>
      </c>
      <c r="B453" s="132"/>
      <c r="C453" s="124"/>
      <c r="D453" s="124"/>
      <c r="E453" s="124"/>
      <c r="F453" s="124"/>
      <c r="G453" s="124"/>
      <c r="H453" s="124"/>
      <c r="I453" s="125"/>
      <c r="J453" s="125"/>
      <c r="K453" s="126"/>
      <c r="L453" s="127"/>
      <c r="M453" s="133"/>
      <c r="N453" s="134"/>
      <c r="O453" s="478">
        <f t="shared" si="44"/>
        <v>0</v>
      </c>
      <c r="P453" s="478">
        <f t="shared" si="45"/>
        <v>0</v>
      </c>
      <c r="Q453" s="135"/>
      <c r="R453" s="79"/>
      <c r="S453" s="80">
        <f t="shared" si="48"/>
        <v>0</v>
      </c>
      <c r="T453" s="82"/>
      <c r="U453" s="81"/>
      <c r="V453" s="355">
        <f t="shared" si="46"/>
        <v>0</v>
      </c>
      <c r="W453" s="624"/>
      <c r="X453" s="625"/>
      <c r="Y453" s="625"/>
      <c r="Z453" s="625"/>
      <c r="AA453" s="626"/>
    </row>
    <row r="454" spans="1:27" thickBot="1" x14ac:dyDescent="0.4">
      <c r="A454" s="366">
        <f t="shared" si="47"/>
        <v>428</v>
      </c>
      <c r="B454" s="132"/>
      <c r="C454" s="124"/>
      <c r="D454" s="124"/>
      <c r="E454" s="124"/>
      <c r="F454" s="124"/>
      <c r="G454" s="124"/>
      <c r="H454" s="124"/>
      <c r="I454" s="125"/>
      <c r="J454" s="125"/>
      <c r="K454" s="126"/>
      <c r="L454" s="127"/>
      <c r="M454" s="133"/>
      <c r="N454" s="134"/>
      <c r="O454" s="478">
        <f t="shared" si="44"/>
        <v>0</v>
      </c>
      <c r="P454" s="478">
        <f t="shared" si="45"/>
        <v>0</v>
      </c>
      <c r="Q454" s="135"/>
      <c r="R454" s="79"/>
      <c r="S454" s="80">
        <f t="shared" si="48"/>
        <v>0</v>
      </c>
      <c r="T454" s="82"/>
      <c r="U454" s="81"/>
      <c r="V454" s="355">
        <f t="shared" si="46"/>
        <v>0</v>
      </c>
      <c r="W454" s="624"/>
      <c r="X454" s="625"/>
      <c r="Y454" s="625"/>
      <c r="Z454" s="625"/>
      <c r="AA454" s="626"/>
    </row>
    <row r="455" spans="1:27" thickBot="1" x14ac:dyDescent="0.4">
      <c r="A455" s="366">
        <f t="shared" si="47"/>
        <v>429</v>
      </c>
      <c r="B455" s="132"/>
      <c r="C455" s="124"/>
      <c r="D455" s="124"/>
      <c r="E455" s="124"/>
      <c r="F455" s="124"/>
      <c r="G455" s="124"/>
      <c r="H455" s="124"/>
      <c r="I455" s="125"/>
      <c r="J455" s="125"/>
      <c r="K455" s="126"/>
      <c r="L455" s="127"/>
      <c r="M455" s="133"/>
      <c r="N455" s="134"/>
      <c r="O455" s="478">
        <f t="shared" si="44"/>
        <v>0</v>
      </c>
      <c r="P455" s="478">
        <f t="shared" si="45"/>
        <v>0</v>
      </c>
      <c r="Q455" s="135"/>
      <c r="R455" s="79"/>
      <c r="S455" s="80">
        <f t="shared" si="48"/>
        <v>0</v>
      </c>
      <c r="T455" s="82"/>
      <c r="U455" s="81"/>
      <c r="V455" s="355">
        <f t="shared" si="46"/>
        <v>0</v>
      </c>
      <c r="W455" s="624"/>
      <c r="X455" s="625"/>
      <c r="Y455" s="625"/>
      <c r="Z455" s="625"/>
      <c r="AA455" s="626"/>
    </row>
    <row r="456" spans="1:27" thickBot="1" x14ac:dyDescent="0.4">
      <c r="A456" s="366">
        <f t="shared" si="47"/>
        <v>430</v>
      </c>
      <c r="B456" s="132"/>
      <c r="C456" s="124"/>
      <c r="D456" s="124"/>
      <c r="E456" s="124"/>
      <c r="F456" s="124"/>
      <c r="G456" s="124"/>
      <c r="H456" s="124"/>
      <c r="I456" s="125"/>
      <c r="J456" s="125"/>
      <c r="K456" s="126"/>
      <c r="L456" s="127"/>
      <c r="M456" s="133"/>
      <c r="N456" s="134"/>
      <c r="O456" s="478">
        <f t="shared" si="44"/>
        <v>0</v>
      </c>
      <c r="P456" s="478">
        <f t="shared" si="45"/>
        <v>0</v>
      </c>
      <c r="Q456" s="135"/>
      <c r="R456" s="79"/>
      <c r="S456" s="80">
        <f t="shared" si="48"/>
        <v>0</v>
      </c>
      <c r="T456" s="82"/>
      <c r="U456" s="81"/>
      <c r="V456" s="355">
        <f t="shared" si="46"/>
        <v>0</v>
      </c>
      <c r="W456" s="624"/>
      <c r="X456" s="625"/>
      <c r="Y456" s="625"/>
      <c r="Z456" s="625"/>
      <c r="AA456" s="626"/>
    </row>
    <row r="457" spans="1:27" thickBot="1" x14ac:dyDescent="0.4">
      <c r="A457" s="366">
        <f t="shared" si="47"/>
        <v>431</v>
      </c>
      <c r="B457" s="132"/>
      <c r="C457" s="124"/>
      <c r="D457" s="124"/>
      <c r="E457" s="124"/>
      <c r="F457" s="124"/>
      <c r="G457" s="124"/>
      <c r="H457" s="124"/>
      <c r="I457" s="125"/>
      <c r="J457" s="125"/>
      <c r="K457" s="126"/>
      <c r="L457" s="127"/>
      <c r="M457" s="133"/>
      <c r="N457" s="134"/>
      <c r="O457" s="478">
        <f t="shared" si="44"/>
        <v>0</v>
      </c>
      <c r="P457" s="478">
        <f t="shared" si="45"/>
        <v>0</v>
      </c>
      <c r="Q457" s="135"/>
      <c r="R457" s="79"/>
      <c r="S457" s="80">
        <f t="shared" si="48"/>
        <v>0</v>
      </c>
      <c r="T457" s="82"/>
      <c r="U457" s="81"/>
      <c r="V457" s="355">
        <f t="shared" si="46"/>
        <v>0</v>
      </c>
      <c r="W457" s="624"/>
      <c r="X457" s="625"/>
      <c r="Y457" s="625"/>
      <c r="Z457" s="625"/>
      <c r="AA457" s="626"/>
    </row>
    <row r="458" spans="1:27" thickBot="1" x14ac:dyDescent="0.4">
      <c r="A458" s="366">
        <f t="shared" si="47"/>
        <v>432</v>
      </c>
      <c r="B458" s="132"/>
      <c r="C458" s="124"/>
      <c r="D458" s="124"/>
      <c r="E458" s="124"/>
      <c r="F458" s="124"/>
      <c r="G458" s="124"/>
      <c r="H458" s="124"/>
      <c r="I458" s="125"/>
      <c r="J458" s="125"/>
      <c r="K458" s="126"/>
      <c r="L458" s="127"/>
      <c r="M458" s="133"/>
      <c r="N458" s="134"/>
      <c r="O458" s="478">
        <f t="shared" si="44"/>
        <v>0</v>
      </c>
      <c r="P458" s="478">
        <f t="shared" si="45"/>
        <v>0</v>
      </c>
      <c r="Q458" s="135"/>
      <c r="R458" s="79"/>
      <c r="S458" s="80">
        <f t="shared" si="48"/>
        <v>0</v>
      </c>
      <c r="T458" s="82"/>
      <c r="U458" s="81"/>
      <c r="V458" s="355">
        <f t="shared" si="46"/>
        <v>0</v>
      </c>
      <c r="W458" s="624"/>
      <c r="X458" s="625"/>
      <c r="Y458" s="625"/>
      <c r="Z458" s="625"/>
      <c r="AA458" s="626"/>
    </row>
    <row r="459" spans="1:27" thickBot="1" x14ac:dyDescent="0.4">
      <c r="A459" s="366">
        <f t="shared" si="47"/>
        <v>433</v>
      </c>
      <c r="B459" s="132"/>
      <c r="C459" s="124"/>
      <c r="D459" s="124"/>
      <c r="E459" s="124"/>
      <c r="F459" s="124"/>
      <c r="G459" s="124"/>
      <c r="H459" s="124"/>
      <c r="I459" s="125"/>
      <c r="J459" s="125"/>
      <c r="K459" s="126"/>
      <c r="L459" s="127"/>
      <c r="M459" s="133"/>
      <c r="N459" s="134"/>
      <c r="O459" s="478">
        <f t="shared" si="44"/>
        <v>0</v>
      </c>
      <c r="P459" s="478">
        <f t="shared" si="45"/>
        <v>0</v>
      </c>
      <c r="Q459" s="135"/>
      <c r="R459" s="79"/>
      <c r="S459" s="80">
        <f t="shared" si="48"/>
        <v>0</v>
      </c>
      <c r="T459" s="82"/>
      <c r="U459" s="81"/>
      <c r="V459" s="355">
        <f t="shared" si="46"/>
        <v>0</v>
      </c>
      <c r="W459" s="624"/>
      <c r="X459" s="625"/>
      <c r="Y459" s="625"/>
      <c r="Z459" s="625"/>
      <c r="AA459" s="626"/>
    </row>
    <row r="460" spans="1:27" thickBot="1" x14ac:dyDescent="0.4">
      <c r="A460" s="366">
        <f t="shared" si="47"/>
        <v>434</v>
      </c>
      <c r="B460" s="132"/>
      <c r="C460" s="124"/>
      <c r="D460" s="124"/>
      <c r="E460" s="124"/>
      <c r="F460" s="124"/>
      <c r="G460" s="124"/>
      <c r="H460" s="124"/>
      <c r="I460" s="125"/>
      <c r="J460" s="125"/>
      <c r="K460" s="126"/>
      <c r="L460" s="127"/>
      <c r="M460" s="133"/>
      <c r="N460" s="134"/>
      <c r="O460" s="478">
        <f t="shared" ref="O460:O518" si="49">IF(N460="",L460,L460/N460)</f>
        <v>0</v>
      </c>
      <c r="P460" s="478">
        <f t="shared" ref="P460:P518" si="50">IF(N460="",M460,M460/N460)</f>
        <v>0</v>
      </c>
      <c r="Q460" s="135"/>
      <c r="R460" s="79"/>
      <c r="S460" s="80">
        <f t="shared" si="48"/>
        <v>0</v>
      </c>
      <c r="T460" s="82"/>
      <c r="U460" s="81"/>
      <c r="V460" s="355">
        <f t="shared" si="46"/>
        <v>0</v>
      </c>
      <c r="W460" s="624"/>
      <c r="X460" s="625"/>
      <c r="Y460" s="625"/>
      <c r="Z460" s="625"/>
      <c r="AA460" s="626"/>
    </row>
    <row r="461" spans="1:27" thickBot="1" x14ac:dyDescent="0.4">
      <c r="A461" s="366">
        <f t="shared" si="47"/>
        <v>435</v>
      </c>
      <c r="B461" s="132"/>
      <c r="C461" s="124"/>
      <c r="D461" s="124"/>
      <c r="E461" s="124"/>
      <c r="F461" s="124"/>
      <c r="G461" s="124"/>
      <c r="H461" s="124"/>
      <c r="I461" s="125"/>
      <c r="J461" s="125"/>
      <c r="K461" s="126"/>
      <c r="L461" s="127"/>
      <c r="M461" s="133"/>
      <c r="N461" s="134"/>
      <c r="O461" s="478">
        <f t="shared" si="49"/>
        <v>0</v>
      </c>
      <c r="P461" s="478">
        <f t="shared" si="50"/>
        <v>0</v>
      </c>
      <c r="Q461" s="135"/>
      <c r="R461" s="79"/>
      <c r="S461" s="80">
        <f t="shared" si="48"/>
        <v>0</v>
      </c>
      <c r="T461" s="82"/>
      <c r="U461" s="81"/>
      <c r="V461" s="355">
        <f t="shared" si="46"/>
        <v>0</v>
      </c>
      <c r="W461" s="624"/>
      <c r="X461" s="625"/>
      <c r="Y461" s="625"/>
      <c r="Z461" s="625"/>
      <c r="AA461" s="626"/>
    </row>
    <row r="462" spans="1:27" thickBot="1" x14ac:dyDescent="0.4">
      <c r="A462" s="366">
        <f t="shared" si="47"/>
        <v>436</v>
      </c>
      <c r="B462" s="132"/>
      <c r="C462" s="124"/>
      <c r="D462" s="124"/>
      <c r="E462" s="124"/>
      <c r="F462" s="124"/>
      <c r="G462" s="124"/>
      <c r="H462" s="124"/>
      <c r="I462" s="125"/>
      <c r="J462" s="125"/>
      <c r="K462" s="126"/>
      <c r="L462" s="127"/>
      <c r="M462" s="133"/>
      <c r="N462" s="134"/>
      <c r="O462" s="478">
        <f t="shared" si="49"/>
        <v>0</v>
      </c>
      <c r="P462" s="478">
        <f t="shared" si="50"/>
        <v>0</v>
      </c>
      <c r="Q462" s="135"/>
      <c r="R462" s="79"/>
      <c r="S462" s="80">
        <f t="shared" si="48"/>
        <v>0</v>
      </c>
      <c r="T462" s="82"/>
      <c r="U462" s="81"/>
      <c r="V462" s="355">
        <f t="shared" ref="V462:V518" si="51">S462-U462+T462</f>
        <v>0</v>
      </c>
      <c r="W462" s="624"/>
      <c r="X462" s="625"/>
      <c r="Y462" s="625"/>
      <c r="Z462" s="625"/>
      <c r="AA462" s="626"/>
    </row>
    <row r="463" spans="1:27" thickBot="1" x14ac:dyDescent="0.4">
      <c r="A463" s="366">
        <f t="shared" ref="A463:A526" si="52">A462+1</f>
        <v>437</v>
      </c>
      <c r="B463" s="132"/>
      <c r="C463" s="124"/>
      <c r="D463" s="124"/>
      <c r="E463" s="124"/>
      <c r="F463" s="124"/>
      <c r="G463" s="124"/>
      <c r="H463" s="124"/>
      <c r="I463" s="125"/>
      <c r="J463" s="125"/>
      <c r="K463" s="126"/>
      <c r="L463" s="127"/>
      <c r="M463" s="133"/>
      <c r="N463" s="134"/>
      <c r="O463" s="478">
        <f t="shared" si="49"/>
        <v>0</v>
      </c>
      <c r="P463" s="478">
        <f t="shared" si="50"/>
        <v>0</v>
      </c>
      <c r="Q463" s="135"/>
      <c r="R463" s="79"/>
      <c r="S463" s="80">
        <f t="shared" si="48"/>
        <v>0</v>
      </c>
      <c r="T463" s="82"/>
      <c r="U463" s="81"/>
      <c r="V463" s="355">
        <f t="shared" si="51"/>
        <v>0</v>
      </c>
      <c r="W463" s="624"/>
      <c r="X463" s="625"/>
      <c r="Y463" s="625"/>
      <c r="Z463" s="625"/>
      <c r="AA463" s="626"/>
    </row>
    <row r="464" spans="1:27" thickBot="1" x14ac:dyDescent="0.4">
      <c r="A464" s="366">
        <f t="shared" si="52"/>
        <v>438</v>
      </c>
      <c r="B464" s="132"/>
      <c r="C464" s="124"/>
      <c r="D464" s="124"/>
      <c r="E464" s="124"/>
      <c r="F464" s="124"/>
      <c r="G464" s="124"/>
      <c r="H464" s="124"/>
      <c r="I464" s="125"/>
      <c r="J464" s="125"/>
      <c r="K464" s="126"/>
      <c r="L464" s="127"/>
      <c r="M464" s="133"/>
      <c r="N464" s="134"/>
      <c r="O464" s="478">
        <f t="shared" si="49"/>
        <v>0</v>
      </c>
      <c r="P464" s="478">
        <f t="shared" si="50"/>
        <v>0</v>
      </c>
      <c r="Q464" s="135"/>
      <c r="R464" s="79"/>
      <c r="S464" s="80">
        <f t="shared" si="48"/>
        <v>0</v>
      </c>
      <c r="T464" s="82"/>
      <c r="U464" s="81"/>
      <c r="V464" s="355">
        <f t="shared" si="51"/>
        <v>0</v>
      </c>
      <c r="W464" s="624"/>
      <c r="X464" s="625"/>
      <c r="Y464" s="625"/>
      <c r="Z464" s="625"/>
      <c r="AA464" s="626"/>
    </row>
    <row r="465" spans="1:27" thickBot="1" x14ac:dyDescent="0.4">
      <c r="A465" s="366">
        <f t="shared" si="52"/>
        <v>439</v>
      </c>
      <c r="B465" s="132"/>
      <c r="C465" s="124"/>
      <c r="D465" s="124"/>
      <c r="E465" s="124"/>
      <c r="F465" s="124"/>
      <c r="G465" s="124"/>
      <c r="H465" s="124"/>
      <c r="I465" s="125"/>
      <c r="J465" s="125"/>
      <c r="K465" s="126"/>
      <c r="L465" s="127"/>
      <c r="M465" s="133"/>
      <c r="N465" s="134"/>
      <c r="O465" s="478">
        <f t="shared" si="49"/>
        <v>0</v>
      </c>
      <c r="P465" s="478">
        <f t="shared" si="50"/>
        <v>0</v>
      </c>
      <c r="Q465" s="135"/>
      <c r="R465" s="79"/>
      <c r="S465" s="80">
        <f t="shared" si="48"/>
        <v>0</v>
      </c>
      <c r="T465" s="82"/>
      <c r="U465" s="81"/>
      <c r="V465" s="355">
        <f t="shared" si="51"/>
        <v>0</v>
      </c>
      <c r="W465" s="624"/>
      <c r="X465" s="625"/>
      <c r="Y465" s="625"/>
      <c r="Z465" s="625"/>
      <c r="AA465" s="626"/>
    </row>
    <row r="466" spans="1:27" thickBot="1" x14ac:dyDescent="0.4">
      <c r="A466" s="366">
        <f t="shared" si="52"/>
        <v>440</v>
      </c>
      <c r="B466" s="132"/>
      <c r="C466" s="124"/>
      <c r="D466" s="124"/>
      <c r="E466" s="124"/>
      <c r="F466" s="124"/>
      <c r="G466" s="124"/>
      <c r="H466" s="124"/>
      <c r="I466" s="125"/>
      <c r="J466" s="125"/>
      <c r="K466" s="126"/>
      <c r="L466" s="127"/>
      <c r="M466" s="133"/>
      <c r="N466" s="134"/>
      <c r="O466" s="478">
        <f t="shared" si="49"/>
        <v>0</v>
      </c>
      <c r="P466" s="478">
        <f t="shared" si="50"/>
        <v>0</v>
      </c>
      <c r="Q466" s="135"/>
      <c r="R466" s="79"/>
      <c r="S466" s="80">
        <f t="shared" si="48"/>
        <v>0</v>
      </c>
      <c r="T466" s="82"/>
      <c r="U466" s="81"/>
      <c r="V466" s="355">
        <f t="shared" si="51"/>
        <v>0</v>
      </c>
      <c r="W466" s="624"/>
      <c r="X466" s="625"/>
      <c r="Y466" s="625"/>
      <c r="Z466" s="625"/>
      <c r="AA466" s="626"/>
    </row>
    <row r="467" spans="1:27" thickBot="1" x14ac:dyDescent="0.4">
      <c r="A467" s="366">
        <f t="shared" si="52"/>
        <v>441</v>
      </c>
      <c r="B467" s="132"/>
      <c r="C467" s="124"/>
      <c r="D467" s="124"/>
      <c r="E467" s="124"/>
      <c r="F467" s="124"/>
      <c r="G467" s="124"/>
      <c r="H467" s="124"/>
      <c r="I467" s="125"/>
      <c r="J467" s="125"/>
      <c r="K467" s="126"/>
      <c r="L467" s="127"/>
      <c r="M467" s="133"/>
      <c r="N467" s="134"/>
      <c r="O467" s="478">
        <f t="shared" si="49"/>
        <v>0</v>
      </c>
      <c r="P467" s="478">
        <f t="shared" si="50"/>
        <v>0</v>
      </c>
      <c r="Q467" s="135"/>
      <c r="R467" s="79"/>
      <c r="S467" s="80">
        <f t="shared" si="48"/>
        <v>0</v>
      </c>
      <c r="T467" s="82"/>
      <c r="U467" s="81"/>
      <c r="V467" s="355">
        <f t="shared" si="51"/>
        <v>0</v>
      </c>
      <c r="W467" s="624"/>
      <c r="X467" s="625"/>
      <c r="Y467" s="625"/>
      <c r="Z467" s="625"/>
      <c r="AA467" s="626"/>
    </row>
    <row r="468" spans="1:27" thickBot="1" x14ac:dyDescent="0.4">
      <c r="A468" s="366">
        <f t="shared" si="52"/>
        <v>442</v>
      </c>
      <c r="B468" s="132"/>
      <c r="C468" s="124"/>
      <c r="D468" s="124"/>
      <c r="E468" s="124"/>
      <c r="F468" s="124"/>
      <c r="G468" s="124"/>
      <c r="H468" s="124"/>
      <c r="I468" s="125"/>
      <c r="J468" s="125"/>
      <c r="K468" s="126"/>
      <c r="L468" s="127"/>
      <c r="M468" s="133"/>
      <c r="N468" s="134"/>
      <c r="O468" s="478">
        <f t="shared" si="49"/>
        <v>0</v>
      </c>
      <c r="P468" s="478">
        <f t="shared" si="50"/>
        <v>0</v>
      </c>
      <c r="Q468" s="135"/>
      <c r="R468" s="79"/>
      <c r="S468" s="80">
        <f t="shared" si="48"/>
        <v>0</v>
      </c>
      <c r="T468" s="82"/>
      <c r="U468" s="81"/>
      <c r="V468" s="355">
        <f t="shared" si="51"/>
        <v>0</v>
      </c>
      <c r="W468" s="624"/>
      <c r="X468" s="625"/>
      <c r="Y468" s="625"/>
      <c r="Z468" s="625"/>
      <c r="AA468" s="626"/>
    </row>
    <row r="469" spans="1:27" thickBot="1" x14ac:dyDescent="0.4">
      <c r="A469" s="366">
        <f t="shared" si="52"/>
        <v>443</v>
      </c>
      <c r="B469" s="132"/>
      <c r="C469" s="124"/>
      <c r="D469" s="124"/>
      <c r="E469" s="124"/>
      <c r="F469" s="124"/>
      <c r="G469" s="124"/>
      <c r="H469" s="124"/>
      <c r="I469" s="125"/>
      <c r="J469" s="125"/>
      <c r="K469" s="126"/>
      <c r="L469" s="127"/>
      <c r="M469" s="133"/>
      <c r="N469" s="134"/>
      <c r="O469" s="478">
        <f t="shared" si="49"/>
        <v>0</v>
      </c>
      <c r="P469" s="478">
        <f t="shared" si="50"/>
        <v>0</v>
      </c>
      <c r="Q469" s="135"/>
      <c r="R469" s="79"/>
      <c r="S469" s="80">
        <f t="shared" si="48"/>
        <v>0</v>
      </c>
      <c r="T469" s="82"/>
      <c r="U469" s="81"/>
      <c r="V469" s="355">
        <f t="shared" si="51"/>
        <v>0</v>
      </c>
      <c r="W469" s="624"/>
      <c r="X469" s="625"/>
      <c r="Y469" s="625"/>
      <c r="Z469" s="625"/>
      <c r="AA469" s="626"/>
    </row>
    <row r="470" spans="1:27" thickBot="1" x14ac:dyDescent="0.4">
      <c r="A470" s="366">
        <f t="shared" si="52"/>
        <v>444</v>
      </c>
      <c r="B470" s="132"/>
      <c r="C470" s="124"/>
      <c r="D470" s="124"/>
      <c r="E470" s="124"/>
      <c r="F470" s="124"/>
      <c r="G470" s="124"/>
      <c r="H470" s="124"/>
      <c r="I470" s="125"/>
      <c r="J470" s="125"/>
      <c r="K470" s="126"/>
      <c r="L470" s="127"/>
      <c r="M470" s="133"/>
      <c r="N470" s="134"/>
      <c r="O470" s="478">
        <f t="shared" si="49"/>
        <v>0</v>
      </c>
      <c r="P470" s="478">
        <f t="shared" si="50"/>
        <v>0</v>
      </c>
      <c r="Q470" s="135"/>
      <c r="R470" s="79"/>
      <c r="S470" s="80">
        <f t="shared" si="48"/>
        <v>0</v>
      </c>
      <c r="T470" s="82"/>
      <c r="U470" s="81"/>
      <c r="V470" s="355">
        <f t="shared" si="51"/>
        <v>0</v>
      </c>
      <c r="W470" s="624"/>
      <c r="X470" s="625"/>
      <c r="Y470" s="625"/>
      <c r="Z470" s="625"/>
      <c r="AA470" s="626"/>
    </row>
    <row r="471" spans="1:27" thickBot="1" x14ac:dyDescent="0.4">
      <c r="A471" s="366">
        <f t="shared" si="52"/>
        <v>445</v>
      </c>
      <c r="B471" s="132"/>
      <c r="C471" s="124"/>
      <c r="D471" s="124"/>
      <c r="E471" s="124"/>
      <c r="F471" s="124"/>
      <c r="G471" s="124"/>
      <c r="H471" s="124"/>
      <c r="I471" s="125"/>
      <c r="J471" s="125"/>
      <c r="K471" s="126"/>
      <c r="L471" s="127"/>
      <c r="M471" s="133"/>
      <c r="N471" s="134"/>
      <c r="O471" s="478">
        <f t="shared" si="49"/>
        <v>0</v>
      </c>
      <c r="P471" s="478">
        <f t="shared" si="50"/>
        <v>0</v>
      </c>
      <c r="Q471" s="135"/>
      <c r="R471" s="79"/>
      <c r="S471" s="80">
        <f t="shared" si="48"/>
        <v>0</v>
      </c>
      <c r="T471" s="82"/>
      <c r="U471" s="81"/>
      <c r="V471" s="355">
        <f t="shared" si="51"/>
        <v>0</v>
      </c>
      <c r="W471" s="624"/>
      <c r="X471" s="625"/>
      <c r="Y471" s="625"/>
      <c r="Z471" s="625"/>
      <c r="AA471" s="626"/>
    </row>
    <row r="472" spans="1:27" thickBot="1" x14ac:dyDescent="0.4">
      <c r="A472" s="366">
        <f t="shared" si="52"/>
        <v>446</v>
      </c>
      <c r="B472" s="132"/>
      <c r="C472" s="124"/>
      <c r="D472" s="124"/>
      <c r="E472" s="124"/>
      <c r="F472" s="124"/>
      <c r="G472" s="124"/>
      <c r="H472" s="124"/>
      <c r="I472" s="125"/>
      <c r="J472" s="125"/>
      <c r="K472" s="126"/>
      <c r="L472" s="127"/>
      <c r="M472" s="133"/>
      <c r="N472" s="134"/>
      <c r="O472" s="478">
        <f t="shared" si="49"/>
        <v>0</v>
      </c>
      <c r="P472" s="478">
        <f t="shared" si="50"/>
        <v>0</v>
      </c>
      <c r="Q472" s="135"/>
      <c r="R472" s="79"/>
      <c r="S472" s="80">
        <f t="shared" si="48"/>
        <v>0</v>
      </c>
      <c r="T472" s="82"/>
      <c r="U472" s="81"/>
      <c r="V472" s="355">
        <f t="shared" si="51"/>
        <v>0</v>
      </c>
      <c r="W472" s="624"/>
      <c r="X472" s="625"/>
      <c r="Y472" s="625"/>
      <c r="Z472" s="625"/>
      <c r="AA472" s="626"/>
    </row>
    <row r="473" spans="1:27" thickBot="1" x14ac:dyDescent="0.4">
      <c r="A473" s="366">
        <f t="shared" si="52"/>
        <v>447</v>
      </c>
      <c r="B473" s="132"/>
      <c r="C473" s="124"/>
      <c r="D473" s="124"/>
      <c r="E473" s="124"/>
      <c r="F473" s="124"/>
      <c r="G473" s="124"/>
      <c r="H473" s="124"/>
      <c r="I473" s="125"/>
      <c r="J473" s="125"/>
      <c r="K473" s="126"/>
      <c r="L473" s="127"/>
      <c r="M473" s="133"/>
      <c r="N473" s="134"/>
      <c r="O473" s="478">
        <f t="shared" si="49"/>
        <v>0</v>
      </c>
      <c r="P473" s="478">
        <f t="shared" si="50"/>
        <v>0</v>
      </c>
      <c r="Q473" s="135"/>
      <c r="R473" s="79"/>
      <c r="S473" s="80">
        <f t="shared" si="48"/>
        <v>0</v>
      </c>
      <c r="T473" s="82"/>
      <c r="U473" s="81"/>
      <c r="V473" s="355">
        <f t="shared" si="51"/>
        <v>0</v>
      </c>
      <c r="W473" s="624"/>
      <c r="X473" s="625"/>
      <c r="Y473" s="625"/>
      <c r="Z473" s="625"/>
      <c r="AA473" s="626"/>
    </row>
    <row r="474" spans="1:27" thickBot="1" x14ac:dyDescent="0.4">
      <c r="A474" s="366">
        <f t="shared" si="52"/>
        <v>448</v>
      </c>
      <c r="B474" s="132"/>
      <c r="C474" s="124"/>
      <c r="D474" s="124"/>
      <c r="E474" s="124"/>
      <c r="F474" s="124"/>
      <c r="G474" s="124"/>
      <c r="H474" s="124"/>
      <c r="I474" s="125"/>
      <c r="J474" s="125"/>
      <c r="K474" s="126"/>
      <c r="L474" s="127"/>
      <c r="M474" s="133"/>
      <c r="N474" s="134"/>
      <c r="O474" s="478">
        <f t="shared" si="49"/>
        <v>0</v>
      </c>
      <c r="P474" s="478">
        <f t="shared" si="50"/>
        <v>0</v>
      </c>
      <c r="Q474" s="135"/>
      <c r="R474" s="79"/>
      <c r="S474" s="80">
        <f t="shared" si="48"/>
        <v>0</v>
      </c>
      <c r="T474" s="82"/>
      <c r="U474" s="81"/>
      <c r="V474" s="355">
        <f t="shared" si="51"/>
        <v>0</v>
      </c>
      <c r="W474" s="624"/>
      <c r="X474" s="625"/>
      <c r="Y474" s="625"/>
      <c r="Z474" s="625"/>
      <c r="AA474" s="626"/>
    </row>
    <row r="475" spans="1:27" thickBot="1" x14ac:dyDescent="0.4">
      <c r="A475" s="366">
        <f t="shared" si="52"/>
        <v>449</v>
      </c>
      <c r="B475" s="132"/>
      <c r="C475" s="124"/>
      <c r="D475" s="124"/>
      <c r="E475" s="124"/>
      <c r="F475" s="124"/>
      <c r="G475" s="124"/>
      <c r="H475" s="124"/>
      <c r="I475" s="125"/>
      <c r="J475" s="125"/>
      <c r="K475" s="126"/>
      <c r="L475" s="127"/>
      <c r="M475" s="133"/>
      <c r="N475" s="134"/>
      <c r="O475" s="478">
        <f t="shared" si="49"/>
        <v>0</v>
      </c>
      <c r="P475" s="478">
        <f t="shared" si="50"/>
        <v>0</v>
      </c>
      <c r="Q475" s="135"/>
      <c r="R475" s="79"/>
      <c r="S475" s="80">
        <f t="shared" si="48"/>
        <v>0</v>
      </c>
      <c r="T475" s="82"/>
      <c r="U475" s="81"/>
      <c r="V475" s="355">
        <f t="shared" si="51"/>
        <v>0</v>
      </c>
      <c r="W475" s="624"/>
      <c r="X475" s="625"/>
      <c r="Y475" s="625"/>
      <c r="Z475" s="625"/>
      <c r="AA475" s="626"/>
    </row>
    <row r="476" spans="1:27" thickBot="1" x14ac:dyDescent="0.4">
      <c r="A476" s="366">
        <f t="shared" si="52"/>
        <v>450</v>
      </c>
      <c r="B476" s="132"/>
      <c r="C476" s="124"/>
      <c r="D476" s="124"/>
      <c r="E476" s="124"/>
      <c r="F476" s="124"/>
      <c r="G476" s="124"/>
      <c r="H476" s="124"/>
      <c r="I476" s="125"/>
      <c r="J476" s="125"/>
      <c r="K476" s="126"/>
      <c r="L476" s="127"/>
      <c r="M476" s="133"/>
      <c r="N476" s="134"/>
      <c r="O476" s="478">
        <f t="shared" si="49"/>
        <v>0</v>
      </c>
      <c r="P476" s="478">
        <f t="shared" si="50"/>
        <v>0</v>
      </c>
      <c r="Q476" s="135"/>
      <c r="R476" s="79"/>
      <c r="S476" s="80">
        <f t="shared" si="48"/>
        <v>0</v>
      </c>
      <c r="T476" s="82"/>
      <c r="U476" s="81"/>
      <c r="V476" s="355">
        <f t="shared" si="51"/>
        <v>0</v>
      </c>
      <c r="W476" s="624"/>
      <c r="X476" s="625"/>
      <c r="Y476" s="625"/>
      <c r="Z476" s="625"/>
      <c r="AA476" s="626"/>
    </row>
    <row r="477" spans="1:27" thickBot="1" x14ac:dyDescent="0.4">
      <c r="A477" s="366">
        <f t="shared" si="52"/>
        <v>451</v>
      </c>
      <c r="B477" s="132"/>
      <c r="C477" s="124"/>
      <c r="D477" s="124"/>
      <c r="E477" s="124"/>
      <c r="F477" s="124"/>
      <c r="G477" s="124"/>
      <c r="H477" s="124"/>
      <c r="I477" s="125"/>
      <c r="J477" s="125"/>
      <c r="K477" s="126"/>
      <c r="L477" s="127"/>
      <c r="M477" s="133"/>
      <c r="N477" s="134"/>
      <c r="O477" s="478">
        <f t="shared" si="49"/>
        <v>0</v>
      </c>
      <c r="P477" s="478">
        <f t="shared" si="50"/>
        <v>0</v>
      </c>
      <c r="Q477" s="135"/>
      <c r="R477" s="79"/>
      <c r="S477" s="80">
        <f t="shared" si="48"/>
        <v>0</v>
      </c>
      <c r="T477" s="82"/>
      <c r="U477" s="81"/>
      <c r="V477" s="355">
        <f t="shared" si="51"/>
        <v>0</v>
      </c>
      <c r="W477" s="624"/>
      <c r="X477" s="625"/>
      <c r="Y477" s="625"/>
      <c r="Z477" s="625"/>
      <c r="AA477" s="626"/>
    </row>
    <row r="478" spans="1:27" thickBot="1" x14ac:dyDescent="0.4">
      <c r="A478" s="366">
        <f t="shared" si="52"/>
        <v>452</v>
      </c>
      <c r="B478" s="132"/>
      <c r="C478" s="124"/>
      <c r="D478" s="124"/>
      <c r="E478" s="124"/>
      <c r="F478" s="124"/>
      <c r="G478" s="124"/>
      <c r="H478" s="124"/>
      <c r="I478" s="125"/>
      <c r="J478" s="125"/>
      <c r="K478" s="126"/>
      <c r="L478" s="127"/>
      <c r="M478" s="133"/>
      <c r="N478" s="134"/>
      <c r="O478" s="478">
        <f t="shared" si="49"/>
        <v>0</v>
      </c>
      <c r="P478" s="478">
        <f t="shared" si="50"/>
        <v>0</v>
      </c>
      <c r="Q478" s="135"/>
      <c r="R478" s="79"/>
      <c r="S478" s="80">
        <f t="shared" si="48"/>
        <v>0</v>
      </c>
      <c r="T478" s="82"/>
      <c r="U478" s="81"/>
      <c r="V478" s="355">
        <f t="shared" si="51"/>
        <v>0</v>
      </c>
      <c r="W478" s="624"/>
      <c r="X478" s="625"/>
      <c r="Y478" s="625"/>
      <c r="Z478" s="625"/>
      <c r="AA478" s="626"/>
    </row>
    <row r="479" spans="1:27" thickBot="1" x14ac:dyDescent="0.4">
      <c r="A479" s="366">
        <f t="shared" si="52"/>
        <v>453</v>
      </c>
      <c r="B479" s="132"/>
      <c r="C479" s="124"/>
      <c r="D479" s="124"/>
      <c r="E479" s="124"/>
      <c r="F479" s="124"/>
      <c r="G479" s="124"/>
      <c r="H479" s="124"/>
      <c r="I479" s="125"/>
      <c r="J479" s="125"/>
      <c r="K479" s="126"/>
      <c r="L479" s="127"/>
      <c r="M479" s="133"/>
      <c r="N479" s="134"/>
      <c r="O479" s="478">
        <f t="shared" si="49"/>
        <v>0</v>
      </c>
      <c r="P479" s="478">
        <f t="shared" si="50"/>
        <v>0</v>
      </c>
      <c r="Q479" s="135"/>
      <c r="R479" s="79"/>
      <c r="S479" s="80">
        <f t="shared" si="48"/>
        <v>0</v>
      </c>
      <c r="T479" s="82"/>
      <c r="U479" s="81"/>
      <c r="V479" s="355">
        <f t="shared" si="51"/>
        <v>0</v>
      </c>
      <c r="W479" s="624"/>
      <c r="X479" s="625"/>
      <c r="Y479" s="625"/>
      <c r="Z479" s="625"/>
      <c r="AA479" s="626"/>
    </row>
    <row r="480" spans="1:27" thickBot="1" x14ac:dyDescent="0.4">
      <c r="A480" s="366">
        <f t="shared" si="52"/>
        <v>454</v>
      </c>
      <c r="B480" s="132"/>
      <c r="C480" s="124"/>
      <c r="D480" s="124"/>
      <c r="E480" s="124"/>
      <c r="F480" s="124"/>
      <c r="G480" s="124"/>
      <c r="H480" s="124"/>
      <c r="I480" s="125"/>
      <c r="J480" s="125"/>
      <c r="K480" s="126"/>
      <c r="L480" s="127"/>
      <c r="M480" s="133"/>
      <c r="N480" s="134"/>
      <c r="O480" s="478">
        <f t="shared" si="49"/>
        <v>0</v>
      </c>
      <c r="P480" s="478">
        <f t="shared" si="50"/>
        <v>0</v>
      </c>
      <c r="Q480" s="135"/>
      <c r="R480" s="79"/>
      <c r="S480" s="80">
        <f t="shared" si="48"/>
        <v>0</v>
      </c>
      <c r="T480" s="82"/>
      <c r="U480" s="81"/>
      <c r="V480" s="355">
        <f t="shared" si="51"/>
        <v>0</v>
      </c>
      <c r="W480" s="624"/>
      <c r="X480" s="625"/>
      <c r="Y480" s="625"/>
      <c r="Z480" s="625"/>
      <c r="AA480" s="626"/>
    </row>
    <row r="481" spans="1:27" thickBot="1" x14ac:dyDescent="0.4">
      <c r="A481" s="366">
        <f t="shared" si="52"/>
        <v>455</v>
      </c>
      <c r="B481" s="132"/>
      <c r="C481" s="124"/>
      <c r="D481" s="124"/>
      <c r="E481" s="124"/>
      <c r="F481" s="124"/>
      <c r="G481" s="124"/>
      <c r="H481" s="124"/>
      <c r="I481" s="125"/>
      <c r="J481" s="125"/>
      <c r="K481" s="126"/>
      <c r="L481" s="127"/>
      <c r="M481" s="133"/>
      <c r="N481" s="134"/>
      <c r="O481" s="478">
        <f t="shared" si="49"/>
        <v>0</v>
      </c>
      <c r="P481" s="478">
        <f t="shared" si="50"/>
        <v>0</v>
      </c>
      <c r="Q481" s="135"/>
      <c r="R481" s="79"/>
      <c r="S481" s="80">
        <f t="shared" si="48"/>
        <v>0</v>
      </c>
      <c r="T481" s="82"/>
      <c r="U481" s="81"/>
      <c r="V481" s="355">
        <f t="shared" si="51"/>
        <v>0</v>
      </c>
      <c r="W481" s="624"/>
      <c r="X481" s="625"/>
      <c r="Y481" s="625"/>
      <c r="Z481" s="625"/>
      <c r="AA481" s="626"/>
    </row>
    <row r="482" spans="1:27" thickBot="1" x14ac:dyDescent="0.4">
      <c r="A482" s="366">
        <f t="shared" si="52"/>
        <v>456</v>
      </c>
      <c r="B482" s="132"/>
      <c r="C482" s="124"/>
      <c r="D482" s="124"/>
      <c r="E482" s="124"/>
      <c r="F482" s="124"/>
      <c r="G482" s="124"/>
      <c r="H482" s="124"/>
      <c r="I482" s="125"/>
      <c r="J482" s="125"/>
      <c r="K482" s="126"/>
      <c r="L482" s="127"/>
      <c r="M482" s="133"/>
      <c r="N482" s="134"/>
      <c r="O482" s="478">
        <f t="shared" si="49"/>
        <v>0</v>
      </c>
      <c r="P482" s="478">
        <f t="shared" si="50"/>
        <v>0</v>
      </c>
      <c r="Q482" s="135"/>
      <c r="R482" s="79"/>
      <c r="S482" s="80">
        <f t="shared" si="48"/>
        <v>0</v>
      </c>
      <c r="T482" s="82"/>
      <c r="U482" s="81"/>
      <c r="V482" s="355">
        <f t="shared" si="51"/>
        <v>0</v>
      </c>
      <c r="W482" s="624"/>
      <c r="X482" s="625"/>
      <c r="Y482" s="625"/>
      <c r="Z482" s="625"/>
      <c r="AA482" s="626"/>
    </row>
    <row r="483" spans="1:27" thickBot="1" x14ac:dyDescent="0.4">
      <c r="A483" s="366">
        <f t="shared" si="52"/>
        <v>457</v>
      </c>
      <c r="B483" s="132"/>
      <c r="C483" s="124"/>
      <c r="D483" s="124"/>
      <c r="E483" s="124"/>
      <c r="F483" s="124"/>
      <c r="G483" s="124"/>
      <c r="H483" s="124"/>
      <c r="I483" s="125"/>
      <c r="J483" s="125"/>
      <c r="K483" s="126"/>
      <c r="L483" s="127"/>
      <c r="M483" s="133"/>
      <c r="N483" s="134"/>
      <c r="O483" s="478">
        <f t="shared" si="49"/>
        <v>0</v>
      </c>
      <c r="P483" s="478">
        <f t="shared" si="50"/>
        <v>0</v>
      </c>
      <c r="Q483" s="135"/>
      <c r="R483" s="79"/>
      <c r="S483" s="80">
        <f t="shared" si="48"/>
        <v>0</v>
      </c>
      <c r="T483" s="82"/>
      <c r="U483" s="81"/>
      <c r="V483" s="355">
        <f t="shared" si="51"/>
        <v>0</v>
      </c>
      <c r="W483" s="624"/>
      <c r="X483" s="625"/>
      <c r="Y483" s="625"/>
      <c r="Z483" s="625"/>
      <c r="AA483" s="626"/>
    </row>
    <row r="484" spans="1:27" thickBot="1" x14ac:dyDescent="0.4">
      <c r="A484" s="366">
        <f t="shared" si="52"/>
        <v>458</v>
      </c>
      <c r="B484" s="132"/>
      <c r="C484" s="124"/>
      <c r="D484" s="124"/>
      <c r="E484" s="124"/>
      <c r="F484" s="124"/>
      <c r="G484" s="124"/>
      <c r="H484" s="124"/>
      <c r="I484" s="125"/>
      <c r="J484" s="125"/>
      <c r="K484" s="126"/>
      <c r="L484" s="127"/>
      <c r="M484" s="133"/>
      <c r="N484" s="134"/>
      <c r="O484" s="478">
        <f t="shared" si="49"/>
        <v>0</v>
      </c>
      <c r="P484" s="478">
        <f t="shared" si="50"/>
        <v>0</v>
      </c>
      <c r="Q484" s="135"/>
      <c r="R484" s="79"/>
      <c r="S484" s="80">
        <f t="shared" si="48"/>
        <v>0</v>
      </c>
      <c r="T484" s="82"/>
      <c r="U484" s="81"/>
      <c r="V484" s="355">
        <f t="shared" si="51"/>
        <v>0</v>
      </c>
      <c r="W484" s="624"/>
      <c r="X484" s="625"/>
      <c r="Y484" s="625"/>
      <c r="Z484" s="625"/>
      <c r="AA484" s="626"/>
    </row>
    <row r="485" spans="1:27" thickBot="1" x14ac:dyDescent="0.4">
      <c r="A485" s="366">
        <f t="shared" si="52"/>
        <v>459</v>
      </c>
      <c r="B485" s="132"/>
      <c r="C485" s="124"/>
      <c r="D485" s="124"/>
      <c r="E485" s="124"/>
      <c r="F485" s="124"/>
      <c r="G485" s="124"/>
      <c r="H485" s="124"/>
      <c r="I485" s="125"/>
      <c r="J485" s="125"/>
      <c r="K485" s="126"/>
      <c r="L485" s="127"/>
      <c r="M485" s="133"/>
      <c r="N485" s="134"/>
      <c r="O485" s="478">
        <f t="shared" si="49"/>
        <v>0</v>
      </c>
      <c r="P485" s="478">
        <f t="shared" si="50"/>
        <v>0</v>
      </c>
      <c r="Q485" s="135"/>
      <c r="R485" s="79"/>
      <c r="S485" s="80">
        <f t="shared" si="48"/>
        <v>0</v>
      </c>
      <c r="T485" s="82"/>
      <c r="U485" s="81"/>
      <c r="V485" s="355">
        <f t="shared" si="51"/>
        <v>0</v>
      </c>
      <c r="W485" s="624"/>
      <c r="X485" s="625"/>
      <c r="Y485" s="625"/>
      <c r="Z485" s="625"/>
      <c r="AA485" s="626"/>
    </row>
    <row r="486" spans="1:27" thickBot="1" x14ac:dyDescent="0.4">
      <c r="A486" s="366">
        <f t="shared" si="52"/>
        <v>460</v>
      </c>
      <c r="B486" s="132"/>
      <c r="C486" s="124"/>
      <c r="D486" s="124"/>
      <c r="E486" s="124"/>
      <c r="F486" s="124"/>
      <c r="G486" s="124"/>
      <c r="H486" s="124"/>
      <c r="I486" s="125"/>
      <c r="J486" s="125"/>
      <c r="K486" s="126"/>
      <c r="L486" s="127"/>
      <c r="M486" s="133"/>
      <c r="N486" s="134"/>
      <c r="O486" s="478">
        <f t="shared" si="49"/>
        <v>0</v>
      </c>
      <c r="P486" s="478">
        <f t="shared" si="50"/>
        <v>0</v>
      </c>
      <c r="Q486" s="135"/>
      <c r="R486" s="79"/>
      <c r="S486" s="80">
        <f t="shared" si="48"/>
        <v>0</v>
      </c>
      <c r="T486" s="82"/>
      <c r="U486" s="81"/>
      <c r="V486" s="355">
        <f t="shared" si="51"/>
        <v>0</v>
      </c>
      <c r="W486" s="624"/>
      <c r="X486" s="625"/>
      <c r="Y486" s="625"/>
      <c r="Z486" s="625"/>
      <c r="AA486" s="626"/>
    </row>
    <row r="487" spans="1:27" thickBot="1" x14ac:dyDescent="0.4">
      <c r="A487" s="366">
        <f t="shared" si="52"/>
        <v>461</v>
      </c>
      <c r="B487" s="132"/>
      <c r="C487" s="124"/>
      <c r="D487" s="124"/>
      <c r="E487" s="124"/>
      <c r="F487" s="124"/>
      <c r="G487" s="124"/>
      <c r="H487" s="124"/>
      <c r="I487" s="125"/>
      <c r="J487" s="125"/>
      <c r="K487" s="126"/>
      <c r="L487" s="127"/>
      <c r="M487" s="133"/>
      <c r="N487" s="134"/>
      <c r="O487" s="478">
        <f t="shared" si="49"/>
        <v>0</v>
      </c>
      <c r="P487" s="478">
        <f t="shared" si="50"/>
        <v>0</v>
      </c>
      <c r="Q487" s="135"/>
      <c r="R487" s="79"/>
      <c r="S487" s="80">
        <f t="shared" si="48"/>
        <v>0</v>
      </c>
      <c r="T487" s="82"/>
      <c r="U487" s="81"/>
      <c r="V487" s="355">
        <f t="shared" si="51"/>
        <v>0</v>
      </c>
      <c r="W487" s="624"/>
      <c r="X487" s="625"/>
      <c r="Y487" s="625"/>
      <c r="Z487" s="625"/>
      <c r="AA487" s="626"/>
    </row>
    <row r="488" spans="1:27" thickBot="1" x14ac:dyDescent="0.4">
      <c r="A488" s="366">
        <f t="shared" si="52"/>
        <v>462</v>
      </c>
      <c r="B488" s="132"/>
      <c r="C488" s="124"/>
      <c r="D488" s="124"/>
      <c r="E488" s="124"/>
      <c r="F488" s="124"/>
      <c r="G488" s="124"/>
      <c r="H488" s="124"/>
      <c r="I488" s="125"/>
      <c r="J488" s="125"/>
      <c r="K488" s="126"/>
      <c r="L488" s="127"/>
      <c r="M488" s="133"/>
      <c r="N488" s="134"/>
      <c r="O488" s="478">
        <f t="shared" si="49"/>
        <v>0</v>
      </c>
      <c r="P488" s="478">
        <f t="shared" si="50"/>
        <v>0</v>
      </c>
      <c r="Q488" s="135"/>
      <c r="R488" s="79"/>
      <c r="S488" s="80">
        <f t="shared" si="48"/>
        <v>0</v>
      </c>
      <c r="T488" s="82"/>
      <c r="U488" s="81"/>
      <c r="V488" s="355">
        <f t="shared" si="51"/>
        <v>0</v>
      </c>
      <c r="W488" s="624"/>
      <c r="X488" s="625"/>
      <c r="Y488" s="625"/>
      <c r="Z488" s="625"/>
      <c r="AA488" s="626"/>
    </row>
    <row r="489" spans="1:27" thickBot="1" x14ac:dyDescent="0.4">
      <c r="A489" s="366">
        <f t="shared" si="52"/>
        <v>463</v>
      </c>
      <c r="B489" s="132"/>
      <c r="C489" s="124"/>
      <c r="D489" s="124"/>
      <c r="E489" s="124"/>
      <c r="F489" s="124"/>
      <c r="G489" s="124"/>
      <c r="H489" s="124"/>
      <c r="I489" s="125"/>
      <c r="J489" s="125"/>
      <c r="K489" s="126"/>
      <c r="L489" s="127"/>
      <c r="M489" s="133"/>
      <c r="N489" s="134"/>
      <c r="O489" s="478">
        <f t="shared" si="49"/>
        <v>0</v>
      </c>
      <c r="P489" s="478">
        <f t="shared" si="50"/>
        <v>0</v>
      </c>
      <c r="Q489" s="135"/>
      <c r="R489" s="79"/>
      <c r="S489" s="80">
        <f t="shared" si="48"/>
        <v>0</v>
      </c>
      <c r="T489" s="82"/>
      <c r="U489" s="81"/>
      <c r="V489" s="355">
        <f t="shared" si="51"/>
        <v>0</v>
      </c>
      <c r="W489" s="624"/>
      <c r="X489" s="625"/>
      <c r="Y489" s="625"/>
      <c r="Z489" s="625"/>
      <c r="AA489" s="626"/>
    </row>
    <row r="490" spans="1:27" thickBot="1" x14ac:dyDescent="0.4">
      <c r="A490" s="366">
        <f t="shared" si="52"/>
        <v>464</v>
      </c>
      <c r="B490" s="132"/>
      <c r="C490" s="124"/>
      <c r="D490" s="124"/>
      <c r="E490" s="124"/>
      <c r="F490" s="124"/>
      <c r="G490" s="124"/>
      <c r="H490" s="124"/>
      <c r="I490" s="125"/>
      <c r="J490" s="125"/>
      <c r="K490" s="126"/>
      <c r="L490" s="127"/>
      <c r="M490" s="133"/>
      <c r="N490" s="134"/>
      <c r="O490" s="478">
        <f t="shared" si="49"/>
        <v>0</v>
      </c>
      <c r="P490" s="478">
        <f t="shared" si="50"/>
        <v>0</v>
      </c>
      <c r="Q490" s="135"/>
      <c r="R490" s="79"/>
      <c r="S490" s="80">
        <f t="shared" si="48"/>
        <v>0</v>
      </c>
      <c r="T490" s="82"/>
      <c r="U490" s="81"/>
      <c r="V490" s="355">
        <f t="shared" si="51"/>
        <v>0</v>
      </c>
      <c r="W490" s="624"/>
      <c r="X490" s="625"/>
      <c r="Y490" s="625"/>
      <c r="Z490" s="625"/>
      <c r="AA490" s="626"/>
    </row>
    <row r="491" spans="1:27" thickBot="1" x14ac:dyDescent="0.4">
      <c r="A491" s="366">
        <f t="shared" si="52"/>
        <v>465</v>
      </c>
      <c r="B491" s="132"/>
      <c r="C491" s="124"/>
      <c r="D491" s="124"/>
      <c r="E491" s="124"/>
      <c r="F491" s="124"/>
      <c r="G491" s="124"/>
      <c r="H491" s="124"/>
      <c r="I491" s="125"/>
      <c r="J491" s="125"/>
      <c r="K491" s="126"/>
      <c r="L491" s="127"/>
      <c r="M491" s="133"/>
      <c r="N491" s="134"/>
      <c r="O491" s="478">
        <f t="shared" si="49"/>
        <v>0</v>
      </c>
      <c r="P491" s="478">
        <f t="shared" si="50"/>
        <v>0</v>
      </c>
      <c r="Q491" s="135"/>
      <c r="R491" s="79"/>
      <c r="S491" s="80">
        <f t="shared" si="48"/>
        <v>0</v>
      </c>
      <c r="T491" s="82"/>
      <c r="U491" s="81"/>
      <c r="V491" s="355">
        <f t="shared" si="51"/>
        <v>0</v>
      </c>
      <c r="W491" s="624"/>
      <c r="X491" s="625"/>
      <c r="Y491" s="625"/>
      <c r="Z491" s="625"/>
      <c r="AA491" s="626"/>
    </row>
    <row r="492" spans="1:27" thickBot="1" x14ac:dyDescent="0.4">
      <c r="A492" s="366">
        <f t="shared" si="52"/>
        <v>466</v>
      </c>
      <c r="B492" s="132"/>
      <c r="C492" s="124"/>
      <c r="D492" s="124"/>
      <c r="E492" s="124"/>
      <c r="F492" s="124"/>
      <c r="G492" s="124"/>
      <c r="H492" s="124"/>
      <c r="I492" s="125"/>
      <c r="J492" s="125"/>
      <c r="K492" s="126"/>
      <c r="L492" s="127"/>
      <c r="M492" s="133"/>
      <c r="N492" s="134"/>
      <c r="O492" s="478">
        <f t="shared" si="49"/>
        <v>0</v>
      </c>
      <c r="P492" s="478">
        <f t="shared" si="50"/>
        <v>0</v>
      </c>
      <c r="Q492" s="135"/>
      <c r="R492" s="79"/>
      <c r="S492" s="80">
        <f t="shared" si="48"/>
        <v>0</v>
      </c>
      <c r="T492" s="82"/>
      <c r="U492" s="81"/>
      <c r="V492" s="355">
        <f t="shared" si="51"/>
        <v>0</v>
      </c>
      <c r="W492" s="624"/>
      <c r="X492" s="625"/>
      <c r="Y492" s="625"/>
      <c r="Z492" s="625"/>
      <c r="AA492" s="626"/>
    </row>
    <row r="493" spans="1:27" thickBot="1" x14ac:dyDescent="0.4">
      <c r="A493" s="366">
        <f t="shared" si="52"/>
        <v>467</v>
      </c>
      <c r="B493" s="132"/>
      <c r="C493" s="124"/>
      <c r="D493" s="124"/>
      <c r="E493" s="124"/>
      <c r="F493" s="124"/>
      <c r="G493" s="124"/>
      <c r="H493" s="124"/>
      <c r="I493" s="125"/>
      <c r="J493" s="125"/>
      <c r="K493" s="126"/>
      <c r="L493" s="127"/>
      <c r="M493" s="133"/>
      <c r="N493" s="134"/>
      <c r="O493" s="478">
        <f t="shared" si="49"/>
        <v>0</v>
      </c>
      <c r="P493" s="478">
        <f t="shared" si="50"/>
        <v>0</v>
      </c>
      <c r="Q493" s="135"/>
      <c r="R493" s="79"/>
      <c r="S493" s="80">
        <f t="shared" si="48"/>
        <v>0</v>
      </c>
      <c r="T493" s="82"/>
      <c r="U493" s="81"/>
      <c r="V493" s="355">
        <f t="shared" si="51"/>
        <v>0</v>
      </c>
      <c r="W493" s="624"/>
      <c r="X493" s="625"/>
      <c r="Y493" s="625"/>
      <c r="Z493" s="625"/>
      <c r="AA493" s="626"/>
    </row>
    <row r="494" spans="1:27" thickBot="1" x14ac:dyDescent="0.4">
      <c r="A494" s="366">
        <f t="shared" si="52"/>
        <v>468</v>
      </c>
      <c r="B494" s="132"/>
      <c r="C494" s="124"/>
      <c r="D494" s="124"/>
      <c r="E494" s="124"/>
      <c r="F494" s="124"/>
      <c r="G494" s="124"/>
      <c r="H494" s="124"/>
      <c r="I494" s="125"/>
      <c r="J494" s="125"/>
      <c r="K494" s="126"/>
      <c r="L494" s="127"/>
      <c r="M494" s="133"/>
      <c r="N494" s="134"/>
      <c r="O494" s="478">
        <f t="shared" si="49"/>
        <v>0</v>
      </c>
      <c r="P494" s="478">
        <f t="shared" si="50"/>
        <v>0</v>
      </c>
      <c r="Q494" s="135"/>
      <c r="R494" s="79"/>
      <c r="S494" s="80">
        <f t="shared" si="48"/>
        <v>0</v>
      </c>
      <c r="T494" s="82"/>
      <c r="U494" s="81"/>
      <c r="V494" s="355">
        <f t="shared" si="51"/>
        <v>0</v>
      </c>
      <c r="W494" s="624"/>
      <c r="X494" s="625"/>
      <c r="Y494" s="625"/>
      <c r="Z494" s="625"/>
      <c r="AA494" s="626"/>
    </row>
    <row r="495" spans="1:27" thickBot="1" x14ac:dyDescent="0.4">
      <c r="A495" s="366">
        <f t="shared" si="52"/>
        <v>469</v>
      </c>
      <c r="B495" s="132"/>
      <c r="C495" s="124"/>
      <c r="D495" s="124"/>
      <c r="E495" s="124"/>
      <c r="F495" s="124"/>
      <c r="G495" s="124"/>
      <c r="H495" s="124"/>
      <c r="I495" s="125"/>
      <c r="J495" s="125"/>
      <c r="K495" s="126"/>
      <c r="L495" s="127"/>
      <c r="M495" s="133"/>
      <c r="N495" s="134"/>
      <c r="O495" s="478">
        <f t="shared" si="49"/>
        <v>0</v>
      </c>
      <c r="P495" s="478">
        <f t="shared" si="50"/>
        <v>0</v>
      </c>
      <c r="Q495" s="135"/>
      <c r="R495" s="79"/>
      <c r="S495" s="80">
        <f t="shared" si="48"/>
        <v>0</v>
      </c>
      <c r="T495" s="82"/>
      <c r="U495" s="81"/>
      <c r="V495" s="355">
        <f t="shared" si="51"/>
        <v>0</v>
      </c>
      <c r="W495" s="624"/>
      <c r="X495" s="625"/>
      <c r="Y495" s="625"/>
      <c r="Z495" s="625"/>
      <c r="AA495" s="626"/>
    </row>
    <row r="496" spans="1:27" thickBot="1" x14ac:dyDescent="0.4">
      <c r="A496" s="366">
        <f t="shared" si="52"/>
        <v>470</v>
      </c>
      <c r="B496" s="132"/>
      <c r="C496" s="124"/>
      <c r="D496" s="124"/>
      <c r="E496" s="124"/>
      <c r="F496" s="124"/>
      <c r="G496" s="124"/>
      <c r="H496" s="124"/>
      <c r="I496" s="125"/>
      <c r="J496" s="125"/>
      <c r="K496" s="126"/>
      <c r="L496" s="127"/>
      <c r="M496" s="133"/>
      <c r="N496" s="134"/>
      <c r="O496" s="478">
        <f t="shared" si="49"/>
        <v>0</v>
      </c>
      <c r="P496" s="478">
        <f t="shared" si="50"/>
        <v>0</v>
      </c>
      <c r="Q496" s="135"/>
      <c r="R496" s="79"/>
      <c r="S496" s="80">
        <f t="shared" si="48"/>
        <v>0</v>
      </c>
      <c r="T496" s="82"/>
      <c r="U496" s="81"/>
      <c r="V496" s="355">
        <f t="shared" si="51"/>
        <v>0</v>
      </c>
      <c r="W496" s="624"/>
      <c r="X496" s="625"/>
      <c r="Y496" s="625"/>
      <c r="Z496" s="625"/>
      <c r="AA496" s="626"/>
    </row>
    <row r="497" spans="1:27" thickBot="1" x14ac:dyDescent="0.4">
      <c r="A497" s="366">
        <f t="shared" si="52"/>
        <v>471</v>
      </c>
      <c r="B497" s="132"/>
      <c r="C497" s="124"/>
      <c r="D497" s="124"/>
      <c r="E497" s="124"/>
      <c r="F497" s="124"/>
      <c r="G497" s="124"/>
      <c r="H497" s="124"/>
      <c r="I497" s="125"/>
      <c r="J497" s="125"/>
      <c r="K497" s="126"/>
      <c r="L497" s="127"/>
      <c r="M497" s="133"/>
      <c r="N497" s="134"/>
      <c r="O497" s="478">
        <f t="shared" si="49"/>
        <v>0</v>
      </c>
      <c r="P497" s="478">
        <f t="shared" si="50"/>
        <v>0</v>
      </c>
      <c r="Q497" s="135"/>
      <c r="R497" s="79"/>
      <c r="S497" s="80">
        <f t="shared" si="48"/>
        <v>0</v>
      </c>
      <c r="T497" s="82"/>
      <c r="U497" s="81"/>
      <c r="V497" s="355">
        <f t="shared" si="51"/>
        <v>0</v>
      </c>
      <c r="W497" s="624"/>
      <c r="X497" s="625"/>
      <c r="Y497" s="625"/>
      <c r="Z497" s="625"/>
      <c r="AA497" s="626"/>
    </row>
    <row r="498" spans="1:27" thickBot="1" x14ac:dyDescent="0.4">
      <c r="A498" s="366">
        <f t="shared" si="52"/>
        <v>472</v>
      </c>
      <c r="B498" s="132"/>
      <c r="C498" s="124"/>
      <c r="D498" s="124"/>
      <c r="E498" s="124"/>
      <c r="F498" s="124"/>
      <c r="G498" s="124"/>
      <c r="H498" s="124"/>
      <c r="I498" s="125"/>
      <c r="J498" s="125"/>
      <c r="K498" s="126"/>
      <c r="L498" s="127"/>
      <c r="M498" s="133"/>
      <c r="N498" s="134"/>
      <c r="O498" s="478">
        <f t="shared" si="49"/>
        <v>0</v>
      </c>
      <c r="P498" s="478">
        <f t="shared" si="50"/>
        <v>0</v>
      </c>
      <c r="Q498" s="135"/>
      <c r="R498" s="79"/>
      <c r="S498" s="80">
        <f t="shared" si="48"/>
        <v>0</v>
      </c>
      <c r="T498" s="82"/>
      <c r="U498" s="81"/>
      <c r="V498" s="355">
        <f t="shared" si="51"/>
        <v>0</v>
      </c>
      <c r="W498" s="624"/>
      <c r="X498" s="625"/>
      <c r="Y498" s="625"/>
      <c r="Z498" s="625"/>
      <c r="AA498" s="626"/>
    </row>
    <row r="499" spans="1:27" thickBot="1" x14ac:dyDescent="0.4">
      <c r="A499" s="366">
        <f t="shared" si="52"/>
        <v>473</v>
      </c>
      <c r="B499" s="132"/>
      <c r="C499" s="124"/>
      <c r="D499" s="124"/>
      <c r="E499" s="124"/>
      <c r="F499" s="124"/>
      <c r="G499" s="124"/>
      <c r="H499" s="124"/>
      <c r="I499" s="125"/>
      <c r="J499" s="125"/>
      <c r="K499" s="126"/>
      <c r="L499" s="127"/>
      <c r="M499" s="133"/>
      <c r="N499" s="134"/>
      <c r="O499" s="478">
        <f t="shared" si="49"/>
        <v>0</v>
      </c>
      <c r="P499" s="478">
        <f t="shared" si="50"/>
        <v>0</v>
      </c>
      <c r="Q499" s="135"/>
      <c r="R499" s="79"/>
      <c r="S499" s="80">
        <f t="shared" si="48"/>
        <v>0</v>
      </c>
      <c r="T499" s="82"/>
      <c r="U499" s="81"/>
      <c r="V499" s="355">
        <f t="shared" si="51"/>
        <v>0</v>
      </c>
      <c r="W499" s="624"/>
      <c r="X499" s="625"/>
      <c r="Y499" s="625"/>
      <c r="Z499" s="625"/>
      <c r="AA499" s="626"/>
    </row>
    <row r="500" spans="1:27" thickBot="1" x14ac:dyDescent="0.4">
      <c r="A500" s="366">
        <f t="shared" si="52"/>
        <v>474</v>
      </c>
      <c r="B500" s="132"/>
      <c r="C500" s="124"/>
      <c r="D500" s="124"/>
      <c r="E500" s="124"/>
      <c r="F500" s="124"/>
      <c r="G500" s="124"/>
      <c r="H500" s="124"/>
      <c r="I500" s="125"/>
      <c r="J500" s="125"/>
      <c r="K500" s="126"/>
      <c r="L500" s="127"/>
      <c r="M500" s="133"/>
      <c r="N500" s="134"/>
      <c r="O500" s="478">
        <f t="shared" si="49"/>
        <v>0</v>
      </c>
      <c r="P500" s="478">
        <f t="shared" si="50"/>
        <v>0</v>
      </c>
      <c r="Q500" s="135"/>
      <c r="R500" s="79"/>
      <c r="S500" s="80">
        <f t="shared" si="48"/>
        <v>0</v>
      </c>
      <c r="T500" s="82"/>
      <c r="U500" s="81"/>
      <c r="V500" s="355">
        <f t="shared" si="51"/>
        <v>0</v>
      </c>
      <c r="W500" s="624"/>
      <c r="X500" s="625"/>
      <c r="Y500" s="625"/>
      <c r="Z500" s="625"/>
      <c r="AA500" s="626"/>
    </row>
    <row r="501" spans="1:27" thickBot="1" x14ac:dyDescent="0.4">
      <c r="A501" s="366">
        <f t="shared" si="52"/>
        <v>475</v>
      </c>
      <c r="B501" s="132"/>
      <c r="C501" s="124"/>
      <c r="D501" s="124"/>
      <c r="E501" s="124"/>
      <c r="F501" s="124"/>
      <c r="G501" s="124"/>
      <c r="H501" s="124"/>
      <c r="I501" s="125"/>
      <c r="J501" s="125"/>
      <c r="K501" s="126"/>
      <c r="L501" s="127"/>
      <c r="M501" s="133"/>
      <c r="N501" s="134"/>
      <c r="O501" s="478">
        <f t="shared" si="49"/>
        <v>0</v>
      </c>
      <c r="P501" s="478">
        <f t="shared" si="50"/>
        <v>0</v>
      </c>
      <c r="Q501" s="135"/>
      <c r="R501" s="79"/>
      <c r="S501" s="80">
        <f t="shared" si="48"/>
        <v>0</v>
      </c>
      <c r="T501" s="82"/>
      <c r="U501" s="81"/>
      <c r="V501" s="355">
        <f t="shared" si="51"/>
        <v>0</v>
      </c>
      <c r="W501" s="624"/>
      <c r="X501" s="625"/>
      <c r="Y501" s="625"/>
      <c r="Z501" s="625"/>
      <c r="AA501" s="626"/>
    </row>
    <row r="502" spans="1:27" thickBot="1" x14ac:dyDescent="0.4">
      <c r="A502" s="366">
        <f t="shared" si="52"/>
        <v>476</v>
      </c>
      <c r="B502" s="132"/>
      <c r="C502" s="124"/>
      <c r="D502" s="124"/>
      <c r="E502" s="124"/>
      <c r="F502" s="124"/>
      <c r="G502" s="124"/>
      <c r="H502" s="124"/>
      <c r="I502" s="125"/>
      <c r="J502" s="125"/>
      <c r="K502" s="126"/>
      <c r="L502" s="127"/>
      <c r="M502" s="133"/>
      <c r="N502" s="134"/>
      <c r="O502" s="478">
        <f t="shared" si="49"/>
        <v>0</v>
      </c>
      <c r="P502" s="478">
        <f t="shared" si="50"/>
        <v>0</v>
      </c>
      <c r="Q502" s="135"/>
      <c r="R502" s="79"/>
      <c r="S502" s="80">
        <f t="shared" si="48"/>
        <v>0</v>
      </c>
      <c r="T502" s="82"/>
      <c r="U502" s="81"/>
      <c r="V502" s="355">
        <f t="shared" si="51"/>
        <v>0</v>
      </c>
      <c r="W502" s="624"/>
      <c r="X502" s="625"/>
      <c r="Y502" s="625"/>
      <c r="Z502" s="625"/>
      <c r="AA502" s="626"/>
    </row>
    <row r="503" spans="1:27" thickBot="1" x14ac:dyDescent="0.4">
      <c r="A503" s="366">
        <f t="shared" si="52"/>
        <v>477</v>
      </c>
      <c r="B503" s="132"/>
      <c r="C503" s="124"/>
      <c r="D503" s="124"/>
      <c r="E503" s="124"/>
      <c r="F503" s="124"/>
      <c r="G503" s="124"/>
      <c r="H503" s="124"/>
      <c r="I503" s="125"/>
      <c r="J503" s="125"/>
      <c r="K503" s="126"/>
      <c r="L503" s="127"/>
      <c r="M503" s="133"/>
      <c r="N503" s="134"/>
      <c r="O503" s="478">
        <f t="shared" si="49"/>
        <v>0</v>
      </c>
      <c r="P503" s="478">
        <f t="shared" si="50"/>
        <v>0</v>
      </c>
      <c r="Q503" s="135"/>
      <c r="R503" s="79"/>
      <c r="S503" s="80">
        <f t="shared" si="48"/>
        <v>0</v>
      </c>
      <c r="T503" s="82"/>
      <c r="U503" s="81"/>
      <c r="V503" s="355">
        <f t="shared" si="51"/>
        <v>0</v>
      </c>
      <c r="W503" s="624"/>
      <c r="X503" s="625"/>
      <c r="Y503" s="625"/>
      <c r="Z503" s="625"/>
      <c r="AA503" s="626"/>
    </row>
    <row r="504" spans="1:27" thickBot="1" x14ac:dyDescent="0.4">
      <c r="A504" s="366">
        <f t="shared" si="52"/>
        <v>478</v>
      </c>
      <c r="B504" s="132"/>
      <c r="C504" s="124"/>
      <c r="D504" s="124"/>
      <c r="E504" s="124"/>
      <c r="F504" s="124"/>
      <c r="G504" s="124"/>
      <c r="H504" s="124"/>
      <c r="I504" s="125"/>
      <c r="J504" s="125"/>
      <c r="K504" s="126"/>
      <c r="L504" s="127"/>
      <c r="M504" s="133"/>
      <c r="N504" s="134"/>
      <c r="O504" s="478">
        <f t="shared" si="49"/>
        <v>0</v>
      </c>
      <c r="P504" s="478">
        <f t="shared" si="50"/>
        <v>0</v>
      </c>
      <c r="Q504" s="135"/>
      <c r="R504" s="79"/>
      <c r="S504" s="80">
        <f t="shared" si="48"/>
        <v>0</v>
      </c>
      <c r="T504" s="82"/>
      <c r="U504" s="81"/>
      <c r="V504" s="355">
        <f t="shared" si="51"/>
        <v>0</v>
      </c>
      <c r="W504" s="624"/>
      <c r="X504" s="625"/>
      <c r="Y504" s="625"/>
      <c r="Z504" s="625"/>
      <c r="AA504" s="626"/>
    </row>
    <row r="505" spans="1:27" thickBot="1" x14ac:dyDescent="0.4">
      <c r="A505" s="366">
        <f t="shared" si="52"/>
        <v>479</v>
      </c>
      <c r="B505" s="132"/>
      <c r="C505" s="124"/>
      <c r="D505" s="124"/>
      <c r="E505" s="124"/>
      <c r="F505" s="124"/>
      <c r="G505" s="124"/>
      <c r="H505" s="124"/>
      <c r="I505" s="125"/>
      <c r="J505" s="125"/>
      <c r="K505" s="126"/>
      <c r="L505" s="127"/>
      <c r="M505" s="133"/>
      <c r="N505" s="134"/>
      <c r="O505" s="478">
        <f t="shared" si="49"/>
        <v>0</v>
      </c>
      <c r="P505" s="478">
        <f t="shared" si="50"/>
        <v>0</v>
      </c>
      <c r="Q505" s="135"/>
      <c r="R505" s="79"/>
      <c r="S505" s="80">
        <f t="shared" si="48"/>
        <v>0</v>
      </c>
      <c r="T505" s="82"/>
      <c r="U505" s="81"/>
      <c r="V505" s="355">
        <f t="shared" si="51"/>
        <v>0</v>
      </c>
      <c r="W505" s="624"/>
      <c r="X505" s="625"/>
      <c r="Y505" s="625"/>
      <c r="Z505" s="625"/>
      <c r="AA505" s="626"/>
    </row>
    <row r="506" spans="1:27" thickBot="1" x14ac:dyDescent="0.4">
      <c r="A506" s="366">
        <f t="shared" si="52"/>
        <v>480</v>
      </c>
      <c r="B506" s="132"/>
      <c r="C506" s="124"/>
      <c r="D506" s="124"/>
      <c r="E506" s="124"/>
      <c r="F506" s="124"/>
      <c r="G506" s="124"/>
      <c r="H506" s="124"/>
      <c r="I506" s="125"/>
      <c r="J506" s="125"/>
      <c r="K506" s="126"/>
      <c r="L506" s="127"/>
      <c r="M506" s="133"/>
      <c r="N506" s="134"/>
      <c r="O506" s="478">
        <f t="shared" si="49"/>
        <v>0</v>
      </c>
      <c r="P506" s="478">
        <f t="shared" si="50"/>
        <v>0</v>
      </c>
      <c r="Q506" s="135"/>
      <c r="R506" s="79"/>
      <c r="S506" s="80">
        <f t="shared" si="48"/>
        <v>0</v>
      </c>
      <c r="T506" s="82"/>
      <c r="U506" s="81"/>
      <c r="V506" s="355">
        <f t="shared" si="51"/>
        <v>0</v>
      </c>
      <c r="W506" s="624"/>
      <c r="X506" s="625"/>
      <c r="Y506" s="625"/>
      <c r="Z506" s="625"/>
      <c r="AA506" s="626"/>
    </row>
    <row r="507" spans="1:27" thickBot="1" x14ac:dyDescent="0.4">
      <c r="A507" s="366">
        <f t="shared" si="52"/>
        <v>481</v>
      </c>
      <c r="B507" s="132"/>
      <c r="C507" s="124"/>
      <c r="D507" s="124"/>
      <c r="E507" s="124"/>
      <c r="F507" s="124"/>
      <c r="G507" s="124"/>
      <c r="H507" s="124"/>
      <c r="I507" s="125"/>
      <c r="J507" s="125"/>
      <c r="K507" s="126"/>
      <c r="L507" s="127"/>
      <c r="M507" s="133"/>
      <c r="N507" s="134"/>
      <c r="O507" s="478">
        <f t="shared" si="49"/>
        <v>0</v>
      </c>
      <c r="P507" s="478">
        <f t="shared" si="50"/>
        <v>0</v>
      </c>
      <c r="Q507" s="135"/>
      <c r="R507" s="79"/>
      <c r="S507" s="80">
        <f t="shared" si="48"/>
        <v>0</v>
      </c>
      <c r="T507" s="82"/>
      <c r="U507" s="81"/>
      <c r="V507" s="355">
        <f t="shared" si="51"/>
        <v>0</v>
      </c>
      <c r="W507" s="624"/>
      <c r="X507" s="625"/>
      <c r="Y507" s="625"/>
      <c r="Z507" s="625"/>
      <c r="AA507" s="626"/>
    </row>
    <row r="508" spans="1:27" thickBot="1" x14ac:dyDescent="0.4">
      <c r="A508" s="366">
        <f t="shared" si="52"/>
        <v>482</v>
      </c>
      <c r="B508" s="132"/>
      <c r="C508" s="124"/>
      <c r="D508" s="124"/>
      <c r="E508" s="124"/>
      <c r="F508" s="124"/>
      <c r="G508" s="124"/>
      <c r="H508" s="124"/>
      <c r="I508" s="125"/>
      <c r="J508" s="125"/>
      <c r="K508" s="126"/>
      <c r="L508" s="127"/>
      <c r="M508" s="133"/>
      <c r="N508" s="134"/>
      <c r="O508" s="478">
        <f t="shared" si="49"/>
        <v>0</v>
      </c>
      <c r="P508" s="478">
        <f t="shared" si="50"/>
        <v>0</v>
      </c>
      <c r="Q508" s="135"/>
      <c r="R508" s="79"/>
      <c r="S508" s="80">
        <f t="shared" si="48"/>
        <v>0</v>
      </c>
      <c r="T508" s="82"/>
      <c r="U508" s="81"/>
      <c r="V508" s="355">
        <f t="shared" si="51"/>
        <v>0</v>
      </c>
      <c r="W508" s="624"/>
      <c r="X508" s="625"/>
      <c r="Y508" s="625"/>
      <c r="Z508" s="625"/>
      <c r="AA508" s="626"/>
    </row>
    <row r="509" spans="1:27" thickBot="1" x14ac:dyDescent="0.4">
      <c r="A509" s="366">
        <f t="shared" si="52"/>
        <v>483</v>
      </c>
      <c r="B509" s="132"/>
      <c r="C509" s="124"/>
      <c r="D509" s="124"/>
      <c r="E509" s="124"/>
      <c r="F509" s="124"/>
      <c r="G509" s="124"/>
      <c r="H509" s="124"/>
      <c r="I509" s="125"/>
      <c r="J509" s="125"/>
      <c r="K509" s="126"/>
      <c r="L509" s="127"/>
      <c r="M509" s="133"/>
      <c r="N509" s="134"/>
      <c r="O509" s="478">
        <f t="shared" si="49"/>
        <v>0</v>
      </c>
      <c r="P509" s="478">
        <f t="shared" si="50"/>
        <v>0</v>
      </c>
      <c r="Q509" s="135"/>
      <c r="R509" s="79"/>
      <c r="S509" s="80">
        <f t="shared" si="48"/>
        <v>0</v>
      </c>
      <c r="T509" s="82"/>
      <c r="U509" s="81"/>
      <c r="V509" s="355">
        <f t="shared" si="51"/>
        <v>0</v>
      </c>
      <c r="W509" s="624"/>
      <c r="X509" s="625"/>
      <c r="Y509" s="625"/>
      <c r="Z509" s="625"/>
      <c r="AA509" s="626"/>
    </row>
    <row r="510" spans="1:27" thickBot="1" x14ac:dyDescent="0.4">
      <c r="A510" s="366">
        <f t="shared" si="52"/>
        <v>484</v>
      </c>
      <c r="B510" s="132"/>
      <c r="C510" s="124"/>
      <c r="D510" s="124"/>
      <c r="E510" s="124"/>
      <c r="F510" s="124"/>
      <c r="G510" s="124"/>
      <c r="H510" s="124"/>
      <c r="I510" s="125"/>
      <c r="J510" s="125"/>
      <c r="K510" s="126"/>
      <c r="L510" s="127"/>
      <c r="M510" s="133"/>
      <c r="N510" s="134"/>
      <c r="O510" s="478">
        <f t="shared" si="49"/>
        <v>0</v>
      </c>
      <c r="P510" s="478">
        <f t="shared" si="50"/>
        <v>0</v>
      </c>
      <c r="Q510" s="135"/>
      <c r="R510" s="79"/>
      <c r="S510" s="80">
        <f t="shared" si="48"/>
        <v>0</v>
      </c>
      <c r="T510" s="82"/>
      <c r="U510" s="81"/>
      <c r="V510" s="355">
        <f t="shared" si="51"/>
        <v>0</v>
      </c>
      <c r="W510" s="624"/>
      <c r="X510" s="625"/>
      <c r="Y510" s="625"/>
      <c r="Z510" s="625"/>
      <c r="AA510" s="626"/>
    </row>
    <row r="511" spans="1:27" thickBot="1" x14ac:dyDescent="0.4">
      <c r="A511" s="366">
        <f t="shared" si="52"/>
        <v>485</v>
      </c>
      <c r="B511" s="132"/>
      <c r="C511" s="124"/>
      <c r="D511" s="124"/>
      <c r="E511" s="124"/>
      <c r="F511" s="124"/>
      <c r="G511" s="124"/>
      <c r="H511" s="124"/>
      <c r="I511" s="125"/>
      <c r="J511" s="125"/>
      <c r="K511" s="126"/>
      <c r="L511" s="127"/>
      <c r="M511" s="133"/>
      <c r="N511" s="134"/>
      <c r="O511" s="478">
        <f t="shared" si="49"/>
        <v>0</v>
      </c>
      <c r="P511" s="478">
        <f t="shared" si="50"/>
        <v>0</v>
      </c>
      <c r="Q511" s="135"/>
      <c r="R511" s="79"/>
      <c r="S511" s="80">
        <f t="shared" ref="S511:S518" si="53">IF(R511&gt;0,(L511+M511)/R511,O511+P511)</f>
        <v>0</v>
      </c>
      <c r="T511" s="82"/>
      <c r="U511" s="81"/>
      <c r="V511" s="355">
        <f t="shared" si="51"/>
        <v>0</v>
      </c>
      <c r="W511" s="624"/>
      <c r="X511" s="625"/>
      <c r="Y511" s="625"/>
      <c r="Z511" s="625"/>
      <c r="AA511" s="626"/>
    </row>
    <row r="512" spans="1:27" thickBot="1" x14ac:dyDescent="0.4">
      <c r="A512" s="366">
        <f t="shared" si="52"/>
        <v>486</v>
      </c>
      <c r="B512" s="132"/>
      <c r="C512" s="124"/>
      <c r="D512" s="124"/>
      <c r="E512" s="124"/>
      <c r="F512" s="124"/>
      <c r="G512" s="124"/>
      <c r="H512" s="124"/>
      <c r="I512" s="125"/>
      <c r="J512" s="125"/>
      <c r="K512" s="126"/>
      <c r="L512" s="127"/>
      <c r="M512" s="133"/>
      <c r="N512" s="134"/>
      <c r="O512" s="478">
        <f t="shared" si="49"/>
        <v>0</v>
      </c>
      <c r="P512" s="478">
        <f t="shared" si="50"/>
        <v>0</v>
      </c>
      <c r="Q512" s="135"/>
      <c r="R512" s="79"/>
      <c r="S512" s="80">
        <f t="shared" si="53"/>
        <v>0</v>
      </c>
      <c r="T512" s="82"/>
      <c r="U512" s="81"/>
      <c r="V512" s="355">
        <f t="shared" si="51"/>
        <v>0</v>
      </c>
      <c r="W512" s="624"/>
      <c r="X512" s="625"/>
      <c r="Y512" s="625"/>
      <c r="Z512" s="625"/>
      <c r="AA512" s="626"/>
    </row>
    <row r="513" spans="1:27" thickBot="1" x14ac:dyDescent="0.4">
      <c r="A513" s="366">
        <f t="shared" si="52"/>
        <v>487</v>
      </c>
      <c r="B513" s="132"/>
      <c r="C513" s="124"/>
      <c r="D513" s="124"/>
      <c r="E513" s="124"/>
      <c r="F513" s="124"/>
      <c r="G513" s="124"/>
      <c r="H513" s="124"/>
      <c r="I513" s="125"/>
      <c r="J513" s="125"/>
      <c r="K513" s="126"/>
      <c r="L513" s="127"/>
      <c r="M513" s="133"/>
      <c r="N513" s="134"/>
      <c r="O513" s="478">
        <f t="shared" si="49"/>
        <v>0</v>
      </c>
      <c r="P513" s="478">
        <f t="shared" si="50"/>
        <v>0</v>
      </c>
      <c r="Q513" s="135"/>
      <c r="R513" s="79"/>
      <c r="S513" s="80">
        <f t="shared" si="53"/>
        <v>0</v>
      </c>
      <c r="T513" s="82"/>
      <c r="U513" s="81"/>
      <c r="V513" s="355">
        <f t="shared" si="51"/>
        <v>0</v>
      </c>
      <c r="W513" s="624"/>
      <c r="X513" s="625"/>
      <c r="Y513" s="625"/>
      <c r="Z513" s="625"/>
      <c r="AA513" s="626"/>
    </row>
    <row r="514" spans="1:27" thickBot="1" x14ac:dyDescent="0.4">
      <c r="A514" s="366">
        <f t="shared" si="52"/>
        <v>488</v>
      </c>
      <c r="B514" s="132"/>
      <c r="C514" s="124"/>
      <c r="D514" s="124"/>
      <c r="E514" s="124"/>
      <c r="F514" s="124"/>
      <c r="G514" s="124"/>
      <c r="H514" s="124"/>
      <c r="I514" s="125"/>
      <c r="J514" s="125"/>
      <c r="K514" s="126"/>
      <c r="L514" s="127"/>
      <c r="M514" s="133"/>
      <c r="N514" s="134"/>
      <c r="O514" s="478">
        <f t="shared" si="49"/>
        <v>0</v>
      </c>
      <c r="P514" s="478">
        <f t="shared" si="50"/>
        <v>0</v>
      </c>
      <c r="Q514" s="135"/>
      <c r="R514" s="79"/>
      <c r="S514" s="80">
        <f t="shared" si="53"/>
        <v>0</v>
      </c>
      <c r="T514" s="82"/>
      <c r="U514" s="81"/>
      <c r="V514" s="355">
        <f t="shared" si="51"/>
        <v>0</v>
      </c>
      <c r="W514" s="624"/>
      <c r="X514" s="625"/>
      <c r="Y514" s="625"/>
      <c r="Z514" s="625"/>
      <c r="AA514" s="626"/>
    </row>
    <row r="515" spans="1:27" thickBot="1" x14ac:dyDescent="0.4">
      <c r="A515" s="366">
        <f t="shared" si="52"/>
        <v>489</v>
      </c>
      <c r="B515" s="132"/>
      <c r="C515" s="124"/>
      <c r="D515" s="124"/>
      <c r="E515" s="124"/>
      <c r="F515" s="124"/>
      <c r="G515" s="124"/>
      <c r="H515" s="124"/>
      <c r="I515" s="125"/>
      <c r="J515" s="125"/>
      <c r="K515" s="126"/>
      <c r="L515" s="127"/>
      <c r="M515" s="133"/>
      <c r="N515" s="134"/>
      <c r="O515" s="478">
        <f t="shared" si="49"/>
        <v>0</v>
      </c>
      <c r="P515" s="478">
        <f t="shared" si="50"/>
        <v>0</v>
      </c>
      <c r="Q515" s="135"/>
      <c r="R515" s="79"/>
      <c r="S515" s="80">
        <f t="shared" si="53"/>
        <v>0</v>
      </c>
      <c r="T515" s="82"/>
      <c r="U515" s="81"/>
      <c r="V515" s="355">
        <f t="shared" si="51"/>
        <v>0</v>
      </c>
      <c r="W515" s="624"/>
      <c r="X515" s="625"/>
      <c r="Y515" s="625"/>
      <c r="Z515" s="625"/>
      <c r="AA515" s="626"/>
    </row>
    <row r="516" spans="1:27" thickBot="1" x14ac:dyDescent="0.4">
      <c r="A516" s="366">
        <f t="shared" si="52"/>
        <v>490</v>
      </c>
      <c r="B516" s="132"/>
      <c r="C516" s="124"/>
      <c r="D516" s="124"/>
      <c r="E516" s="124"/>
      <c r="F516" s="124"/>
      <c r="G516" s="124"/>
      <c r="H516" s="124"/>
      <c r="I516" s="125"/>
      <c r="J516" s="125"/>
      <c r="K516" s="126"/>
      <c r="L516" s="127"/>
      <c r="M516" s="133"/>
      <c r="N516" s="134"/>
      <c r="O516" s="478">
        <f t="shared" si="49"/>
        <v>0</v>
      </c>
      <c r="P516" s="478">
        <f t="shared" si="50"/>
        <v>0</v>
      </c>
      <c r="Q516" s="135"/>
      <c r="R516" s="79"/>
      <c r="S516" s="80">
        <f t="shared" si="53"/>
        <v>0</v>
      </c>
      <c r="T516" s="82"/>
      <c r="U516" s="81"/>
      <c r="V516" s="355">
        <f t="shared" si="51"/>
        <v>0</v>
      </c>
      <c r="W516" s="624"/>
      <c r="X516" s="625"/>
      <c r="Y516" s="625"/>
      <c r="Z516" s="625"/>
      <c r="AA516" s="626"/>
    </row>
    <row r="517" spans="1:27" thickBot="1" x14ac:dyDescent="0.4">
      <c r="A517" s="366">
        <f t="shared" si="52"/>
        <v>491</v>
      </c>
      <c r="B517" s="132"/>
      <c r="C517" s="124"/>
      <c r="D517" s="124"/>
      <c r="E517" s="124"/>
      <c r="F517" s="124"/>
      <c r="G517" s="124"/>
      <c r="H517" s="124"/>
      <c r="I517" s="125"/>
      <c r="J517" s="125"/>
      <c r="K517" s="126"/>
      <c r="L517" s="127"/>
      <c r="M517" s="133"/>
      <c r="N517" s="134"/>
      <c r="O517" s="478">
        <f t="shared" si="49"/>
        <v>0</v>
      </c>
      <c r="P517" s="478">
        <f t="shared" si="50"/>
        <v>0</v>
      </c>
      <c r="Q517" s="135"/>
      <c r="R517" s="79"/>
      <c r="S517" s="80">
        <f t="shared" si="53"/>
        <v>0</v>
      </c>
      <c r="T517" s="82"/>
      <c r="U517" s="81"/>
      <c r="V517" s="355">
        <f t="shared" si="51"/>
        <v>0</v>
      </c>
      <c r="W517" s="624"/>
      <c r="X517" s="625"/>
      <c r="Y517" s="625"/>
      <c r="Z517" s="625"/>
      <c r="AA517" s="626"/>
    </row>
    <row r="518" spans="1:27" thickBot="1" x14ac:dyDescent="0.4">
      <c r="A518" s="366">
        <f t="shared" si="52"/>
        <v>492</v>
      </c>
      <c r="B518" s="132"/>
      <c r="C518" s="124"/>
      <c r="D518" s="124"/>
      <c r="E518" s="124"/>
      <c r="F518" s="124"/>
      <c r="G518" s="124"/>
      <c r="H518" s="124"/>
      <c r="I518" s="125"/>
      <c r="J518" s="125"/>
      <c r="K518" s="126"/>
      <c r="L518" s="127"/>
      <c r="M518" s="133"/>
      <c r="N518" s="134"/>
      <c r="O518" s="478">
        <f t="shared" si="49"/>
        <v>0</v>
      </c>
      <c r="P518" s="478">
        <f t="shared" si="50"/>
        <v>0</v>
      </c>
      <c r="Q518" s="135"/>
      <c r="R518" s="79"/>
      <c r="S518" s="80">
        <f t="shared" si="53"/>
        <v>0</v>
      </c>
      <c r="T518" s="82"/>
      <c r="U518" s="81"/>
      <c r="V518" s="491">
        <f t="shared" si="51"/>
        <v>0</v>
      </c>
      <c r="W518" s="624"/>
      <c r="X518" s="625"/>
      <c r="Y518" s="625"/>
      <c r="Z518" s="625"/>
      <c r="AA518" s="626"/>
    </row>
    <row r="519" spans="1:27" thickBot="1" x14ac:dyDescent="0.4">
      <c r="A519" s="366">
        <f t="shared" si="52"/>
        <v>493</v>
      </c>
      <c r="B519" s="132"/>
      <c r="C519" s="124"/>
      <c r="D519" s="124"/>
      <c r="E519" s="124"/>
      <c r="F519" s="124"/>
      <c r="G519" s="124"/>
      <c r="H519" s="124"/>
      <c r="I519" s="125"/>
      <c r="J519" s="125"/>
      <c r="K519" s="126"/>
      <c r="L519" s="127"/>
      <c r="M519" s="133"/>
      <c r="N519" s="134"/>
      <c r="O519" s="478">
        <f t="shared" ref="O519:O576" si="54">IF(N519="",L519,L519/N519)</f>
        <v>0</v>
      </c>
      <c r="P519" s="478">
        <f t="shared" ref="P519:P576" si="55">IF(N519="",M519,M519/N519)</f>
        <v>0</v>
      </c>
      <c r="Q519" s="135"/>
      <c r="R519" s="79"/>
      <c r="S519" s="80">
        <f t="shared" ref="S519:S576" si="56">IF(R519&gt;0,(L519+M519)/R519,O519+P519)</f>
        <v>0</v>
      </c>
      <c r="T519" s="82"/>
      <c r="U519" s="81"/>
      <c r="V519" s="491">
        <f t="shared" ref="V519:V576" si="57">S519-U519+T519</f>
        <v>0</v>
      </c>
      <c r="W519" s="624"/>
      <c r="X519" s="625"/>
      <c r="Y519" s="625"/>
      <c r="Z519" s="625"/>
      <c r="AA519" s="626"/>
    </row>
    <row r="520" spans="1:27" thickBot="1" x14ac:dyDescent="0.4">
      <c r="A520" s="366">
        <f t="shared" si="52"/>
        <v>494</v>
      </c>
      <c r="B520" s="132"/>
      <c r="C520" s="124"/>
      <c r="D520" s="124"/>
      <c r="E520" s="124"/>
      <c r="F520" s="124"/>
      <c r="G520" s="124"/>
      <c r="H520" s="124"/>
      <c r="I520" s="125"/>
      <c r="J520" s="125"/>
      <c r="K520" s="126"/>
      <c r="L520" s="127"/>
      <c r="M520" s="133"/>
      <c r="N520" s="134"/>
      <c r="O520" s="478">
        <f t="shared" si="54"/>
        <v>0</v>
      </c>
      <c r="P520" s="478">
        <f t="shared" si="55"/>
        <v>0</v>
      </c>
      <c r="Q520" s="135"/>
      <c r="R520" s="79"/>
      <c r="S520" s="80">
        <f t="shared" si="56"/>
        <v>0</v>
      </c>
      <c r="T520" s="82"/>
      <c r="U520" s="81"/>
      <c r="V520" s="491">
        <f t="shared" si="57"/>
        <v>0</v>
      </c>
      <c r="W520" s="624"/>
      <c r="X520" s="625"/>
      <c r="Y520" s="625"/>
      <c r="Z520" s="625"/>
      <c r="AA520" s="626"/>
    </row>
    <row r="521" spans="1:27" thickBot="1" x14ac:dyDescent="0.4">
      <c r="A521" s="366">
        <f t="shared" si="52"/>
        <v>495</v>
      </c>
      <c r="B521" s="132"/>
      <c r="C521" s="124"/>
      <c r="D521" s="124"/>
      <c r="E521" s="124"/>
      <c r="F521" s="124"/>
      <c r="G521" s="124"/>
      <c r="H521" s="124"/>
      <c r="I521" s="125"/>
      <c r="J521" s="125"/>
      <c r="K521" s="126"/>
      <c r="L521" s="127"/>
      <c r="M521" s="133"/>
      <c r="N521" s="134"/>
      <c r="O521" s="478">
        <f t="shared" si="54"/>
        <v>0</v>
      </c>
      <c r="P521" s="478">
        <f t="shared" si="55"/>
        <v>0</v>
      </c>
      <c r="Q521" s="135"/>
      <c r="R521" s="79"/>
      <c r="S521" s="80">
        <f t="shared" si="56"/>
        <v>0</v>
      </c>
      <c r="T521" s="82"/>
      <c r="U521" s="81"/>
      <c r="V521" s="491">
        <f t="shared" si="57"/>
        <v>0</v>
      </c>
      <c r="W521" s="624"/>
      <c r="X521" s="625"/>
      <c r="Y521" s="625"/>
      <c r="Z521" s="625"/>
      <c r="AA521" s="626"/>
    </row>
    <row r="522" spans="1:27" thickBot="1" x14ac:dyDescent="0.4">
      <c r="A522" s="366">
        <f t="shared" si="52"/>
        <v>496</v>
      </c>
      <c r="B522" s="132"/>
      <c r="C522" s="124"/>
      <c r="D522" s="124"/>
      <c r="E522" s="124"/>
      <c r="F522" s="124"/>
      <c r="G522" s="124"/>
      <c r="H522" s="124"/>
      <c r="I522" s="125"/>
      <c r="J522" s="125"/>
      <c r="K522" s="126"/>
      <c r="L522" s="127"/>
      <c r="M522" s="133"/>
      <c r="N522" s="134"/>
      <c r="O522" s="478">
        <f t="shared" si="54"/>
        <v>0</v>
      </c>
      <c r="P522" s="478">
        <f t="shared" si="55"/>
        <v>0</v>
      </c>
      <c r="Q522" s="135"/>
      <c r="R522" s="79"/>
      <c r="S522" s="80">
        <f t="shared" si="56"/>
        <v>0</v>
      </c>
      <c r="T522" s="82"/>
      <c r="U522" s="81"/>
      <c r="V522" s="491">
        <f t="shared" si="57"/>
        <v>0</v>
      </c>
      <c r="W522" s="624"/>
      <c r="X522" s="625"/>
      <c r="Y522" s="625"/>
      <c r="Z522" s="625"/>
      <c r="AA522" s="626"/>
    </row>
    <row r="523" spans="1:27" thickBot="1" x14ac:dyDescent="0.4">
      <c r="A523" s="366">
        <f t="shared" si="52"/>
        <v>497</v>
      </c>
      <c r="B523" s="132"/>
      <c r="C523" s="124"/>
      <c r="D523" s="124"/>
      <c r="E523" s="124"/>
      <c r="F523" s="124"/>
      <c r="G523" s="124"/>
      <c r="H523" s="124"/>
      <c r="I523" s="125"/>
      <c r="J523" s="125"/>
      <c r="K523" s="126"/>
      <c r="L523" s="127"/>
      <c r="M523" s="133"/>
      <c r="N523" s="134"/>
      <c r="O523" s="478">
        <f t="shared" si="54"/>
        <v>0</v>
      </c>
      <c r="P523" s="478">
        <f t="shared" si="55"/>
        <v>0</v>
      </c>
      <c r="Q523" s="135"/>
      <c r="R523" s="79"/>
      <c r="S523" s="80">
        <f t="shared" si="56"/>
        <v>0</v>
      </c>
      <c r="T523" s="82"/>
      <c r="U523" s="81"/>
      <c r="V523" s="491">
        <f t="shared" si="57"/>
        <v>0</v>
      </c>
      <c r="W523" s="624"/>
      <c r="X523" s="625"/>
      <c r="Y523" s="625"/>
      <c r="Z523" s="625"/>
      <c r="AA523" s="626"/>
    </row>
    <row r="524" spans="1:27" thickBot="1" x14ac:dyDescent="0.4">
      <c r="A524" s="366">
        <f t="shared" si="52"/>
        <v>498</v>
      </c>
      <c r="B524" s="132"/>
      <c r="C524" s="124"/>
      <c r="D524" s="124"/>
      <c r="E524" s="124"/>
      <c r="F524" s="124"/>
      <c r="G524" s="124"/>
      <c r="H524" s="124"/>
      <c r="I524" s="125"/>
      <c r="J524" s="125"/>
      <c r="K524" s="126"/>
      <c r="L524" s="127"/>
      <c r="M524" s="133"/>
      <c r="N524" s="134"/>
      <c r="O524" s="478">
        <f t="shared" si="54"/>
        <v>0</v>
      </c>
      <c r="P524" s="478">
        <f t="shared" si="55"/>
        <v>0</v>
      </c>
      <c r="Q524" s="135"/>
      <c r="R524" s="79"/>
      <c r="S524" s="80">
        <f t="shared" si="56"/>
        <v>0</v>
      </c>
      <c r="T524" s="82"/>
      <c r="U524" s="81"/>
      <c r="V524" s="491">
        <f t="shared" si="57"/>
        <v>0</v>
      </c>
      <c r="W524" s="624"/>
      <c r="X524" s="625"/>
      <c r="Y524" s="625"/>
      <c r="Z524" s="625"/>
      <c r="AA524" s="626"/>
    </row>
    <row r="525" spans="1:27" thickBot="1" x14ac:dyDescent="0.4">
      <c r="A525" s="366">
        <f t="shared" si="52"/>
        <v>499</v>
      </c>
      <c r="B525" s="132"/>
      <c r="C525" s="124"/>
      <c r="D525" s="124"/>
      <c r="E525" s="124"/>
      <c r="F525" s="124"/>
      <c r="G525" s="124"/>
      <c r="H525" s="124"/>
      <c r="I525" s="125"/>
      <c r="J525" s="125"/>
      <c r="K525" s="126"/>
      <c r="L525" s="127"/>
      <c r="M525" s="133"/>
      <c r="N525" s="134"/>
      <c r="O525" s="478">
        <f t="shared" si="54"/>
        <v>0</v>
      </c>
      <c r="P525" s="478">
        <f t="shared" si="55"/>
        <v>0</v>
      </c>
      <c r="Q525" s="135"/>
      <c r="R525" s="79"/>
      <c r="S525" s="80">
        <f t="shared" si="56"/>
        <v>0</v>
      </c>
      <c r="T525" s="82"/>
      <c r="U525" s="81"/>
      <c r="V525" s="491">
        <f t="shared" si="57"/>
        <v>0</v>
      </c>
      <c r="W525" s="624"/>
      <c r="X525" s="625"/>
      <c r="Y525" s="625"/>
      <c r="Z525" s="625"/>
      <c r="AA525" s="626"/>
    </row>
    <row r="526" spans="1:27" thickBot="1" x14ac:dyDescent="0.4">
      <c r="A526" s="366">
        <f t="shared" si="52"/>
        <v>500</v>
      </c>
      <c r="B526" s="132"/>
      <c r="C526" s="124"/>
      <c r="D526" s="124"/>
      <c r="E526" s="124"/>
      <c r="F526" s="124"/>
      <c r="G526" s="124"/>
      <c r="H526" s="124"/>
      <c r="I526" s="125"/>
      <c r="J526" s="125"/>
      <c r="K526" s="126"/>
      <c r="L526" s="127"/>
      <c r="M526" s="133"/>
      <c r="N526" s="134"/>
      <c r="O526" s="478">
        <f t="shared" si="54"/>
        <v>0</v>
      </c>
      <c r="P526" s="478">
        <f t="shared" si="55"/>
        <v>0</v>
      </c>
      <c r="Q526" s="135"/>
      <c r="R526" s="79"/>
      <c r="S526" s="80">
        <f t="shared" si="56"/>
        <v>0</v>
      </c>
      <c r="T526" s="82"/>
      <c r="U526" s="81"/>
      <c r="V526" s="491">
        <f t="shared" si="57"/>
        <v>0</v>
      </c>
      <c r="W526" s="624"/>
      <c r="X526" s="625"/>
      <c r="Y526" s="625"/>
      <c r="Z526" s="625"/>
      <c r="AA526" s="626"/>
    </row>
    <row r="527" spans="1:27" thickBot="1" x14ac:dyDescent="0.4">
      <c r="A527" s="366">
        <f t="shared" ref="A527:A576" si="58">A526+1</f>
        <v>501</v>
      </c>
      <c r="B527" s="132"/>
      <c r="C527" s="124"/>
      <c r="D527" s="124"/>
      <c r="E527" s="124"/>
      <c r="F527" s="124"/>
      <c r="G527" s="124"/>
      <c r="H527" s="124"/>
      <c r="I527" s="125"/>
      <c r="J527" s="125"/>
      <c r="K527" s="126"/>
      <c r="L527" s="127"/>
      <c r="M527" s="133"/>
      <c r="N527" s="134"/>
      <c r="O527" s="478">
        <f t="shared" si="54"/>
        <v>0</v>
      </c>
      <c r="P527" s="478">
        <f t="shared" si="55"/>
        <v>0</v>
      </c>
      <c r="Q527" s="135"/>
      <c r="R527" s="79"/>
      <c r="S527" s="80">
        <f t="shared" si="56"/>
        <v>0</v>
      </c>
      <c r="T527" s="82"/>
      <c r="U527" s="81"/>
      <c r="V527" s="491">
        <f t="shared" si="57"/>
        <v>0</v>
      </c>
      <c r="W527" s="624"/>
      <c r="X527" s="625"/>
      <c r="Y527" s="625"/>
      <c r="Z527" s="625"/>
      <c r="AA527" s="626"/>
    </row>
    <row r="528" spans="1:27" thickBot="1" x14ac:dyDescent="0.4">
      <c r="A528" s="366">
        <f t="shared" si="58"/>
        <v>502</v>
      </c>
      <c r="B528" s="132"/>
      <c r="C528" s="124"/>
      <c r="D528" s="124"/>
      <c r="E528" s="124"/>
      <c r="F528" s="124"/>
      <c r="G528" s="124"/>
      <c r="H528" s="124"/>
      <c r="I528" s="125"/>
      <c r="J528" s="125"/>
      <c r="K528" s="126"/>
      <c r="L528" s="127"/>
      <c r="M528" s="133"/>
      <c r="N528" s="134"/>
      <c r="O528" s="478">
        <f t="shared" si="54"/>
        <v>0</v>
      </c>
      <c r="P528" s="478">
        <f t="shared" si="55"/>
        <v>0</v>
      </c>
      <c r="Q528" s="135"/>
      <c r="R528" s="79"/>
      <c r="S528" s="80">
        <f t="shared" si="56"/>
        <v>0</v>
      </c>
      <c r="T528" s="82"/>
      <c r="U528" s="81"/>
      <c r="V528" s="491">
        <f t="shared" si="57"/>
        <v>0</v>
      </c>
      <c r="W528" s="624"/>
      <c r="X528" s="625"/>
      <c r="Y528" s="625"/>
      <c r="Z528" s="625"/>
      <c r="AA528" s="626"/>
    </row>
    <row r="529" spans="1:27" thickBot="1" x14ac:dyDescent="0.4">
      <c r="A529" s="366">
        <f t="shared" si="58"/>
        <v>503</v>
      </c>
      <c r="B529" s="132"/>
      <c r="C529" s="124"/>
      <c r="D529" s="124"/>
      <c r="E529" s="124"/>
      <c r="F529" s="124"/>
      <c r="G529" s="124"/>
      <c r="H529" s="124"/>
      <c r="I529" s="125"/>
      <c r="J529" s="125"/>
      <c r="K529" s="126"/>
      <c r="L529" s="127"/>
      <c r="M529" s="133"/>
      <c r="N529" s="134"/>
      <c r="O529" s="478">
        <f t="shared" si="54"/>
        <v>0</v>
      </c>
      <c r="P529" s="478">
        <f t="shared" si="55"/>
        <v>0</v>
      </c>
      <c r="Q529" s="135"/>
      <c r="R529" s="79"/>
      <c r="S529" s="80">
        <f t="shared" si="56"/>
        <v>0</v>
      </c>
      <c r="T529" s="82"/>
      <c r="U529" s="81"/>
      <c r="V529" s="491">
        <f t="shared" si="57"/>
        <v>0</v>
      </c>
      <c r="W529" s="624"/>
      <c r="X529" s="625"/>
      <c r="Y529" s="625"/>
      <c r="Z529" s="625"/>
      <c r="AA529" s="626"/>
    </row>
    <row r="530" spans="1:27" thickBot="1" x14ac:dyDescent="0.4">
      <c r="A530" s="366">
        <f t="shared" si="58"/>
        <v>504</v>
      </c>
      <c r="B530" s="132"/>
      <c r="C530" s="124"/>
      <c r="D530" s="124"/>
      <c r="E530" s="124"/>
      <c r="F530" s="124"/>
      <c r="G530" s="124"/>
      <c r="H530" s="124"/>
      <c r="I530" s="125"/>
      <c r="J530" s="125"/>
      <c r="K530" s="126"/>
      <c r="L530" s="127"/>
      <c r="M530" s="133"/>
      <c r="N530" s="134"/>
      <c r="O530" s="478">
        <f t="shared" si="54"/>
        <v>0</v>
      </c>
      <c r="P530" s="478">
        <f t="shared" si="55"/>
        <v>0</v>
      </c>
      <c r="Q530" s="135"/>
      <c r="R530" s="79"/>
      <c r="S530" s="80">
        <f t="shared" si="56"/>
        <v>0</v>
      </c>
      <c r="T530" s="82"/>
      <c r="U530" s="81"/>
      <c r="V530" s="491">
        <f t="shared" si="57"/>
        <v>0</v>
      </c>
      <c r="W530" s="624"/>
      <c r="X530" s="625"/>
      <c r="Y530" s="625"/>
      <c r="Z530" s="625"/>
      <c r="AA530" s="626"/>
    </row>
    <row r="531" spans="1:27" thickBot="1" x14ac:dyDescent="0.4">
      <c r="A531" s="366">
        <f t="shared" si="58"/>
        <v>505</v>
      </c>
      <c r="B531" s="132"/>
      <c r="C531" s="124"/>
      <c r="D531" s="124"/>
      <c r="E531" s="124"/>
      <c r="F531" s="124"/>
      <c r="G531" s="124"/>
      <c r="H531" s="124"/>
      <c r="I531" s="125"/>
      <c r="J531" s="125"/>
      <c r="K531" s="126"/>
      <c r="L531" s="127"/>
      <c r="M531" s="133"/>
      <c r="N531" s="134"/>
      <c r="O531" s="478">
        <f t="shared" si="54"/>
        <v>0</v>
      </c>
      <c r="P531" s="478">
        <f t="shared" si="55"/>
        <v>0</v>
      </c>
      <c r="Q531" s="135"/>
      <c r="R531" s="79"/>
      <c r="S531" s="80">
        <f t="shared" si="56"/>
        <v>0</v>
      </c>
      <c r="T531" s="82"/>
      <c r="U531" s="81"/>
      <c r="V531" s="491">
        <f t="shared" si="57"/>
        <v>0</v>
      </c>
      <c r="W531" s="624"/>
      <c r="X531" s="625"/>
      <c r="Y531" s="625"/>
      <c r="Z531" s="625"/>
      <c r="AA531" s="626"/>
    </row>
    <row r="532" spans="1:27" thickBot="1" x14ac:dyDescent="0.4">
      <c r="A532" s="366">
        <f t="shared" si="58"/>
        <v>506</v>
      </c>
      <c r="B532" s="132"/>
      <c r="C532" s="124"/>
      <c r="D532" s="124"/>
      <c r="E532" s="124"/>
      <c r="F532" s="124"/>
      <c r="G532" s="124"/>
      <c r="H532" s="124"/>
      <c r="I532" s="125"/>
      <c r="J532" s="125"/>
      <c r="K532" s="126"/>
      <c r="L532" s="127"/>
      <c r="M532" s="133"/>
      <c r="N532" s="134"/>
      <c r="O532" s="478">
        <f t="shared" si="54"/>
        <v>0</v>
      </c>
      <c r="P532" s="478">
        <f t="shared" si="55"/>
        <v>0</v>
      </c>
      <c r="Q532" s="135"/>
      <c r="R532" s="79"/>
      <c r="S532" s="80">
        <f t="shared" si="56"/>
        <v>0</v>
      </c>
      <c r="T532" s="82"/>
      <c r="U532" s="81"/>
      <c r="V532" s="491">
        <f t="shared" si="57"/>
        <v>0</v>
      </c>
      <c r="W532" s="624"/>
      <c r="X532" s="625"/>
      <c r="Y532" s="625"/>
      <c r="Z532" s="625"/>
      <c r="AA532" s="626"/>
    </row>
    <row r="533" spans="1:27" thickBot="1" x14ac:dyDescent="0.4">
      <c r="A533" s="366">
        <f t="shared" si="58"/>
        <v>507</v>
      </c>
      <c r="B533" s="132"/>
      <c r="C533" s="124"/>
      <c r="D533" s="124"/>
      <c r="E533" s="124"/>
      <c r="F533" s="124"/>
      <c r="G533" s="124"/>
      <c r="H533" s="124"/>
      <c r="I533" s="125"/>
      <c r="J533" s="125"/>
      <c r="K533" s="126"/>
      <c r="L533" s="127"/>
      <c r="M533" s="133"/>
      <c r="N533" s="134"/>
      <c r="O533" s="478">
        <f t="shared" si="54"/>
        <v>0</v>
      </c>
      <c r="P533" s="478">
        <f t="shared" si="55"/>
        <v>0</v>
      </c>
      <c r="Q533" s="135"/>
      <c r="R533" s="79"/>
      <c r="S533" s="80">
        <f t="shared" si="56"/>
        <v>0</v>
      </c>
      <c r="T533" s="82"/>
      <c r="U533" s="81"/>
      <c r="V533" s="491">
        <f t="shared" si="57"/>
        <v>0</v>
      </c>
      <c r="W533" s="624"/>
      <c r="X533" s="625"/>
      <c r="Y533" s="625"/>
      <c r="Z533" s="625"/>
      <c r="AA533" s="626"/>
    </row>
    <row r="534" spans="1:27" thickBot="1" x14ac:dyDescent="0.4">
      <c r="A534" s="366">
        <f t="shared" si="58"/>
        <v>508</v>
      </c>
      <c r="B534" s="132"/>
      <c r="C534" s="124"/>
      <c r="D534" s="124"/>
      <c r="E534" s="124"/>
      <c r="F534" s="124"/>
      <c r="G534" s="124"/>
      <c r="H534" s="124"/>
      <c r="I534" s="125"/>
      <c r="J534" s="125"/>
      <c r="K534" s="126"/>
      <c r="L534" s="127"/>
      <c r="M534" s="133"/>
      <c r="N534" s="134"/>
      <c r="O534" s="478">
        <f t="shared" si="54"/>
        <v>0</v>
      </c>
      <c r="P534" s="478">
        <f t="shared" si="55"/>
        <v>0</v>
      </c>
      <c r="Q534" s="135"/>
      <c r="R534" s="79"/>
      <c r="S534" s="80">
        <f t="shared" si="56"/>
        <v>0</v>
      </c>
      <c r="T534" s="82"/>
      <c r="U534" s="81"/>
      <c r="V534" s="491">
        <f t="shared" si="57"/>
        <v>0</v>
      </c>
      <c r="W534" s="624"/>
      <c r="X534" s="625"/>
      <c r="Y534" s="625"/>
      <c r="Z534" s="625"/>
      <c r="AA534" s="626"/>
    </row>
    <row r="535" spans="1:27" thickBot="1" x14ac:dyDescent="0.4">
      <c r="A535" s="366">
        <f t="shared" si="58"/>
        <v>509</v>
      </c>
      <c r="B535" s="132"/>
      <c r="C535" s="124"/>
      <c r="D535" s="124"/>
      <c r="E535" s="124"/>
      <c r="F535" s="124"/>
      <c r="G535" s="124"/>
      <c r="H535" s="124"/>
      <c r="I535" s="125"/>
      <c r="J535" s="125"/>
      <c r="K535" s="126"/>
      <c r="L535" s="127"/>
      <c r="M535" s="133"/>
      <c r="N535" s="134"/>
      <c r="O535" s="478">
        <f t="shared" si="54"/>
        <v>0</v>
      </c>
      <c r="P535" s="478">
        <f t="shared" si="55"/>
        <v>0</v>
      </c>
      <c r="Q535" s="135"/>
      <c r="R535" s="79"/>
      <c r="S535" s="80">
        <f t="shared" si="56"/>
        <v>0</v>
      </c>
      <c r="T535" s="82"/>
      <c r="U535" s="81"/>
      <c r="V535" s="491">
        <f t="shared" si="57"/>
        <v>0</v>
      </c>
      <c r="W535" s="624"/>
      <c r="X535" s="625"/>
      <c r="Y535" s="625"/>
      <c r="Z535" s="625"/>
      <c r="AA535" s="626"/>
    </row>
    <row r="536" spans="1:27" thickBot="1" x14ac:dyDescent="0.4">
      <c r="A536" s="366">
        <f t="shared" si="58"/>
        <v>510</v>
      </c>
      <c r="B536" s="132"/>
      <c r="C536" s="124"/>
      <c r="D536" s="124"/>
      <c r="E536" s="124"/>
      <c r="F536" s="124"/>
      <c r="G536" s="124"/>
      <c r="H536" s="124"/>
      <c r="I536" s="125"/>
      <c r="J536" s="125"/>
      <c r="K536" s="126"/>
      <c r="L536" s="127"/>
      <c r="M536" s="133"/>
      <c r="N536" s="134"/>
      <c r="O536" s="478">
        <f t="shared" si="54"/>
        <v>0</v>
      </c>
      <c r="P536" s="478">
        <f t="shared" si="55"/>
        <v>0</v>
      </c>
      <c r="Q536" s="135"/>
      <c r="R536" s="79"/>
      <c r="S536" s="80">
        <f t="shared" si="56"/>
        <v>0</v>
      </c>
      <c r="T536" s="82"/>
      <c r="U536" s="81"/>
      <c r="V536" s="491">
        <f t="shared" si="57"/>
        <v>0</v>
      </c>
      <c r="W536" s="624"/>
      <c r="X536" s="625"/>
      <c r="Y536" s="625"/>
      <c r="Z536" s="625"/>
      <c r="AA536" s="626"/>
    </row>
    <row r="537" spans="1:27" thickBot="1" x14ac:dyDescent="0.4">
      <c r="A537" s="366">
        <f t="shared" si="58"/>
        <v>511</v>
      </c>
      <c r="B537" s="132"/>
      <c r="C537" s="124"/>
      <c r="D537" s="124"/>
      <c r="E537" s="124"/>
      <c r="F537" s="124"/>
      <c r="G537" s="124"/>
      <c r="H537" s="124"/>
      <c r="I537" s="125"/>
      <c r="J537" s="125"/>
      <c r="K537" s="126"/>
      <c r="L537" s="127"/>
      <c r="M537" s="133"/>
      <c r="N537" s="134"/>
      <c r="O537" s="478">
        <f t="shared" si="54"/>
        <v>0</v>
      </c>
      <c r="P537" s="478">
        <f t="shared" si="55"/>
        <v>0</v>
      </c>
      <c r="Q537" s="135"/>
      <c r="R537" s="79"/>
      <c r="S537" s="80">
        <f t="shared" si="56"/>
        <v>0</v>
      </c>
      <c r="T537" s="82"/>
      <c r="U537" s="81"/>
      <c r="V537" s="491">
        <f t="shared" si="57"/>
        <v>0</v>
      </c>
      <c r="W537" s="624"/>
      <c r="X537" s="625"/>
      <c r="Y537" s="625"/>
      <c r="Z537" s="625"/>
      <c r="AA537" s="626"/>
    </row>
    <row r="538" spans="1:27" thickBot="1" x14ac:dyDescent="0.4">
      <c r="A538" s="366">
        <f t="shared" si="58"/>
        <v>512</v>
      </c>
      <c r="B538" s="132"/>
      <c r="C538" s="124"/>
      <c r="D538" s="124"/>
      <c r="E538" s="124"/>
      <c r="F538" s="124"/>
      <c r="G538" s="124"/>
      <c r="H538" s="124"/>
      <c r="I538" s="125"/>
      <c r="J538" s="125"/>
      <c r="K538" s="126"/>
      <c r="L538" s="127"/>
      <c r="M538" s="133"/>
      <c r="N538" s="134"/>
      <c r="O538" s="478">
        <f t="shared" si="54"/>
        <v>0</v>
      </c>
      <c r="P538" s="478">
        <f t="shared" si="55"/>
        <v>0</v>
      </c>
      <c r="Q538" s="135"/>
      <c r="R538" s="79"/>
      <c r="S538" s="80">
        <f t="shared" si="56"/>
        <v>0</v>
      </c>
      <c r="T538" s="82"/>
      <c r="U538" s="81"/>
      <c r="V538" s="491">
        <f t="shared" si="57"/>
        <v>0</v>
      </c>
      <c r="W538" s="624"/>
      <c r="X538" s="625"/>
      <c r="Y538" s="625"/>
      <c r="Z538" s="625"/>
      <c r="AA538" s="626"/>
    </row>
    <row r="539" spans="1:27" thickBot="1" x14ac:dyDescent="0.4">
      <c r="A539" s="366">
        <f t="shared" si="58"/>
        <v>513</v>
      </c>
      <c r="B539" s="132"/>
      <c r="C539" s="124"/>
      <c r="D539" s="124"/>
      <c r="E539" s="124"/>
      <c r="F539" s="124"/>
      <c r="G539" s="124"/>
      <c r="H539" s="124"/>
      <c r="I539" s="125"/>
      <c r="J539" s="125"/>
      <c r="K539" s="126"/>
      <c r="L539" s="127"/>
      <c r="M539" s="133"/>
      <c r="N539" s="134"/>
      <c r="O539" s="478">
        <f t="shared" si="54"/>
        <v>0</v>
      </c>
      <c r="P539" s="478">
        <f t="shared" si="55"/>
        <v>0</v>
      </c>
      <c r="Q539" s="135"/>
      <c r="R539" s="79"/>
      <c r="S539" s="80">
        <f t="shared" si="56"/>
        <v>0</v>
      </c>
      <c r="T539" s="82"/>
      <c r="U539" s="81"/>
      <c r="V539" s="491">
        <f t="shared" si="57"/>
        <v>0</v>
      </c>
      <c r="W539" s="624"/>
      <c r="X539" s="625"/>
      <c r="Y539" s="625"/>
      <c r="Z539" s="625"/>
      <c r="AA539" s="626"/>
    </row>
    <row r="540" spans="1:27" thickBot="1" x14ac:dyDescent="0.4">
      <c r="A540" s="366">
        <f t="shared" si="58"/>
        <v>514</v>
      </c>
      <c r="B540" s="132"/>
      <c r="C540" s="124"/>
      <c r="D540" s="124"/>
      <c r="E540" s="124"/>
      <c r="F540" s="124"/>
      <c r="G540" s="124"/>
      <c r="H540" s="124"/>
      <c r="I540" s="125"/>
      <c r="J540" s="125"/>
      <c r="K540" s="126"/>
      <c r="L540" s="127"/>
      <c r="M540" s="133"/>
      <c r="N540" s="134"/>
      <c r="O540" s="478">
        <f t="shared" si="54"/>
        <v>0</v>
      </c>
      <c r="P540" s="478">
        <f t="shared" si="55"/>
        <v>0</v>
      </c>
      <c r="Q540" s="135"/>
      <c r="R540" s="79"/>
      <c r="S540" s="80">
        <f t="shared" si="56"/>
        <v>0</v>
      </c>
      <c r="T540" s="82"/>
      <c r="U540" s="81"/>
      <c r="V540" s="491">
        <f t="shared" si="57"/>
        <v>0</v>
      </c>
      <c r="W540" s="624"/>
      <c r="X540" s="625"/>
      <c r="Y540" s="625"/>
      <c r="Z540" s="625"/>
      <c r="AA540" s="626"/>
    </row>
    <row r="541" spans="1:27" thickBot="1" x14ac:dyDescent="0.4">
      <c r="A541" s="366">
        <f t="shared" si="58"/>
        <v>515</v>
      </c>
      <c r="B541" s="132"/>
      <c r="C541" s="124"/>
      <c r="D541" s="124"/>
      <c r="E541" s="124"/>
      <c r="F541" s="124"/>
      <c r="G541" s="124"/>
      <c r="H541" s="124"/>
      <c r="I541" s="125"/>
      <c r="J541" s="125"/>
      <c r="K541" s="126"/>
      <c r="L541" s="127"/>
      <c r="M541" s="133"/>
      <c r="N541" s="134"/>
      <c r="O541" s="478">
        <f t="shared" si="54"/>
        <v>0</v>
      </c>
      <c r="P541" s="478">
        <f t="shared" si="55"/>
        <v>0</v>
      </c>
      <c r="Q541" s="135"/>
      <c r="R541" s="79"/>
      <c r="S541" s="80">
        <f t="shared" si="56"/>
        <v>0</v>
      </c>
      <c r="T541" s="82"/>
      <c r="U541" s="81"/>
      <c r="V541" s="491">
        <f t="shared" si="57"/>
        <v>0</v>
      </c>
      <c r="W541" s="624"/>
      <c r="X541" s="625"/>
      <c r="Y541" s="625"/>
      <c r="Z541" s="625"/>
      <c r="AA541" s="626"/>
    </row>
    <row r="542" spans="1:27" thickBot="1" x14ac:dyDescent="0.4">
      <c r="A542" s="366">
        <f t="shared" si="58"/>
        <v>516</v>
      </c>
      <c r="B542" s="132"/>
      <c r="C542" s="124"/>
      <c r="D542" s="124"/>
      <c r="E542" s="124"/>
      <c r="F542" s="124"/>
      <c r="G542" s="124"/>
      <c r="H542" s="124"/>
      <c r="I542" s="125"/>
      <c r="J542" s="125"/>
      <c r="K542" s="126"/>
      <c r="L542" s="127"/>
      <c r="M542" s="133"/>
      <c r="N542" s="134"/>
      <c r="O542" s="478">
        <f t="shared" si="54"/>
        <v>0</v>
      </c>
      <c r="P542" s="478">
        <f t="shared" si="55"/>
        <v>0</v>
      </c>
      <c r="Q542" s="135"/>
      <c r="R542" s="79"/>
      <c r="S542" s="80">
        <f t="shared" si="56"/>
        <v>0</v>
      </c>
      <c r="T542" s="82"/>
      <c r="U542" s="81"/>
      <c r="V542" s="491">
        <f t="shared" si="57"/>
        <v>0</v>
      </c>
      <c r="W542" s="624"/>
      <c r="X542" s="625"/>
      <c r="Y542" s="625"/>
      <c r="Z542" s="625"/>
      <c r="AA542" s="626"/>
    </row>
    <row r="543" spans="1:27" thickBot="1" x14ac:dyDescent="0.4">
      <c r="A543" s="366">
        <f t="shared" si="58"/>
        <v>517</v>
      </c>
      <c r="B543" s="132"/>
      <c r="C543" s="124"/>
      <c r="D543" s="124"/>
      <c r="E543" s="124"/>
      <c r="F543" s="124"/>
      <c r="G543" s="124"/>
      <c r="H543" s="124"/>
      <c r="I543" s="125"/>
      <c r="J543" s="125"/>
      <c r="K543" s="126"/>
      <c r="L543" s="127"/>
      <c r="M543" s="133"/>
      <c r="N543" s="134"/>
      <c r="O543" s="478">
        <f t="shared" si="54"/>
        <v>0</v>
      </c>
      <c r="P543" s="478">
        <f t="shared" si="55"/>
        <v>0</v>
      </c>
      <c r="Q543" s="135"/>
      <c r="R543" s="79"/>
      <c r="S543" s="80">
        <f t="shared" si="56"/>
        <v>0</v>
      </c>
      <c r="T543" s="82"/>
      <c r="U543" s="81"/>
      <c r="V543" s="491">
        <f t="shared" si="57"/>
        <v>0</v>
      </c>
      <c r="W543" s="624"/>
      <c r="X543" s="625"/>
      <c r="Y543" s="625"/>
      <c r="Z543" s="625"/>
      <c r="AA543" s="626"/>
    </row>
    <row r="544" spans="1:27" thickBot="1" x14ac:dyDescent="0.4">
      <c r="A544" s="366">
        <f t="shared" si="58"/>
        <v>518</v>
      </c>
      <c r="B544" s="132"/>
      <c r="C544" s="124"/>
      <c r="D544" s="124"/>
      <c r="E544" s="124"/>
      <c r="F544" s="124"/>
      <c r="G544" s="124"/>
      <c r="H544" s="124"/>
      <c r="I544" s="125"/>
      <c r="J544" s="125"/>
      <c r="K544" s="126"/>
      <c r="L544" s="127"/>
      <c r="M544" s="133"/>
      <c r="N544" s="134"/>
      <c r="O544" s="478">
        <f t="shared" si="54"/>
        <v>0</v>
      </c>
      <c r="P544" s="478">
        <f t="shared" si="55"/>
        <v>0</v>
      </c>
      <c r="Q544" s="135"/>
      <c r="R544" s="79"/>
      <c r="S544" s="80">
        <f t="shared" si="56"/>
        <v>0</v>
      </c>
      <c r="T544" s="82"/>
      <c r="U544" s="81"/>
      <c r="V544" s="491">
        <f t="shared" si="57"/>
        <v>0</v>
      </c>
      <c r="W544" s="624"/>
      <c r="X544" s="625"/>
      <c r="Y544" s="625"/>
      <c r="Z544" s="625"/>
      <c r="AA544" s="626"/>
    </row>
    <row r="545" spans="1:27" thickBot="1" x14ac:dyDescent="0.4">
      <c r="A545" s="366">
        <f t="shared" si="58"/>
        <v>519</v>
      </c>
      <c r="B545" s="132"/>
      <c r="C545" s="124"/>
      <c r="D545" s="124"/>
      <c r="E545" s="124"/>
      <c r="F545" s="124"/>
      <c r="G545" s="124"/>
      <c r="H545" s="124"/>
      <c r="I545" s="125"/>
      <c r="J545" s="125"/>
      <c r="K545" s="126"/>
      <c r="L545" s="127"/>
      <c r="M545" s="133"/>
      <c r="N545" s="134"/>
      <c r="O545" s="478">
        <f t="shared" si="54"/>
        <v>0</v>
      </c>
      <c r="P545" s="478">
        <f t="shared" si="55"/>
        <v>0</v>
      </c>
      <c r="Q545" s="135"/>
      <c r="R545" s="79"/>
      <c r="S545" s="80">
        <f t="shared" si="56"/>
        <v>0</v>
      </c>
      <c r="T545" s="82"/>
      <c r="U545" s="81"/>
      <c r="V545" s="491">
        <f t="shared" si="57"/>
        <v>0</v>
      </c>
      <c r="W545" s="624"/>
      <c r="X545" s="625"/>
      <c r="Y545" s="625"/>
      <c r="Z545" s="625"/>
      <c r="AA545" s="626"/>
    </row>
    <row r="546" spans="1:27" thickBot="1" x14ac:dyDescent="0.4">
      <c r="A546" s="366">
        <f t="shared" si="58"/>
        <v>520</v>
      </c>
      <c r="B546" s="132"/>
      <c r="C546" s="124"/>
      <c r="D546" s="124"/>
      <c r="E546" s="124"/>
      <c r="F546" s="124"/>
      <c r="G546" s="124"/>
      <c r="H546" s="124"/>
      <c r="I546" s="125"/>
      <c r="J546" s="125"/>
      <c r="K546" s="126"/>
      <c r="L546" s="127"/>
      <c r="M546" s="133"/>
      <c r="N546" s="134"/>
      <c r="O546" s="478">
        <f t="shared" si="54"/>
        <v>0</v>
      </c>
      <c r="P546" s="478">
        <f t="shared" si="55"/>
        <v>0</v>
      </c>
      <c r="Q546" s="135"/>
      <c r="R546" s="79"/>
      <c r="S546" s="80">
        <f t="shared" si="56"/>
        <v>0</v>
      </c>
      <c r="T546" s="82"/>
      <c r="U546" s="81"/>
      <c r="V546" s="491">
        <f t="shared" si="57"/>
        <v>0</v>
      </c>
      <c r="W546" s="624"/>
      <c r="X546" s="625"/>
      <c r="Y546" s="625"/>
      <c r="Z546" s="625"/>
      <c r="AA546" s="626"/>
    </row>
    <row r="547" spans="1:27" thickBot="1" x14ac:dyDescent="0.4">
      <c r="A547" s="366">
        <f t="shared" si="58"/>
        <v>521</v>
      </c>
      <c r="B547" s="132"/>
      <c r="C547" s="124"/>
      <c r="D547" s="124"/>
      <c r="E547" s="124"/>
      <c r="F547" s="124"/>
      <c r="G547" s="124"/>
      <c r="H547" s="124"/>
      <c r="I547" s="125"/>
      <c r="J547" s="125"/>
      <c r="K547" s="126"/>
      <c r="L547" s="127"/>
      <c r="M547" s="133"/>
      <c r="N547" s="134"/>
      <c r="O547" s="478">
        <f t="shared" si="54"/>
        <v>0</v>
      </c>
      <c r="P547" s="478">
        <f t="shared" si="55"/>
        <v>0</v>
      </c>
      <c r="Q547" s="135"/>
      <c r="R547" s="79"/>
      <c r="S547" s="80">
        <f t="shared" si="56"/>
        <v>0</v>
      </c>
      <c r="T547" s="82"/>
      <c r="U547" s="81"/>
      <c r="V547" s="491">
        <f t="shared" si="57"/>
        <v>0</v>
      </c>
      <c r="W547" s="624"/>
      <c r="X547" s="625"/>
      <c r="Y547" s="625"/>
      <c r="Z547" s="625"/>
      <c r="AA547" s="626"/>
    </row>
    <row r="548" spans="1:27" thickBot="1" x14ac:dyDescent="0.4">
      <c r="A548" s="366">
        <f t="shared" si="58"/>
        <v>522</v>
      </c>
      <c r="B548" s="132"/>
      <c r="C548" s="124"/>
      <c r="D548" s="124"/>
      <c r="E548" s="124"/>
      <c r="F548" s="124"/>
      <c r="G548" s="124"/>
      <c r="H548" s="124"/>
      <c r="I548" s="125"/>
      <c r="J548" s="125"/>
      <c r="K548" s="126"/>
      <c r="L548" s="127"/>
      <c r="M548" s="133"/>
      <c r="N548" s="134"/>
      <c r="O548" s="478">
        <f t="shared" si="54"/>
        <v>0</v>
      </c>
      <c r="P548" s="478">
        <f t="shared" si="55"/>
        <v>0</v>
      </c>
      <c r="Q548" s="135"/>
      <c r="R548" s="79"/>
      <c r="S548" s="80">
        <f t="shared" si="56"/>
        <v>0</v>
      </c>
      <c r="T548" s="82"/>
      <c r="U548" s="81"/>
      <c r="V548" s="491">
        <f t="shared" si="57"/>
        <v>0</v>
      </c>
      <c r="W548" s="624"/>
      <c r="X548" s="625"/>
      <c r="Y548" s="625"/>
      <c r="Z548" s="625"/>
      <c r="AA548" s="626"/>
    </row>
    <row r="549" spans="1:27" thickBot="1" x14ac:dyDescent="0.4">
      <c r="A549" s="366">
        <f t="shared" si="58"/>
        <v>523</v>
      </c>
      <c r="B549" s="132"/>
      <c r="C549" s="124"/>
      <c r="D549" s="124"/>
      <c r="E549" s="124"/>
      <c r="F549" s="124"/>
      <c r="G549" s="124"/>
      <c r="H549" s="124"/>
      <c r="I549" s="125"/>
      <c r="J549" s="125"/>
      <c r="K549" s="126"/>
      <c r="L549" s="127"/>
      <c r="M549" s="133"/>
      <c r="N549" s="134"/>
      <c r="O549" s="478">
        <f t="shared" si="54"/>
        <v>0</v>
      </c>
      <c r="P549" s="478">
        <f t="shared" si="55"/>
        <v>0</v>
      </c>
      <c r="Q549" s="135"/>
      <c r="R549" s="79"/>
      <c r="S549" s="80">
        <f t="shared" si="56"/>
        <v>0</v>
      </c>
      <c r="T549" s="82"/>
      <c r="U549" s="81"/>
      <c r="V549" s="491">
        <f t="shared" si="57"/>
        <v>0</v>
      </c>
      <c r="W549" s="624"/>
      <c r="X549" s="625"/>
      <c r="Y549" s="625"/>
      <c r="Z549" s="625"/>
      <c r="AA549" s="626"/>
    </row>
    <row r="550" spans="1:27" thickBot="1" x14ac:dyDescent="0.4">
      <c r="A550" s="366">
        <f t="shared" si="58"/>
        <v>524</v>
      </c>
      <c r="B550" s="132"/>
      <c r="C550" s="124"/>
      <c r="D550" s="124"/>
      <c r="E550" s="124"/>
      <c r="F550" s="124"/>
      <c r="G550" s="124"/>
      <c r="H550" s="124"/>
      <c r="I550" s="125"/>
      <c r="J550" s="125"/>
      <c r="K550" s="126"/>
      <c r="L550" s="127"/>
      <c r="M550" s="133"/>
      <c r="N550" s="134"/>
      <c r="O550" s="478">
        <f t="shared" si="54"/>
        <v>0</v>
      </c>
      <c r="P550" s="478">
        <f t="shared" si="55"/>
        <v>0</v>
      </c>
      <c r="Q550" s="135"/>
      <c r="R550" s="79"/>
      <c r="S550" s="80">
        <f t="shared" si="56"/>
        <v>0</v>
      </c>
      <c r="T550" s="82"/>
      <c r="U550" s="81"/>
      <c r="V550" s="491">
        <f t="shared" si="57"/>
        <v>0</v>
      </c>
      <c r="W550" s="624"/>
      <c r="X550" s="625"/>
      <c r="Y550" s="625"/>
      <c r="Z550" s="625"/>
      <c r="AA550" s="626"/>
    </row>
    <row r="551" spans="1:27" thickBot="1" x14ac:dyDescent="0.4">
      <c r="A551" s="366">
        <f t="shared" si="58"/>
        <v>525</v>
      </c>
      <c r="B551" s="132"/>
      <c r="C551" s="124"/>
      <c r="D551" s="124"/>
      <c r="E551" s="124"/>
      <c r="F551" s="124"/>
      <c r="G551" s="124"/>
      <c r="H551" s="124"/>
      <c r="I551" s="125"/>
      <c r="J551" s="125"/>
      <c r="K551" s="126"/>
      <c r="L551" s="127"/>
      <c r="M551" s="133"/>
      <c r="N551" s="134"/>
      <c r="O551" s="478">
        <f t="shared" si="54"/>
        <v>0</v>
      </c>
      <c r="P551" s="478">
        <f t="shared" si="55"/>
        <v>0</v>
      </c>
      <c r="Q551" s="135"/>
      <c r="R551" s="79"/>
      <c r="S551" s="80">
        <f t="shared" si="56"/>
        <v>0</v>
      </c>
      <c r="T551" s="82"/>
      <c r="U551" s="81"/>
      <c r="V551" s="491">
        <f t="shared" si="57"/>
        <v>0</v>
      </c>
      <c r="W551" s="624"/>
      <c r="X551" s="625"/>
      <c r="Y551" s="625"/>
      <c r="Z551" s="625"/>
      <c r="AA551" s="626"/>
    </row>
    <row r="552" spans="1:27" thickBot="1" x14ac:dyDescent="0.4">
      <c r="A552" s="366">
        <f t="shared" si="58"/>
        <v>526</v>
      </c>
      <c r="B552" s="132"/>
      <c r="C552" s="124"/>
      <c r="D552" s="124"/>
      <c r="E552" s="124"/>
      <c r="F552" s="124"/>
      <c r="G552" s="124"/>
      <c r="H552" s="124"/>
      <c r="I552" s="125"/>
      <c r="J552" s="125"/>
      <c r="K552" s="126"/>
      <c r="L552" s="127"/>
      <c r="M552" s="133"/>
      <c r="N552" s="134"/>
      <c r="O552" s="478">
        <f t="shared" si="54"/>
        <v>0</v>
      </c>
      <c r="P552" s="478">
        <f t="shared" si="55"/>
        <v>0</v>
      </c>
      <c r="Q552" s="135"/>
      <c r="R552" s="79"/>
      <c r="S552" s="80">
        <f t="shared" si="56"/>
        <v>0</v>
      </c>
      <c r="T552" s="82"/>
      <c r="U552" s="81"/>
      <c r="V552" s="491">
        <f t="shared" si="57"/>
        <v>0</v>
      </c>
      <c r="W552" s="624"/>
      <c r="X552" s="625"/>
      <c r="Y552" s="625"/>
      <c r="Z552" s="625"/>
      <c r="AA552" s="626"/>
    </row>
    <row r="553" spans="1:27" thickBot="1" x14ac:dyDescent="0.4">
      <c r="A553" s="366">
        <f t="shared" si="58"/>
        <v>527</v>
      </c>
      <c r="B553" s="132"/>
      <c r="C553" s="124"/>
      <c r="D553" s="124"/>
      <c r="E553" s="124"/>
      <c r="F553" s="124"/>
      <c r="G553" s="124"/>
      <c r="H553" s="124"/>
      <c r="I553" s="125"/>
      <c r="J553" s="125"/>
      <c r="K553" s="126"/>
      <c r="L553" s="127"/>
      <c r="M553" s="133"/>
      <c r="N553" s="134"/>
      <c r="O553" s="478">
        <f t="shared" si="54"/>
        <v>0</v>
      </c>
      <c r="P553" s="478">
        <f t="shared" si="55"/>
        <v>0</v>
      </c>
      <c r="Q553" s="135"/>
      <c r="R553" s="79"/>
      <c r="S553" s="80">
        <f t="shared" si="56"/>
        <v>0</v>
      </c>
      <c r="T553" s="82"/>
      <c r="U553" s="81"/>
      <c r="V553" s="491">
        <f t="shared" si="57"/>
        <v>0</v>
      </c>
      <c r="W553" s="624"/>
      <c r="X553" s="625"/>
      <c r="Y553" s="625"/>
      <c r="Z553" s="625"/>
      <c r="AA553" s="626"/>
    </row>
    <row r="554" spans="1:27" thickBot="1" x14ac:dyDescent="0.4">
      <c r="A554" s="366">
        <f t="shared" si="58"/>
        <v>528</v>
      </c>
      <c r="B554" s="132"/>
      <c r="C554" s="124"/>
      <c r="D554" s="124"/>
      <c r="E554" s="124"/>
      <c r="F554" s="124"/>
      <c r="G554" s="124"/>
      <c r="H554" s="124"/>
      <c r="I554" s="125"/>
      <c r="J554" s="125"/>
      <c r="K554" s="126"/>
      <c r="L554" s="127"/>
      <c r="M554" s="133"/>
      <c r="N554" s="134"/>
      <c r="O554" s="478">
        <f t="shared" si="54"/>
        <v>0</v>
      </c>
      <c r="P554" s="478">
        <f t="shared" si="55"/>
        <v>0</v>
      </c>
      <c r="Q554" s="135"/>
      <c r="R554" s="79"/>
      <c r="S554" s="80">
        <f t="shared" si="56"/>
        <v>0</v>
      </c>
      <c r="T554" s="82"/>
      <c r="U554" s="81"/>
      <c r="V554" s="491">
        <f t="shared" si="57"/>
        <v>0</v>
      </c>
      <c r="W554" s="624"/>
      <c r="X554" s="625"/>
      <c r="Y554" s="625"/>
      <c r="Z554" s="625"/>
      <c r="AA554" s="626"/>
    </row>
    <row r="555" spans="1:27" thickBot="1" x14ac:dyDescent="0.4">
      <c r="A555" s="366">
        <f t="shared" si="58"/>
        <v>529</v>
      </c>
      <c r="B555" s="132"/>
      <c r="C555" s="124"/>
      <c r="D555" s="124"/>
      <c r="E555" s="124"/>
      <c r="F555" s="124"/>
      <c r="G555" s="124"/>
      <c r="H555" s="124"/>
      <c r="I555" s="125"/>
      <c r="J555" s="125"/>
      <c r="K555" s="126"/>
      <c r="L555" s="127"/>
      <c r="M555" s="133"/>
      <c r="N555" s="134"/>
      <c r="O555" s="478">
        <f t="shared" si="54"/>
        <v>0</v>
      </c>
      <c r="P555" s="478">
        <f t="shared" si="55"/>
        <v>0</v>
      </c>
      <c r="Q555" s="135"/>
      <c r="R555" s="79"/>
      <c r="S555" s="80">
        <f t="shared" si="56"/>
        <v>0</v>
      </c>
      <c r="T555" s="82"/>
      <c r="U555" s="81"/>
      <c r="V555" s="491">
        <f t="shared" si="57"/>
        <v>0</v>
      </c>
      <c r="W555" s="624"/>
      <c r="X555" s="625"/>
      <c r="Y555" s="625"/>
      <c r="Z555" s="625"/>
      <c r="AA555" s="626"/>
    </row>
    <row r="556" spans="1:27" thickBot="1" x14ac:dyDescent="0.4">
      <c r="A556" s="366">
        <f t="shared" si="58"/>
        <v>530</v>
      </c>
      <c r="B556" s="132"/>
      <c r="C556" s="124"/>
      <c r="D556" s="124"/>
      <c r="E556" s="124"/>
      <c r="F556" s="124"/>
      <c r="G556" s="124"/>
      <c r="H556" s="124"/>
      <c r="I556" s="125"/>
      <c r="J556" s="125"/>
      <c r="K556" s="126"/>
      <c r="L556" s="127"/>
      <c r="M556" s="133"/>
      <c r="N556" s="134"/>
      <c r="O556" s="478">
        <f t="shared" si="54"/>
        <v>0</v>
      </c>
      <c r="P556" s="478">
        <f t="shared" si="55"/>
        <v>0</v>
      </c>
      <c r="Q556" s="135"/>
      <c r="R556" s="79"/>
      <c r="S556" s="80">
        <f t="shared" si="56"/>
        <v>0</v>
      </c>
      <c r="T556" s="82"/>
      <c r="U556" s="81"/>
      <c r="V556" s="491">
        <f t="shared" si="57"/>
        <v>0</v>
      </c>
      <c r="W556" s="624"/>
      <c r="X556" s="625"/>
      <c r="Y556" s="625"/>
      <c r="Z556" s="625"/>
      <c r="AA556" s="626"/>
    </row>
    <row r="557" spans="1:27" thickBot="1" x14ac:dyDescent="0.4">
      <c r="A557" s="366">
        <f t="shared" si="58"/>
        <v>531</v>
      </c>
      <c r="B557" s="132"/>
      <c r="C557" s="124"/>
      <c r="D557" s="124"/>
      <c r="E557" s="124"/>
      <c r="F557" s="124"/>
      <c r="G557" s="124"/>
      <c r="H557" s="124"/>
      <c r="I557" s="125"/>
      <c r="J557" s="125"/>
      <c r="K557" s="126"/>
      <c r="L557" s="127"/>
      <c r="M557" s="133"/>
      <c r="N557" s="134"/>
      <c r="O557" s="478">
        <f t="shared" si="54"/>
        <v>0</v>
      </c>
      <c r="P557" s="478">
        <f t="shared" si="55"/>
        <v>0</v>
      </c>
      <c r="Q557" s="135"/>
      <c r="R557" s="79"/>
      <c r="S557" s="80">
        <f t="shared" si="56"/>
        <v>0</v>
      </c>
      <c r="T557" s="82"/>
      <c r="U557" s="81"/>
      <c r="V557" s="491">
        <f t="shared" si="57"/>
        <v>0</v>
      </c>
      <c r="W557" s="624"/>
      <c r="X557" s="625"/>
      <c r="Y557" s="625"/>
      <c r="Z557" s="625"/>
      <c r="AA557" s="626"/>
    </row>
    <row r="558" spans="1:27" thickBot="1" x14ac:dyDescent="0.4">
      <c r="A558" s="366">
        <f t="shared" si="58"/>
        <v>532</v>
      </c>
      <c r="B558" s="132"/>
      <c r="C558" s="124"/>
      <c r="D558" s="124"/>
      <c r="E558" s="124"/>
      <c r="F558" s="124"/>
      <c r="G558" s="124"/>
      <c r="H558" s="124"/>
      <c r="I558" s="125"/>
      <c r="J558" s="125"/>
      <c r="K558" s="126"/>
      <c r="L558" s="127"/>
      <c r="M558" s="133"/>
      <c r="N558" s="134"/>
      <c r="O558" s="478">
        <f t="shared" si="54"/>
        <v>0</v>
      </c>
      <c r="P558" s="478">
        <f t="shared" si="55"/>
        <v>0</v>
      </c>
      <c r="Q558" s="135"/>
      <c r="R558" s="79"/>
      <c r="S558" s="80">
        <f t="shared" si="56"/>
        <v>0</v>
      </c>
      <c r="T558" s="82"/>
      <c r="U558" s="81"/>
      <c r="V558" s="491">
        <f t="shared" si="57"/>
        <v>0</v>
      </c>
      <c r="W558" s="624"/>
      <c r="X558" s="625"/>
      <c r="Y558" s="625"/>
      <c r="Z558" s="625"/>
      <c r="AA558" s="626"/>
    </row>
    <row r="559" spans="1:27" thickBot="1" x14ac:dyDescent="0.4">
      <c r="A559" s="366">
        <f t="shared" si="58"/>
        <v>533</v>
      </c>
      <c r="B559" s="132"/>
      <c r="C559" s="124"/>
      <c r="D559" s="124"/>
      <c r="E559" s="124"/>
      <c r="F559" s="124"/>
      <c r="G559" s="124"/>
      <c r="H559" s="124"/>
      <c r="I559" s="125"/>
      <c r="J559" s="125"/>
      <c r="K559" s="126"/>
      <c r="L559" s="127"/>
      <c r="M559" s="133"/>
      <c r="N559" s="134"/>
      <c r="O559" s="478">
        <f t="shared" si="54"/>
        <v>0</v>
      </c>
      <c r="P559" s="478">
        <f t="shared" si="55"/>
        <v>0</v>
      </c>
      <c r="Q559" s="135"/>
      <c r="R559" s="79"/>
      <c r="S559" s="80">
        <f t="shared" si="56"/>
        <v>0</v>
      </c>
      <c r="T559" s="82"/>
      <c r="U559" s="81"/>
      <c r="V559" s="491">
        <f t="shared" si="57"/>
        <v>0</v>
      </c>
      <c r="W559" s="624"/>
      <c r="X559" s="625"/>
      <c r="Y559" s="625"/>
      <c r="Z559" s="625"/>
      <c r="AA559" s="626"/>
    </row>
    <row r="560" spans="1:27" thickBot="1" x14ac:dyDescent="0.4">
      <c r="A560" s="366">
        <f t="shared" si="58"/>
        <v>534</v>
      </c>
      <c r="B560" s="132"/>
      <c r="C560" s="124"/>
      <c r="D560" s="124"/>
      <c r="E560" s="124"/>
      <c r="F560" s="124"/>
      <c r="G560" s="124"/>
      <c r="H560" s="124"/>
      <c r="I560" s="125"/>
      <c r="J560" s="125"/>
      <c r="K560" s="126"/>
      <c r="L560" s="127"/>
      <c r="M560" s="133"/>
      <c r="N560" s="134"/>
      <c r="O560" s="478">
        <f t="shared" si="54"/>
        <v>0</v>
      </c>
      <c r="P560" s="478">
        <f t="shared" si="55"/>
        <v>0</v>
      </c>
      <c r="Q560" s="135"/>
      <c r="R560" s="79"/>
      <c r="S560" s="80">
        <f t="shared" si="56"/>
        <v>0</v>
      </c>
      <c r="T560" s="82"/>
      <c r="U560" s="81"/>
      <c r="V560" s="491">
        <f t="shared" si="57"/>
        <v>0</v>
      </c>
      <c r="W560" s="624"/>
      <c r="X560" s="625"/>
      <c r="Y560" s="625"/>
      <c r="Z560" s="625"/>
      <c r="AA560" s="626"/>
    </row>
    <row r="561" spans="1:27" thickBot="1" x14ac:dyDescent="0.4">
      <c r="A561" s="366">
        <f t="shared" si="58"/>
        <v>535</v>
      </c>
      <c r="B561" s="132"/>
      <c r="C561" s="124"/>
      <c r="D561" s="124"/>
      <c r="E561" s="124"/>
      <c r="F561" s="124"/>
      <c r="G561" s="124"/>
      <c r="H561" s="124"/>
      <c r="I561" s="125"/>
      <c r="J561" s="125"/>
      <c r="K561" s="126"/>
      <c r="L561" s="127"/>
      <c r="M561" s="133"/>
      <c r="N561" s="134"/>
      <c r="O561" s="478">
        <f t="shared" si="54"/>
        <v>0</v>
      </c>
      <c r="P561" s="478">
        <f t="shared" si="55"/>
        <v>0</v>
      </c>
      <c r="Q561" s="135"/>
      <c r="R561" s="79"/>
      <c r="S561" s="80">
        <f t="shared" si="56"/>
        <v>0</v>
      </c>
      <c r="T561" s="82"/>
      <c r="U561" s="81"/>
      <c r="V561" s="491">
        <f t="shared" si="57"/>
        <v>0</v>
      </c>
      <c r="W561" s="624"/>
      <c r="X561" s="625"/>
      <c r="Y561" s="625"/>
      <c r="Z561" s="625"/>
      <c r="AA561" s="626"/>
    </row>
    <row r="562" spans="1:27" thickBot="1" x14ac:dyDescent="0.4">
      <c r="A562" s="366">
        <f t="shared" si="58"/>
        <v>536</v>
      </c>
      <c r="B562" s="132"/>
      <c r="C562" s="124"/>
      <c r="D562" s="124"/>
      <c r="E562" s="124"/>
      <c r="F562" s="124"/>
      <c r="G562" s="124"/>
      <c r="H562" s="124"/>
      <c r="I562" s="125"/>
      <c r="J562" s="125"/>
      <c r="K562" s="126"/>
      <c r="L562" s="127"/>
      <c r="M562" s="133"/>
      <c r="N562" s="134"/>
      <c r="O562" s="478">
        <f t="shared" si="54"/>
        <v>0</v>
      </c>
      <c r="P562" s="478">
        <f t="shared" si="55"/>
        <v>0</v>
      </c>
      <c r="Q562" s="135"/>
      <c r="R562" s="79"/>
      <c r="S562" s="80">
        <f t="shared" si="56"/>
        <v>0</v>
      </c>
      <c r="T562" s="82"/>
      <c r="U562" s="81"/>
      <c r="V562" s="491">
        <f t="shared" si="57"/>
        <v>0</v>
      </c>
      <c r="W562" s="624"/>
      <c r="X562" s="625"/>
      <c r="Y562" s="625"/>
      <c r="Z562" s="625"/>
      <c r="AA562" s="626"/>
    </row>
    <row r="563" spans="1:27" thickBot="1" x14ac:dyDescent="0.4">
      <c r="A563" s="366">
        <f t="shared" si="58"/>
        <v>537</v>
      </c>
      <c r="B563" s="132"/>
      <c r="C563" s="124"/>
      <c r="D563" s="124"/>
      <c r="E563" s="124"/>
      <c r="F563" s="124"/>
      <c r="G563" s="124"/>
      <c r="H563" s="124"/>
      <c r="I563" s="125"/>
      <c r="J563" s="125"/>
      <c r="K563" s="126"/>
      <c r="L563" s="127"/>
      <c r="M563" s="133"/>
      <c r="N563" s="134"/>
      <c r="O563" s="478">
        <f t="shared" si="54"/>
        <v>0</v>
      </c>
      <c r="P563" s="478">
        <f t="shared" si="55"/>
        <v>0</v>
      </c>
      <c r="Q563" s="135"/>
      <c r="R563" s="79"/>
      <c r="S563" s="80">
        <f t="shared" si="56"/>
        <v>0</v>
      </c>
      <c r="T563" s="82"/>
      <c r="U563" s="81"/>
      <c r="V563" s="491">
        <f t="shared" si="57"/>
        <v>0</v>
      </c>
      <c r="W563" s="624"/>
      <c r="X563" s="625"/>
      <c r="Y563" s="625"/>
      <c r="Z563" s="625"/>
      <c r="AA563" s="626"/>
    </row>
    <row r="564" spans="1:27" thickBot="1" x14ac:dyDescent="0.4">
      <c r="A564" s="366">
        <f t="shared" si="58"/>
        <v>538</v>
      </c>
      <c r="B564" s="132"/>
      <c r="C564" s="124"/>
      <c r="D564" s="124"/>
      <c r="E564" s="124"/>
      <c r="F564" s="124"/>
      <c r="G564" s="124"/>
      <c r="H564" s="124"/>
      <c r="I564" s="125"/>
      <c r="J564" s="125"/>
      <c r="K564" s="126"/>
      <c r="L564" s="127"/>
      <c r="M564" s="133"/>
      <c r="N564" s="134"/>
      <c r="O564" s="478">
        <f t="shared" si="54"/>
        <v>0</v>
      </c>
      <c r="P564" s="478">
        <f t="shared" si="55"/>
        <v>0</v>
      </c>
      <c r="Q564" s="135"/>
      <c r="R564" s="79"/>
      <c r="S564" s="80">
        <f t="shared" si="56"/>
        <v>0</v>
      </c>
      <c r="T564" s="82"/>
      <c r="U564" s="81"/>
      <c r="V564" s="491">
        <f t="shared" si="57"/>
        <v>0</v>
      </c>
      <c r="W564" s="624"/>
      <c r="X564" s="625"/>
      <c r="Y564" s="625"/>
      <c r="Z564" s="625"/>
      <c r="AA564" s="626"/>
    </row>
    <row r="565" spans="1:27" thickBot="1" x14ac:dyDescent="0.4">
      <c r="A565" s="366">
        <f t="shared" si="58"/>
        <v>539</v>
      </c>
      <c r="B565" s="132"/>
      <c r="C565" s="124"/>
      <c r="D565" s="124"/>
      <c r="E565" s="124"/>
      <c r="F565" s="124"/>
      <c r="G565" s="124"/>
      <c r="H565" s="124"/>
      <c r="I565" s="125"/>
      <c r="J565" s="125"/>
      <c r="K565" s="126"/>
      <c r="L565" s="127"/>
      <c r="M565" s="133"/>
      <c r="N565" s="134"/>
      <c r="O565" s="478">
        <f t="shared" si="54"/>
        <v>0</v>
      </c>
      <c r="P565" s="478">
        <f t="shared" si="55"/>
        <v>0</v>
      </c>
      <c r="Q565" s="135"/>
      <c r="R565" s="79"/>
      <c r="S565" s="80">
        <f t="shared" si="56"/>
        <v>0</v>
      </c>
      <c r="T565" s="82"/>
      <c r="U565" s="81"/>
      <c r="V565" s="491">
        <f t="shared" si="57"/>
        <v>0</v>
      </c>
      <c r="W565" s="624"/>
      <c r="X565" s="625"/>
      <c r="Y565" s="625"/>
      <c r="Z565" s="625"/>
      <c r="AA565" s="626"/>
    </row>
    <row r="566" spans="1:27" thickBot="1" x14ac:dyDescent="0.4">
      <c r="A566" s="366">
        <f t="shared" si="58"/>
        <v>540</v>
      </c>
      <c r="B566" s="132"/>
      <c r="C566" s="124"/>
      <c r="D566" s="124"/>
      <c r="E566" s="124"/>
      <c r="F566" s="124"/>
      <c r="G566" s="124"/>
      <c r="H566" s="124"/>
      <c r="I566" s="125"/>
      <c r="J566" s="125"/>
      <c r="K566" s="126"/>
      <c r="L566" s="127"/>
      <c r="M566" s="133"/>
      <c r="N566" s="134"/>
      <c r="O566" s="478">
        <f t="shared" si="54"/>
        <v>0</v>
      </c>
      <c r="P566" s="478">
        <f t="shared" si="55"/>
        <v>0</v>
      </c>
      <c r="Q566" s="135"/>
      <c r="R566" s="79"/>
      <c r="S566" s="80">
        <f t="shared" si="56"/>
        <v>0</v>
      </c>
      <c r="T566" s="82"/>
      <c r="U566" s="81"/>
      <c r="V566" s="491">
        <f t="shared" si="57"/>
        <v>0</v>
      </c>
      <c r="W566" s="624"/>
      <c r="X566" s="625"/>
      <c r="Y566" s="625"/>
      <c r="Z566" s="625"/>
      <c r="AA566" s="626"/>
    </row>
    <row r="567" spans="1:27" thickBot="1" x14ac:dyDescent="0.4">
      <c r="A567" s="366">
        <f t="shared" si="58"/>
        <v>541</v>
      </c>
      <c r="B567" s="132"/>
      <c r="C567" s="124"/>
      <c r="D567" s="124"/>
      <c r="E567" s="124"/>
      <c r="F567" s="124"/>
      <c r="G567" s="124"/>
      <c r="H567" s="124"/>
      <c r="I567" s="125"/>
      <c r="J567" s="125"/>
      <c r="K567" s="126"/>
      <c r="L567" s="127"/>
      <c r="M567" s="133"/>
      <c r="N567" s="134"/>
      <c r="O567" s="478">
        <f t="shared" si="54"/>
        <v>0</v>
      </c>
      <c r="P567" s="478">
        <f t="shared" si="55"/>
        <v>0</v>
      </c>
      <c r="Q567" s="135"/>
      <c r="R567" s="79"/>
      <c r="S567" s="80">
        <f t="shared" si="56"/>
        <v>0</v>
      </c>
      <c r="T567" s="82"/>
      <c r="U567" s="81"/>
      <c r="V567" s="491">
        <f t="shared" si="57"/>
        <v>0</v>
      </c>
      <c r="W567" s="624"/>
      <c r="X567" s="625"/>
      <c r="Y567" s="625"/>
      <c r="Z567" s="625"/>
      <c r="AA567" s="626"/>
    </row>
    <row r="568" spans="1:27" thickBot="1" x14ac:dyDescent="0.4">
      <c r="A568" s="366">
        <f t="shared" si="58"/>
        <v>542</v>
      </c>
      <c r="B568" s="132"/>
      <c r="C568" s="124"/>
      <c r="D568" s="124"/>
      <c r="E568" s="124"/>
      <c r="F568" s="124"/>
      <c r="G568" s="124"/>
      <c r="H568" s="124"/>
      <c r="I568" s="125"/>
      <c r="J568" s="125"/>
      <c r="K568" s="126"/>
      <c r="L568" s="127"/>
      <c r="M568" s="133"/>
      <c r="N568" s="134"/>
      <c r="O568" s="478">
        <f t="shared" si="54"/>
        <v>0</v>
      </c>
      <c r="P568" s="478">
        <f t="shared" si="55"/>
        <v>0</v>
      </c>
      <c r="Q568" s="135"/>
      <c r="R568" s="79"/>
      <c r="S568" s="80">
        <f t="shared" si="56"/>
        <v>0</v>
      </c>
      <c r="T568" s="82"/>
      <c r="U568" s="81"/>
      <c r="V568" s="491">
        <f t="shared" si="57"/>
        <v>0</v>
      </c>
      <c r="W568" s="624"/>
      <c r="X568" s="625"/>
      <c r="Y568" s="625"/>
      <c r="Z568" s="625"/>
      <c r="AA568" s="626"/>
    </row>
    <row r="569" spans="1:27" thickBot="1" x14ac:dyDescent="0.4">
      <c r="A569" s="366">
        <f t="shared" si="58"/>
        <v>543</v>
      </c>
      <c r="B569" s="132"/>
      <c r="C569" s="124"/>
      <c r="D569" s="124"/>
      <c r="E569" s="124"/>
      <c r="F569" s="124"/>
      <c r="G569" s="124"/>
      <c r="H569" s="124"/>
      <c r="I569" s="125"/>
      <c r="J569" s="125"/>
      <c r="K569" s="126"/>
      <c r="L569" s="127"/>
      <c r="M569" s="133"/>
      <c r="N569" s="134"/>
      <c r="O569" s="478">
        <f t="shared" si="54"/>
        <v>0</v>
      </c>
      <c r="P569" s="478">
        <f t="shared" si="55"/>
        <v>0</v>
      </c>
      <c r="Q569" s="135"/>
      <c r="R569" s="79"/>
      <c r="S569" s="80">
        <f t="shared" si="56"/>
        <v>0</v>
      </c>
      <c r="T569" s="82"/>
      <c r="U569" s="81"/>
      <c r="V569" s="491">
        <f t="shared" si="57"/>
        <v>0</v>
      </c>
      <c r="W569" s="624"/>
      <c r="X569" s="625"/>
      <c r="Y569" s="625"/>
      <c r="Z569" s="625"/>
      <c r="AA569" s="626"/>
    </row>
    <row r="570" spans="1:27" thickBot="1" x14ac:dyDescent="0.4">
      <c r="A570" s="366">
        <f t="shared" si="58"/>
        <v>544</v>
      </c>
      <c r="B570" s="132"/>
      <c r="C570" s="124"/>
      <c r="D570" s="124"/>
      <c r="E570" s="124"/>
      <c r="F570" s="124"/>
      <c r="G570" s="124"/>
      <c r="H570" s="124"/>
      <c r="I570" s="125"/>
      <c r="J570" s="125"/>
      <c r="K570" s="126"/>
      <c r="L570" s="127"/>
      <c r="M570" s="133"/>
      <c r="N570" s="134"/>
      <c r="O570" s="478">
        <f t="shared" si="54"/>
        <v>0</v>
      </c>
      <c r="P570" s="478">
        <f t="shared" si="55"/>
        <v>0</v>
      </c>
      <c r="Q570" s="135"/>
      <c r="R570" s="79"/>
      <c r="S570" s="80">
        <f t="shared" si="56"/>
        <v>0</v>
      </c>
      <c r="T570" s="82"/>
      <c r="U570" s="81"/>
      <c r="V570" s="491">
        <f t="shared" si="57"/>
        <v>0</v>
      </c>
      <c r="W570" s="624"/>
      <c r="X570" s="625"/>
      <c r="Y570" s="625"/>
      <c r="Z570" s="625"/>
      <c r="AA570" s="626"/>
    </row>
    <row r="571" spans="1:27" thickBot="1" x14ac:dyDescent="0.4">
      <c r="A571" s="366">
        <f t="shared" si="58"/>
        <v>545</v>
      </c>
      <c r="B571" s="132"/>
      <c r="C571" s="124"/>
      <c r="D571" s="124"/>
      <c r="E571" s="124"/>
      <c r="F571" s="124"/>
      <c r="G571" s="124"/>
      <c r="H571" s="124"/>
      <c r="I571" s="125"/>
      <c r="J571" s="125"/>
      <c r="K571" s="126"/>
      <c r="L571" s="127"/>
      <c r="M571" s="133"/>
      <c r="N571" s="134"/>
      <c r="O571" s="478">
        <f t="shared" si="54"/>
        <v>0</v>
      </c>
      <c r="P571" s="478">
        <f t="shared" si="55"/>
        <v>0</v>
      </c>
      <c r="Q571" s="135"/>
      <c r="R571" s="79"/>
      <c r="S571" s="80">
        <f t="shared" si="56"/>
        <v>0</v>
      </c>
      <c r="T571" s="82"/>
      <c r="U571" s="81"/>
      <c r="V571" s="491">
        <f t="shared" si="57"/>
        <v>0</v>
      </c>
      <c r="W571" s="624"/>
      <c r="X571" s="625"/>
      <c r="Y571" s="625"/>
      <c r="Z571" s="625"/>
      <c r="AA571" s="626"/>
    </row>
    <row r="572" spans="1:27" thickBot="1" x14ac:dyDescent="0.4">
      <c r="A572" s="366">
        <f t="shared" si="58"/>
        <v>546</v>
      </c>
      <c r="B572" s="132"/>
      <c r="C572" s="124"/>
      <c r="D572" s="124"/>
      <c r="E572" s="124"/>
      <c r="F572" s="124"/>
      <c r="G572" s="124"/>
      <c r="H572" s="124"/>
      <c r="I572" s="125"/>
      <c r="J572" s="125"/>
      <c r="K572" s="126"/>
      <c r="L572" s="127"/>
      <c r="M572" s="133"/>
      <c r="N572" s="134"/>
      <c r="O572" s="478">
        <f t="shared" si="54"/>
        <v>0</v>
      </c>
      <c r="P572" s="478">
        <f t="shared" si="55"/>
        <v>0</v>
      </c>
      <c r="Q572" s="135"/>
      <c r="R572" s="79"/>
      <c r="S572" s="80">
        <f t="shared" si="56"/>
        <v>0</v>
      </c>
      <c r="T572" s="82"/>
      <c r="U572" s="81"/>
      <c r="V572" s="491">
        <f t="shared" si="57"/>
        <v>0</v>
      </c>
      <c r="W572" s="624"/>
      <c r="X572" s="625"/>
      <c r="Y572" s="625"/>
      <c r="Z572" s="625"/>
      <c r="AA572" s="626"/>
    </row>
    <row r="573" spans="1:27" thickBot="1" x14ac:dyDescent="0.4">
      <c r="A573" s="366">
        <f t="shared" si="58"/>
        <v>547</v>
      </c>
      <c r="B573" s="132"/>
      <c r="C573" s="124"/>
      <c r="D573" s="124"/>
      <c r="E573" s="124"/>
      <c r="F573" s="124"/>
      <c r="G573" s="124"/>
      <c r="H573" s="124"/>
      <c r="I573" s="125"/>
      <c r="J573" s="125"/>
      <c r="K573" s="126"/>
      <c r="L573" s="127"/>
      <c r="M573" s="133"/>
      <c r="N573" s="134"/>
      <c r="O573" s="478">
        <f t="shared" si="54"/>
        <v>0</v>
      </c>
      <c r="P573" s="478">
        <f t="shared" si="55"/>
        <v>0</v>
      </c>
      <c r="Q573" s="135"/>
      <c r="R573" s="79"/>
      <c r="S573" s="80">
        <f t="shared" si="56"/>
        <v>0</v>
      </c>
      <c r="T573" s="82"/>
      <c r="U573" s="81"/>
      <c r="V573" s="491">
        <f t="shared" si="57"/>
        <v>0</v>
      </c>
      <c r="W573" s="624"/>
      <c r="X573" s="625"/>
      <c r="Y573" s="625"/>
      <c r="Z573" s="625"/>
      <c r="AA573" s="626"/>
    </row>
    <row r="574" spans="1:27" thickBot="1" x14ac:dyDescent="0.4">
      <c r="A574" s="366">
        <f t="shared" si="58"/>
        <v>548</v>
      </c>
      <c r="B574" s="132"/>
      <c r="C574" s="124"/>
      <c r="D574" s="124"/>
      <c r="E574" s="124"/>
      <c r="F574" s="124"/>
      <c r="G574" s="124"/>
      <c r="H574" s="124"/>
      <c r="I574" s="125"/>
      <c r="J574" s="125"/>
      <c r="K574" s="126"/>
      <c r="L574" s="127"/>
      <c r="M574" s="133"/>
      <c r="N574" s="134"/>
      <c r="O574" s="478">
        <f t="shared" si="54"/>
        <v>0</v>
      </c>
      <c r="P574" s="478">
        <f t="shared" si="55"/>
        <v>0</v>
      </c>
      <c r="Q574" s="135"/>
      <c r="R574" s="79"/>
      <c r="S574" s="80">
        <f t="shared" si="56"/>
        <v>0</v>
      </c>
      <c r="T574" s="82"/>
      <c r="U574" s="81"/>
      <c r="V574" s="491">
        <f t="shared" si="57"/>
        <v>0</v>
      </c>
      <c r="W574" s="624"/>
      <c r="X574" s="625"/>
      <c r="Y574" s="625"/>
      <c r="Z574" s="625"/>
      <c r="AA574" s="626"/>
    </row>
    <row r="575" spans="1:27" thickBot="1" x14ac:dyDescent="0.4">
      <c r="A575" s="366">
        <f t="shared" si="58"/>
        <v>549</v>
      </c>
      <c r="B575" s="132"/>
      <c r="C575" s="124"/>
      <c r="D575" s="124"/>
      <c r="E575" s="124"/>
      <c r="F575" s="124"/>
      <c r="G575" s="124"/>
      <c r="H575" s="124"/>
      <c r="I575" s="125"/>
      <c r="J575" s="125"/>
      <c r="K575" s="126"/>
      <c r="L575" s="127"/>
      <c r="M575" s="133"/>
      <c r="N575" s="134"/>
      <c r="O575" s="478">
        <f t="shared" si="54"/>
        <v>0</v>
      </c>
      <c r="P575" s="478">
        <f t="shared" si="55"/>
        <v>0</v>
      </c>
      <c r="Q575" s="135"/>
      <c r="R575" s="79"/>
      <c r="S575" s="80">
        <f t="shared" si="56"/>
        <v>0</v>
      </c>
      <c r="T575" s="82"/>
      <c r="U575" s="81"/>
      <c r="V575" s="491">
        <f t="shared" si="57"/>
        <v>0</v>
      </c>
      <c r="W575" s="624"/>
      <c r="X575" s="625"/>
      <c r="Y575" s="625"/>
      <c r="Z575" s="625"/>
      <c r="AA575" s="626"/>
    </row>
    <row r="576" spans="1:27" ht="15.5" x14ac:dyDescent="0.35">
      <c r="A576" s="492">
        <f t="shared" si="58"/>
        <v>550</v>
      </c>
      <c r="B576" s="140"/>
      <c r="C576" s="141"/>
      <c r="D576" s="141"/>
      <c r="E576" s="141"/>
      <c r="F576" s="141"/>
      <c r="G576" s="141"/>
      <c r="H576" s="141"/>
      <c r="I576" s="142"/>
      <c r="J576" s="142"/>
      <c r="K576" s="143"/>
      <c r="L576" s="144"/>
      <c r="M576" s="145"/>
      <c r="N576" s="146"/>
      <c r="O576" s="479">
        <f t="shared" si="54"/>
        <v>0</v>
      </c>
      <c r="P576" s="479">
        <f t="shared" si="55"/>
        <v>0</v>
      </c>
      <c r="Q576" s="147"/>
      <c r="R576" s="93"/>
      <c r="S576" s="356">
        <f t="shared" si="56"/>
        <v>0</v>
      </c>
      <c r="T576" s="357"/>
      <c r="U576" s="358"/>
      <c r="V576" s="491">
        <f t="shared" si="57"/>
        <v>0</v>
      </c>
      <c r="W576" s="627"/>
      <c r="X576" s="628"/>
      <c r="Y576" s="628"/>
      <c r="Z576" s="628"/>
      <c r="AA576" s="629"/>
    </row>
    <row r="577" spans="15:22" ht="15.5" x14ac:dyDescent="0.35">
      <c r="S577" s="359">
        <f>SUM(S13:S576)</f>
        <v>0</v>
      </c>
      <c r="T577" s="360">
        <f>SUM(T13:T576)</f>
        <v>0</v>
      </c>
      <c r="U577" s="361">
        <f>SUM(U13:U576)</f>
        <v>0</v>
      </c>
      <c r="V577" s="97">
        <f>SUM(V13:V576)</f>
        <v>0</v>
      </c>
    </row>
    <row r="578" spans="15:22" thickBot="1" x14ac:dyDescent="0.4">
      <c r="V578" s="490"/>
    </row>
    <row r="579" spans="15:22" thickBot="1" x14ac:dyDescent="0.4">
      <c r="O579" s="481" t="s">
        <v>9</v>
      </c>
      <c r="P579" s="481" t="s">
        <v>8</v>
      </c>
    </row>
    <row r="580" spans="15:22" thickBot="1" x14ac:dyDescent="0.4">
      <c r="O580" s="482">
        <f>SUM(O13:O576)</f>
        <v>0</v>
      </c>
      <c r="P580" s="482">
        <f>SUM(P13:P576)</f>
        <v>0</v>
      </c>
    </row>
    <row r="581" spans="15:22" thickBot="1" x14ac:dyDescent="0.4">
      <c r="O581" s="102"/>
      <c r="P581" s="102"/>
    </row>
    <row r="582" spans="15:22" thickBot="1" x14ac:dyDescent="0.4">
      <c r="O582" s="675" t="s">
        <v>10</v>
      </c>
      <c r="P582" s="676"/>
    </row>
    <row r="583" spans="15:22" thickBot="1" x14ac:dyDescent="0.4">
      <c r="O583" s="677" t="s">
        <v>13</v>
      </c>
      <c r="P583" s="678"/>
    </row>
    <row r="584" spans="15:22" thickBot="1" x14ac:dyDescent="0.4">
      <c r="O584" s="673">
        <f>SUM(O580+P580)</f>
        <v>0</v>
      </c>
      <c r="P584" s="674"/>
    </row>
  </sheetData>
  <sheetProtection algorithmName="SHA-512" hashValue="5v73Pzghq65husWfhNatzWDWIa4+yCgHWEHMNBjyNV21OqH1O0fnTXlcZtyjz78k/wKUK47cUo4+lMKdmMZeTA==" saltValue="e+xwdaCJrGxNBzNFUttxsw==" spinCount="100000" sheet="1" objects="1" scenarios="1"/>
  <mergeCells count="597">
    <mergeCell ref="C2:F2"/>
    <mergeCell ref="C3:F3"/>
    <mergeCell ref="G11:H11"/>
    <mergeCell ref="G2:H2"/>
    <mergeCell ref="G3:H3"/>
    <mergeCell ref="D11:D12"/>
    <mergeCell ref="E11:E12"/>
    <mergeCell ref="K4:O4"/>
    <mergeCell ref="K9:O9"/>
    <mergeCell ref="K8:O8"/>
    <mergeCell ref="K7:O7"/>
    <mergeCell ref="K6:O6"/>
    <mergeCell ref="K5:O5"/>
    <mergeCell ref="O11:P11"/>
    <mergeCell ref="K11:M11"/>
    <mergeCell ref="R11:R12"/>
    <mergeCell ref="A11:A12"/>
    <mergeCell ref="B11:B12"/>
    <mergeCell ref="C6:C7"/>
    <mergeCell ref="C8:C9"/>
    <mergeCell ref="W14:AA14"/>
    <mergeCell ref="S11:S12"/>
    <mergeCell ref="U11:U12"/>
    <mergeCell ref="V11:V12"/>
    <mergeCell ref="W11:AA12"/>
    <mergeCell ref="W13:AA13"/>
    <mergeCell ref="I11:I12"/>
    <mergeCell ref="F11:F12"/>
    <mergeCell ref="D8:J9"/>
    <mergeCell ref="D6:J7"/>
    <mergeCell ref="J11:J12"/>
    <mergeCell ref="O584:P584"/>
    <mergeCell ref="W38:AA38"/>
    <mergeCell ref="W39:AA39"/>
    <mergeCell ref="W40:AA40"/>
    <mergeCell ref="W41:AA41"/>
    <mergeCell ref="W58:AA58"/>
    <mergeCell ref="W42:AA42"/>
    <mergeCell ref="W59:AA59"/>
    <mergeCell ref="W60:AA60"/>
    <mergeCell ref="W43:AA43"/>
    <mergeCell ref="W44:AA44"/>
    <mergeCell ref="W45:AA45"/>
    <mergeCell ref="O582:P582"/>
    <mergeCell ref="O583:P583"/>
    <mergeCell ref="W46:AA46"/>
    <mergeCell ref="W47:AA47"/>
    <mergeCell ref="W48:AA48"/>
    <mergeCell ref="W49:AA49"/>
    <mergeCell ref="W50:AA50"/>
    <mergeCell ref="W61:AA61"/>
    <mergeCell ref="W73:AA73"/>
    <mergeCell ref="W74:AA74"/>
    <mergeCell ref="W75:AA75"/>
    <mergeCell ref="W76:AA76"/>
    <mergeCell ref="W15:AA15"/>
    <mergeCell ref="W16:AA16"/>
    <mergeCell ref="W17:AA17"/>
    <mergeCell ref="W18:AA18"/>
    <mergeCell ref="W22:AA22"/>
    <mergeCell ref="W19:AA19"/>
    <mergeCell ref="W20:AA20"/>
    <mergeCell ref="W21:AA21"/>
    <mergeCell ref="W28:AA28"/>
    <mergeCell ref="W23:AA23"/>
    <mergeCell ref="W24:AA24"/>
    <mergeCell ref="W25:AA25"/>
    <mergeCell ref="W26:AA26"/>
    <mergeCell ref="W27:AA27"/>
    <mergeCell ref="W29:AA29"/>
    <mergeCell ref="W30:AA30"/>
    <mergeCell ref="W31:AA31"/>
    <mergeCell ref="W63:AA63"/>
    <mergeCell ref="W64:AA64"/>
    <mergeCell ref="W65:AA65"/>
    <mergeCell ref="W66:AA66"/>
    <mergeCell ref="W67:AA67"/>
    <mergeCell ref="W51:AA51"/>
    <mergeCell ref="W52:AA52"/>
    <mergeCell ref="W53:AA53"/>
    <mergeCell ref="W54:AA54"/>
    <mergeCell ref="W62:AA62"/>
    <mergeCell ref="W32:AA32"/>
    <mergeCell ref="W33:AA33"/>
    <mergeCell ref="W34:AA34"/>
    <mergeCell ref="W35:AA35"/>
    <mergeCell ref="W36:AA36"/>
    <mergeCell ref="W55:AA55"/>
    <mergeCell ref="W56:AA56"/>
    <mergeCell ref="W57:AA57"/>
    <mergeCell ref="W37:AA37"/>
    <mergeCell ref="W77:AA77"/>
    <mergeCell ref="W68:AA68"/>
    <mergeCell ref="W69:AA69"/>
    <mergeCell ref="W70:AA70"/>
    <mergeCell ref="W71:AA71"/>
    <mergeCell ref="W72:AA72"/>
    <mergeCell ref="W83:AA83"/>
    <mergeCell ref="W84:AA84"/>
    <mergeCell ref="W85:AA85"/>
    <mergeCell ref="W86:AA86"/>
    <mergeCell ref="W87:AA87"/>
    <mergeCell ref="W78:AA78"/>
    <mergeCell ref="W79:AA79"/>
    <mergeCell ref="W80:AA80"/>
    <mergeCell ref="W81:AA81"/>
    <mergeCell ref="W82:AA82"/>
    <mergeCell ref="W93:AA93"/>
    <mergeCell ref="W94:AA94"/>
    <mergeCell ref="W95:AA95"/>
    <mergeCell ref="W96:AA96"/>
    <mergeCell ref="W97:AA97"/>
    <mergeCell ref="W88:AA88"/>
    <mergeCell ref="W89:AA89"/>
    <mergeCell ref="W90:AA90"/>
    <mergeCell ref="W91:AA91"/>
    <mergeCell ref="W92:AA92"/>
    <mergeCell ref="W103:AA103"/>
    <mergeCell ref="W104:AA104"/>
    <mergeCell ref="W105:AA105"/>
    <mergeCell ref="W106:AA106"/>
    <mergeCell ref="W107:AA107"/>
    <mergeCell ref="W98:AA98"/>
    <mergeCell ref="W99:AA99"/>
    <mergeCell ref="W100:AA100"/>
    <mergeCell ref="W101:AA101"/>
    <mergeCell ref="W102:AA102"/>
    <mergeCell ref="W113:AA113"/>
    <mergeCell ref="W114:AA114"/>
    <mergeCell ref="W115:AA115"/>
    <mergeCell ref="W116:AA116"/>
    <mergeCell ref="W117:AA117"/>
    <mergeCell ref="W108:AA108"/>
    <mergeCell ref="W109:AA109"/>
    <mergeCell ref="W110:AA110"/>
    <mergeCell ref="W111:AA111"/>
    <mergeCell ref="W112:AA112"/>
    <mergeCell ref="W123:AA123"/>
    <mergeCell ref="W124:AA124"/>
    <mergeCell ref="W125:AA125"/>
    <mergeCell ref="W126:AA126"/>
    <mergeCell ref="W127:AA127"/>
    <mergeCell ref="W118:AA118"/>
    <mergeCell ref="W119:AA119"/>
    <mergeCell ref="W120:AA120"/>
    <mergeCell ref="W121:AA121"/>
    <mergeCell ref="W122:AA122"/>
    <mergeCell ref="W133:AA133"/>
    <mergeCell ref="W134:AA134"/>
    <mergeCell ref="W135:AA135"/>
    <mergeCell ref="W136:AA136"/>
    <mergeCell ref="W137:AA137"/>
    <mergeCell ref="W128:AA128"/>
    <mergeCell ref="W129:AA129"/>
    <mergeCell ref="W130:AA130"/>
    <mergeCell ref="W131:AA131"/>
    <mergeCell ref="W132:AA132"/>
    <mergeCell ref="W143:AA143"/>
    <mergeCell ref="W144:AA144"/>
    <mergeCell ref="W145:AA145"/>
    <mergeCell ref="W146:AA146"/>
    <mergeCell ref="W147:AA147"/>
    <mergeCell ref="W138:AA138"/>
    <mergeCell ref="W139:AA139"/>
    <mergeCell ref="W140:AA140"/>
    <mergeCell ref="W141:AA141"/>
    <mergeCell ref="W142:AA142"/>
    <mergeCell ref="W153:AA153"/>
    <mergeCell ref="W154:AA154"/>
    <mergeCell ref="W155:AA155"/>
    <mergeCell ref="W156:AA156"/>
    <mergeCell ref="W157:AA157"/>
    <mergeCell ref="W148:AA148"/>
    <mergeCell ref="W149:AA149"/>
    <mergeCell ref="W150:AA150"/>
    <mergeCell ref="W151:AA151"/>
    <mergeCell ref="W152:AA152"/>
    <mergeCell ref="W163:AA163"/>
    <mergeCell ref="W164:AA164"/>
    <mergeCell ref="W165:AA165"/>
    <mergeCell ref="W166:AA166"/>
    <mergeCell ref="W167:AA167"/>
    <mergeCell ref="W158:AA158"/>
    <mergeCell ref="W159:AA159"/>
    <mergeCell ref="W160:AA160"/>
    <mergeCell ref="W161:AA161"/>
    <mergeCell ref="W162:AA162"/>
    <mergeCell ref="W173:AA173"/>
    <mergeCell ref="W174:AA174"/>
    <mergeCell ref="W175:AA175"/>
    <mergeCell ref="W176:AA176"/>
    <mergeCell ref="W177:AA177"/>
    <mergeCell ref="W168:AA168"/>
    <mergeCell ref="W169:AA169"/>
    <mergeCell ref="W170:AA170"/>
    <mergeCell ref="W171:AA171"/>
    <mergeCell ref="W172:AA172"/>
    <mergeCell ref="W183:AA183"/>
    <mergeCell ref="W184:AA184"/>
    <mergeCell ref="W185:AA185"/>
    <mergeCell ref="W186:AA186"/>
    <mergeCell ref="W187:AA187"/>
    <mergeCell ref="W178:AA178"/>
    <mergeCell ref="W179:AA179"/>
    <mergeCell ref="W180:AA180"/>
    <mergeCell ref="W181:AA181"/>
    <mergeCell ref="W182:AA182"/>
    <mergeCell ref="W193:AA193"/>
    <mergeCell ref="W194:AA194"/>
    <mergeCell ref="W195:AA195"/>
    <mergeCell ref="W196:AA196"/>
    <mergeCell ref="W197:AA197"/>
    <mergeCell ref="W188:AA188"/>
    <mergeCell ref="W189:AA189"/>
    <mergeCell ref="W190:AA190"/>
    <mergeCell ref="W191:AA191"/>
    <mergeCell ref="W192:AA192"/>
    <mergeCell ref="W203:AA203"/>
    <mergeCell ref="W204:AA204"/>
    <mergeCell ref="W205:AA205"/>
    <mergeCell ref="W206:AA206"/>
    <mergeCell ref="W207:AA207"/>
    <mergeCell ref="W198:AA198"/>
    <mergeCell ref="W199:AA199"/>
    <mergeCell ref="W200:AA200"/>
    <mergeCell ref="W201:AA201"/>
    <mergeCell ref="W202:AA202"/>
    <mergeCell ref="W213:AA213"/>
    <mergeCell ref="W214:AA214"/>
    <mergeCell ref="W215:AA215"/>
    <mergeCell ref="W216:AA216"/>
    <mergeCell ref="W217:AA217"/>
    <mergeCell ref="W208:AA208"/>
    <mergeCell ref="W209:AA209"/>
    <mergeCell ref="W210:AA210"/>
    <mergeCell ref="W211:AA211"/>
    <mergeCell ref="W212:AA212"/>
    <mergeCell ref="W223:AA223"/>
    <mergeCell ref="W224:AA224"/>
    <mergeCell ref="W225:AA225"/>
    <mergeCell ref="W226:AA226"/>
    <mergeCell ref="W227:AA227"/>
    <mergeCell ref="W218:AA218"/>
    <mergeCell ref="W219:AA219"/>
    <mergeCell ref="W220:AA220"/>
    <mergeCell ref="W221:AA221"/>
    <mergeCell ref="W222:AA222"/>
    <mergeCell ref="W233:AA233"/>
    <mergeCell ref="W234:AA234"/>
    <mergeCell ref="W235:AA235"/>
    <mergeCell ref="W236:AA236"/>
    <mergeCell ref="W237:AA237"/>
    <mergeCell ref="W228:AA228"/>
    <mergeCell ref="W229:AA229"/>
    <mergeCell ref="W230:AA230"/>
    <mergeCell ref="W231:AA231"/>
    <mergeCell ref="W232:AA232"/>
    <mergeCell ref="W243:AA243"/>
    <mergeCell ref="W244:AA244"/>
    <mergeCell ref="W245:AA245"/>
    <mergeCell ref="W246:AA246"/>
    <mergeCell ref="W247:AA247"/>
    <mergeCell ref="W238:AA238"/>
    <mergeCell ref="W239:AA239"/>
    <mergeCell ref="W240:AA240"/>
    <mergeCell ref="W241:AA241"/>
    <mergeCell ref="W242:AA242"/>
    <mergeCell ref="W253:AA253"/>
    <mergeCell ref="W254:AA254"/>
    <mergeCell ref="W255:AA255"/>
    <mergeCell ref="W256:AA256"/>
    <mergeCell ref="W257:AA257"/>
    <mergeCell ref="W248:AA248"/>
    <mergeCell ref="W249:AA249"/>
    <mergeCell ref="W250:AA250"/>
    <mergeCell ref="W251:AA251"/>
    <mergeCell ref="W252:AA252"/>
    <mergeCell ref="W263:AA263"/>
    <mergeCell ref="W264:AA264"/>
    <mergeCell ref="W265:AA265"/>
    <mergeCell ref="W266:AA266"/>
    <mergeCell ref="W267:AA267"/>
    <mergeCell ref="W258:AA258"/>
    <mergeCell ref="W259:AA259"/>
    <mergeCell ref="W260:AA260"/>
    <mergeCell ref="W261:AA261"/>
    <mergeCell ref="W262:AA262"/>
    <mergeCell ref="W273:AA273"/>
    <mergeCell ref="W274:AA274"/>
    <mergeCell ref="W275:AA275"/>
    <mergeCell ref="W276:AA276"/>
    <mergeCell ref="W277:AA277"/>
    <mergeCell ref="W268:AA268"/>
    <mergeCell ref="W269:AA269"/>
    <mergeCell ref="W270:AA270"/>
    <mergeCell ref="W271:AA271"/>
    <mergeCell ref="W272:AA272"/>
    <mergeCell ref="W283:AA283"/>
    <mergeCell ref="W284:AA284"/>
    <mergeCell ref="W285:AA285"/>
    <mergeCell ref="W286:AA286"/>
    <mergeCell ref="W287:AA287"/>
    <mergeCell ref="W278:AA278"/>
    <mergeCell ref="W279:AA279"/>
    <mergeCell ref="W280:AA280"/>
    <mergeCell ref="W281:AA281"/>
    <mergeCell ref="W282:AA282"/>
    <mergeCell ref="W293:AA293"/>
    <mergeCell ref="W294:AA294"/>
    <mergeCell ref="W295:AA295"/>
    <mergeCell ref="W296:AA296"/>
    <mergeCell ref="W297:AA297"/>
    <mergeCell ref="W288:AA288"/>
    <mergeCell ref="W289:AA289"/>
    <mergeCell ref="W290:AA290"/>
    <mergeCell ref="W291:AA291"/>
    <mergeCell ref="W292:AA292"/>
    <mergeCell ref="W303:AA303"/>
    <mergeCell ref="W304:AA304"/>
    <mergeCell ref="W305:AA305"/>
    <mergeCell ref="W306:AA306"/>
    <mergeCell ref="W307:AA307"/>
    <mergeCell ref="W298:AA298"/>
    <mergeCell ref="W299:AA299"/>
    <mergeCell ref="W300:AA300"/>
    <mergeCell ref="W301:AA301"/>
    <mergeCell ref="W302:AA302"/>
    <mergeCell ref="W313:AA313"/>
    <mergeCell ref="W314:AA314"/>
    <mergeCell ref="W315:AA315"/>
    <mergeCell ref="W316:AA316"/>
    <mergeCell ref="W317:AA317"/>
    <mergeCell ref="W308:AA308"/>
    <mergeCell ref="W309:AA309"/>
    <mergeCell ref="W310:AA310"/>
    <mergeCell ref="W311:AA311"/>
    <mergeCell ref="W312:AA312"/>
    <mergeCell ref="W323:AA323"/>
    <mergeCell ref="W324:AA324"/>
    <mergeCell ref="W325:AA325"/>
    <mergeCell ref="W326:AA326"/>
    <mergeCell ref="W327:AA327"/>
    <mergeCell ref="W318:AA318"/>
    <mergeCell ref="W319:AA319"/>
    <mergeCell ref="W320:AA320"/>
    <mergeCell ref="W321:AA321"/>
    <mergeCell ref="W322:AA322"/>
    <mergeCell ref="W333:AA333"/>
    <mergeCell ref="W334:AA334"/>
    <mergeCell ref="W335:AA335"/>
    <mergeCell ref="W336:AA336"/>
    <mergeCell ref="W337:AA337"/>
    <mergeCell ref="W328:AA328"/>
    <mergeCell ref="W329:AA329"/>
    <mergeCell ref="W330:AA330"/>
    <mergeCell ref="W331:AA331"/>
    <mergeCell ref="W332:AA332"/>
    <mergeCell ref="W343:AA343"/>
    <mergeCell ref="W344:AA344"/>
    <mergeCell ref="W345:AA345"/>
    <mergeCell ref="W346:AA346"/>
    <mergeCell ref="W347:AA347"/>
    <mergeCell ref="W338:AA338"/>
    <mergeCell ref="W339:AA339"/>
    <mergeCell ref="W340:AA340"/>
    <mergeCell ref="W341:AA341"/>
    <mergeCell ref="W342:AA342"/>
    <mergeCell ref="W353:AA353"/>
    <mergeCell ref="W354:AA354"/>
    <mergeCell ref="W355:AA355"/>
    <mergeCell ref="W356:AA356"/>
    <mergeCell ref="W357:AA357"/>
    <mergeCell ref="W348:AA348"/>
    <mergeCell ref="W349:AA349"/>
    <mergeCell ref="W350:AA350"/>
    <mergeCell ref="W351:AA351"/>
    <mergeCell ref="W352:AA352"/>
    <mergeCell ref="W363:AA363"/>
    <mergeCell ref="W364:AA364"/>
    <mergeCell ref="W365:AA365"/>
    <mergeCell ref="W366:AA366"/>
    <mergeCell ref="W367:AA367"/>
    <mergeCell ref="W358:AA358"/>
    <mergeCell ref="W359:AA359"/>
    <mergeCell ref="W360:AA360"/>
    <mergeCell ref="W361:AA361"/>
    <mergeCell ref="W362:AA362"/>
    <mergeCell ref="W373:AA373"/>
    <mergeCell ref="W374:AA374"/>
    <mergeCell ref="W375:AA375"/>
    <mergeCell ref="W376:AA376"/>
    <mergeCell ref="W377:AA377"/>
    <mergeCell ref="W368:AA368"/>
    <mergeCell ref="W369:AA369"/>
    <mergeCell ref="W370:AA370"/>
    <mergeCell ref="W371:AA371"/>
    <mergeCell ref="W372:AA372"/>
    <mergeCell ref="W383:AA383"/>
    <mergeCell ref="W384:AA384"/>
    <mergeCell ref="W385:AA385"/>
    <mergeCell ref="W386:AA386"/>
    <mergeCell ref="W387:AA387"/>
    <mergeCell ref="W378:AA378"/>
    <mergeCell ref="W379:AA379"/>
    <mergeCell ref="W380:AA380"/>
    <mergeCell ref="W381:AA381"/>
    <mergeCell ref="W382:AA382"/>
    <mergeCell ref="W393:AA393"/>
    <mergeCell ref="W394:AA394"/>
    <mergeCell ref="W395:AA395"/>
    <mergeCell ref="W396:AA396"/>
    <mergeCell ref="W397:AA397"/>
    <mergeCell ref="W388:AA388"/>
    <mergeCell ref="W389:AA389"/>
    <mergeCell ref="W390:AA390"/>
    <mergeCell ref="W391:AA391"/>
    <mergeCell ref="W392:AA392"/>
    <mergeCell ref="W403:AA403"/>
    <mergeCell ref="W404:AA404"/>
    <mergeCell ref="W405:AA405"/>
    <mergeCell ref="W406:AA406"/>
    <mergeCell ref="W407:AA407"/>
    <mergeCell ref="W398:AA398"/>
    <mergeCell ref="W399:AA399"/>
    <mergeCell ref="W400:AA400"/>
    <mergeCell ref="W401:AA401"/>
    <mergeCell ref="W402:AA402"/>
    <mergeCell ref="W413:AA413"/>
    <mergeCell ref="W414:AA414"/>
    <mergeCell ref="W415:AA415"/>
    <mergeCell ref="W416:AA416"/>
    <mergeCell ref="W417:AA417"/>
    <mergeCell ref="W408:AA408"/>
    <mergeCell ref="W409:AA409"/>
    <mergeCell ref="W410:AA410"/>
    <mergeCell ref="W411:AA411"/>
    <mergeCell ref="W412:AA412"/>
    <mergeCell ref="W423:AA423"/>
    <mergeCell ref="W424:AA424"/>
    <mergeCell ref="W425:AA425"/>
    <mergeCell ref="W426:AA426"/>
    <mergeCell ref="W427:AA427"/>
    <mergeCell ref="W418:AA418"/>
    <mergeCell ref="W419:AA419"/>
    <mergeCell ref="W420:AA420"/>
    <mergeCell ref="W421:AA421"/>
    <mergeCell ref="W422:AA422"/>
    <mergeCell ref="W433:AA433"/>
    <mergeCell ref="W434:AA434"/>
    <mergeCell ref="W435:AA435"/>
    <mergeCell ref="W436:AA436"/>
    <mergeCell ref="W437:AA437"/>
    <mergeCell ref="W428:AA428"/>
    <mergeCell ref="W429:AA429"/>
    <mergeCell ref="W430:AA430"/>
    <mergeCell ref="W431:AA431"/>
    <mergeCell ref="W432:AA432"/>
    <mergeCell ref="W443:AA443"/>
    <mergeCell ref="W444:AA444"/>
    <mergeCell ref="W445:AA445"/>
    <mergeCell ref="W446:AA446"/>
    <mergeCell ref="W447:AA447"/>
    <mergeCell ref="W438:AA438"/>
    <mergeCell ref="W439:AA439"/>
    <mergeCell ref="W440:AA440"/>
    <mergeCell ref="W441:AA441"/>
    <mergeCell ref="W442:AA442"/>
    <mergeCell ref="W453:AA453"/>
    <mergeCell ref="W454:AA454"/>
    <mergeCell ref="W455:AA455"/>
    <mergeCell ref="W456:AA456"/>
    <mergeCell ref="W457:AA457"/>
    <mergeCell ref="W448:AA448"/>
    <mergeCell ref="W449:AA449"/>
    <mergeCell ref="W450:AA450"/>
    <mergeCell ref="W451:AA451"/>
    <mergeCell ref="W452:AA452"/>
    <mergeCell ref="W463:AA463"/>
    <mergeCell ref="W464:AA464"/>
    <mergeCell ref="W465:AA465"/>
    <mergeCell ref="W466:AA466"/>
    <mergeCell ref="W467:AA467"/>
    <mergeCell ref="W458:AA458"/>
    <mergeCell ref="W459:AA459"/>
    <mergeCell ref="W460:AA460"/>
    <mergeCell ref="W461:AA461"/>
    <mergeCell ref="W462:AA462"/>
    <mergeCell ref="W473:AA473"/>
    <mergeCell ref="W474:AA474"/>
    <mergeCell ref="W475:AA475"/>
    <mergeCell ref="W476:AA476"/>
    <mergeCell ref="W477:AA477"/>
    <mergeCell ref="W468:AA468"/>
    <mergeCell ref="W469:AA469"/>
    <mergeCell ref="W470:AA470"/>
    <mergeCell ref="W471:AA471"/>
    <mergeCell ref="W472:AA472"/>
    <mergeCell ref="W483:AA483"/>
    <mergeCell ref="W484:AA484"/>
    <mergeCell ref="W485:AA485"/>
    <mergeCell ref="W486:AA486"/>
    <mergeCell ref="W487:AA487"/>
    <mergeCell ref="W478:AA478"/>
    <mergeCell ref="W479:AA479"/>
    <mergeCell ref="W480:AA480"/>
    <mergeCell ref="W481:AA481"/>
    <mergeCell ref="W482:AA482"/>
    <mergeCell ref="W494:AA494"/>
    <mergeCell ref="W495:AA495"/>
    <mergeCell ref="W496:AA496"/>
    <mergeCell ref="W497:AA497"/>
    <mergeCell ref="W488:AA488"/>
    <mergeCell ref="W489:AA489"/>
    <mergeCell ref="W490:AA490"/>
    <mergeCell ref="W491:AA491"/>
    <mergeCell ref="W492:AA492"/>
    <mergeCell ref="W518:AA518"/>
    <mergeCell ref="W519:AA519"/>
    <mergeCell ref="T11:T12"/>
    <mergeCell ref="W513:AA513"/>
    <mergeCell ref="W514:AA514"/>
    <mergeCell ref="W515:AA515"/>
    <mergeCell ref="W516:AA516"/>
    <mergeCell ref="W517:AA517"/>
    <mergeCell ref="W508:AA508"/>
    <mergeCell ref="W509:AA509"/>
    <mergeCell ref="W510:AA510"/>
    <mergeCell ref="W511:AA511"/>
    <mergeCell ref="W512:AA512"/>
    <mergeCell ref="W503:AA503"/>
    <mergeCell ref="W504:AA504"/>
    <mergeCell ref="W505:AA505"/>
    <mergeCell ref="W506:AA506"/>
    <mergeCell ref="W507:AA507"/>
    <mergeCell ref="W498:AA498"/>
    <mergeCell ref="W499:AA499"/>
    <mergeCell ref="W500:AA500"/>
    <mergeCell ref="W501:AA501"/>
    <mergeCell ref="W502:AA502"/>
    <mergeCell ref="W493:AA493"/>
    <mergeCell ref="W520:AA520"/>
    <mergeCell ref="W521:AA521"/>
    <mergeCell ref="W522:AA522"/>
    <mergeCell ref="W523:AA523"/>
    <mergeCell ref="W524:AA524"/>
    <mergeCell ref="W525:AA525"/>
    <mergeCell ref="W526:AA526"/>
    <mergeCell ref="W527:AA527"/>
    <mergeCell ref="W528:AA528"/>
    <mergeCell ref="W529:AA529"/>
    <mergeCell ref="W530:AA530"/>
    <mergeCell ref="W531:AA531"/>
    <mergeCell ref="W532:AA532"/>
    <mergeCell ref="W533:AA533"/>
    <mergeCell ref="W534:AA534"/>
    <mergeCell ref="W535:AA535"/>
    <mergeCell ref="W536:AA536"/>
    <mergeCell ref="W537:AA537"/>
    <mergeCell ref="W538:AA538"/>
    <mergeCell ref="W539:AA539"/>
    <mergeCell ref="W540:AA540"/>
    <mergeCell ref="W541:AA541"/>
    <mergeCell ref="W542:AA542"/>
    <mergeCell ref="W543:AA543"/>
    <mergeCell ref="W544:AA544"/>
    <mergeCell ref="W545:AA545"/>
    <mergeCell ref="W546:AA546"/>
    <mergeCell ref="W547:AA547"/>
    <mergeCell ref="W548:AA548"/>
    <mergeCell ref="W549:AA549"/>
    <mergeCell ref="W550:AA550"/>
    <mergeCell ref="W551:AA551"/>
    <mergeCell ref="W552:AA552"/>
    <mergeCell ref="W553:AA553"/>
    <mergeCell ref="W554:AA554"/>
    <mergeCell ref="W555:AA555"/>
    <mergeCell ref="W556:AA556"/>
    <mergeCell ref="W557:AA557"/>
    <mergeCell ref="W558:AA558"/>
    <mergeCell ref="W559:AA559"/>
    <mergeCell ref="W560:AA560"/>
    <mergeCell ref="W561:AA561"/>
    <mergeCell ref="W562:AA562"/>
    <mergeCell ref="W563:AA563"/>
    <mergeCell ref="W564:AA564"/>
    <mergeCell ref="W574:AA574"/>
    <mergeCell ref="W575:AA575"/>
    <mergeCell ref="W576:AA576"/>
    <mergeCell ref="W565:AA565"/>
    <mergeCell ref="W566:AA566"/>
    <mergeCell ref="W567:AA567"/>
    <mergeCell ref="W568:AA568"/>
    <mergeCell ref="W569:AA569"/>
    <mergeCell ref="W570:AA570"/>
    <mergeCell ref="W571:AA571"/>
    <mergeCell ref="W572:AA572"/>
    <mergeCell ref="W573:AA573"/>
  </mergeCells>
  <phoneticPr fontId="0" type="noConversion"/>
  <dataValidations xWindow="216" yWindow="258" count="3">
    <dataValidation allowBlank="1" showErrorMessage="1" sqref="N12"/>
    <dataValidation allowBlank="1" showInputMessage="1" showErrorMessage="1" promptTitle="FOR EXAMPLE:" prompt="BGN - CYP - CZK - DKK - EEK - GBP - HUF - ISK - LTL - LVL - MTL - NOK - PLN - ROL - SEK - SIT - SKK - TRL ..." sqref="K12"/>
    <dataValidation allowBlank="1" showInputMessage="1" showErrorMessage="1" promptTitle="FOR EXAMPLE:" prompt="AT, BE, CY, CZ, DE, DK, EE, ES, FI, FR, GB, GR, HU, IE, IT, LT, LU, LV, MT, NL, PL, PT, RO, SE, SI, SK, IS, LI, NO, TR" sqref="D11"/>
  </dataValidations>
  <pageMargins left="0.6692913385826772" right="0.6692913385826772" top="0.39370078740157483" bottom="0.31496062992125984" header="0.15748031496062992" footer="0.15748031496062992"/>
  <pageSetup paperSize="9" scale="37" orientation="landscape" r:id="rId1"/>
  <headerFooter alignWithMargins="0">
    <oddHeader>&amp;C&amp;"Arial,Gras"&amp;26LIST OF INVOICES&amp;R&amp;"Arial,Gras Italique"&amp;16&amp;A</oddHeader>
    <oddFooter>&amp;RPage &amp;P of &amp;N</oddFooter>
  </headerFooter>
  <rowBreaks count="1" manualBreakCount="1">
    <brk id="33" max="16" man="1"/>
  </rowBreaks>
  <colBreaks count="1" manualBreakCount="1">
    <brk id="17" max="4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7"/>
  </sheetPr>
  <dimension ref="A1:Y569"/>
  <sheetViews>
    <sheetView topLeftCell="I1" zoomScaleNormal="100" zoomScaleSheetLayoutView="80" workbookViewId="0">
      <selection activeCell="M569" sqref="M569:N569"/>
    </sheetView>
  </sheetViews>
  <sheetFormatPr defaultColWidth="15.7265625" defaultRowHeight="15.5" x14ac:dyDescent="0.35"/>
  <cols>
    <col min="1" max="1" width="5.7265625" style="148" customWidth="1"/>
    <col min="2" max="2" width="36.26953125" style="149" customWidth="1"/>
    <col min="3" max="3" width="15.7265625" style="149" customWidth="1"/>
    <col min="4" max="4" width="10.7265625" style="149" customWidth="1"/>
    <col min="5" max="5" width="18.453125" style="149" customWidth="1"/>
    <col min="6" max="6" width="19.7265625" style="149" customWidth="1"/>
    <col min="7" max="7" width="33.7265625" style="149" customWidth="1"/>
    <col min="8" max="8" width="33.7265625" style="137" customWidth="1"/>
    <col min="9" max="9" width="10.7265625" style="137" customWidth="1"/>
    <col min="10" max="10" width="17.7265625" style="149" customWidth="1"/>
    <col min="11" max="11" width="14.54296875" style="137" customWidth="1"/>
    <col min="12" max="12" width="13.7265625" style="137" customWidth="1"/>
    <col min="13" max="13" width="17.7265625" style="137" customWidth="1"/>
    <col min="14" max="15" width="14.54296875" style="137" customWidth="1"/>
    <col min="16" max="16" width="17.26953125" style="149" hidden="1" customWidth="1"/>
    <col min="17" max="18" width="16.81640625" style="137" hidden="1" customWidth="1"/>
    <col min="19" max="19" width="17.26953125" style="137" hidden="1" customWidth="1"/>
    <col min="20" max="20" width="15.7265625" style="137" hidden="1" customWidth="1"/>
    <col min="21" max="25" width="15.7265625" style="151" hidden="1" customWidth="1"/>
    <col min="26" max="16384" width="15.7265625" style="137"/>
  </cols>
  <sheetData>
    <row r="1" spans="1:25" s="102" customFormat="1" ht="15" customHeight="1" x14ac:dyDescent="0.35">
      <c r="A1" s="99"/>
      <c r="B1" s="100"/>
      <c r="C1" s="100"/>
      <c r="D1" s="100"/>
      <c r="E1" s="100"/>
      <c r="F1" s="100"/>
      <c r="G1" s="101"/>
      <c r="J1" s="101"/>
      <c r="P1" s="101"/>
      <c r="U1" s="103"/>
      <c r="V1" s="103"/>
      <c r="W1" s="103"/>
      <c r="X1" s="103"/>
      <c r="Y1" s="103"/>
    </row>
    <row r="2" spans="1:25" s="109" customFormat="1" ht="30" customHeight="1" x14ac:dyDescent="0.25">
      <c r="A2" s="104"/>
      <c r="B2" s="105" t="str">
        <f>'1. Human Resources'!B2</f>
        <v>Grant Agreeement number:</v>
      </c>
      <c r="C2" s="724" t="str">
        <f>'Financial Statement SUMMARY'!C7:F7</f>
        <v>2018-</v>
      </c>
      <c r="D2" s="724"/>
      <c r="E2" s="724"/>
      <c r="F2" s="724"/>
      <c r="G2" s="105" t="s">
        <v>22</v>
      </c>
      <c r="H2" s="45">
        <f>'1. Human Resources'!G2</f>
        <v>0</v>
      </c>
      <c r="I2" s="106"/>
      <c r="J2" s="107"/>
      <c r="K2" s="106"/>
      <c r="L2" s="106"/>
      <c r="M2" s="106"/>
      <c r="N2" s="106"/>
      <c r="O2" s="106"/>
      <c r="P2" s="108"/>
      <c r="U2" s="110"/>
      <c r="V2" s="110"/>
      <c r="W2" s="110"/>
      <c r="X2" s="110"/>
      <c r="Y2" s="110"/>
    </row>
    <row r="3" spans="1:25" s="109" customFormat="1" ht="30" customHeight="1" x14ac:dyDescent="0.25">
      <c r="A3" s="104"/>
      <c r="B3" s="105" t="str">
        <f>'1. Human Resources'!B3</f>
        <v>Name of the Beneficiary:</v>
      </c>
      <c r="C3" s="725">
        <f>'Financial Statement SUMMARY'!C8:F8</f>
        <v>0</v>
      </c>
      <c r="D3" s="725"/>
      <c r="E3" s="725"/>
      <c r="F3" s="725"/>
      <c r="G3" s="105" t="s">
        <v>23</v>
      </c>
      <c r="H3" s="45">
        <f>'1. Human Resources'!G3</f>
        <v>0</v>
      </c>
      <c r="I3" s="106"/>
      <c r="J3" s="107"/>
      <c r="K3" s="106"/>
      <c r="L3" s="106"/>
      <c r="M3" s="106"/>
      <c r="N3" s="106"/>
      <c r="O3" s="106"/>
      <c r="P3" s="108"/>
      <c r="U3" s="110"/>
      <c r="V3" s="110"/>
      <c r="W3" s="110"/>
      <c r="X3" s="110"/>
      <c r="Y3" s="110"/>
    </row>
    <row r="4" spans="1:25" s="109" customFormat="1" ht="15" customHeight="1" x14ac:dyDescent="0.25">
      <c r="A4" s="104"/>
      <c r="B4" s="111"/>
      <c r="C4" s="49"/>
      <c r="D4" s="50"/>
      <c r="E4" s="50"/>
      <c r="F4" s="50"/>
      <c r="G4" s="111"/>
      <c r="H4" s="112"/>
      <c r="I4" s="726" t="s">
        <v>54</v>
      </c>
      <c r="J4" s="727"/>
      <c r="K4" s="727"/>
      <c r="L4" s="727"/>
      <c r="M4" s="728"/>
      <c r="N4" s="106"/>
      <c r="O4" s="106"/>
      <c r="P4" s="108"/>
      <c r="U4" s="110"/>
      <c r="V4" s="110"/>
      <c r="W4" s="110"/>
      <c r="X4" s="110"/>
      <c r="Y4" s="110"/>
    </row>
    <row r="5" spans="1:25" s="106" customFormat="1" ht="15" customHeight="1" x14ac:dyDescent="0.25">
      <c r="A5" s="113"/>
      <c r="B5" s="114"/>
      <c r="C5" s="107"/>
      <c r="D5" s="107"/>
      <c r="E5" s="107"/>
      <c r="F5" s="107"/>
      <c r="G5" s="107"/>
      <c r="I5" s="708" t="s">
        <v>19</v>
      </c>
      <c r="J5" s="709"/>
      <c r="K5" s="709"/>
      <c r="L5" s="709"/>
      <c r="M5" s="710"/>
      <c r="U5" s="115"/>
      <c r="V5" s="115"/>
      <c r="W5" s="115"/>
      <c r="X5" s="115"/>
      <c r="Y5" s="115"/>
    </row>
    <row r="6" spans="1:25" s="106" customFormat="1" ht="15" customHeight="1" x14ac:dyDescent="0.25">
      <c r="A6" s="113"/>
      <c r="C6" s="655"/>
      <c r="D6" s="688" t="s">
        <v>107</v>
      </c>
      <c r="E6" s="688"/>
      <c r="F6" s="688"/>
      <c r="G6" s="688"/>
      <c r="H6" s="689"/>
      <c r="I6" s="708" t="s">
        <v>18</v>
      </c>
      <c r="J6" s="709"/>
      <c r="K6" s="709"/>
      <c r="L6" s="709"/>
      <c r="M6" s="710"/>
      <c r="U6" s="115"/>
      <c r="V6" s="115"/>
      <c r="W6" s="115"/>
      <c r="X6" s="115"/>
      <c r="Y6" s="115"/>
    </row>
    <row r="7" spans="1:25" s="106" customFormat="1" ht="15" customHeight="1" x14ac:dyDescent="0.25">
      <c r="A7" s="113"/>
      <c r="C7" s="656"/>
      <c r="D7" s="690"/>
      <c r="E7" s="690"/>
      <c r="F7" s="690"/>
      <c r="G7" s="690"/>
      <c r="H7" s="691"/>
      <c r="I7" s="708" t="s">
        <v>55</v>
      </c>
      <c r="J7" s="709"/>
      <c r="K7" s="709"/>
      <c r="L7" s="709"/>
      <c r="M7" s="710"/>
      <c r="U7" s="115"/>
      <c r="V7" s="115"/>
      <c r="W7" s="115"/>
      <c r="X7" s="115"/>
      <c r="Y7" s="115"/>
    </row>
    <row r="8" spans="1:25" s="106" customFormat="1" ht="15" customHeight="1" x14ac:dyDescent="0.25">
      <c r="A8" s="113"/>
      <c r="C8" s="657"/>
      <c r="D8" s="684" t="s">
        <v>68</v>
      </c>
      <c r="E8" s="684"/>
      <c r="F8" s="684"/>
      <c r="G8" s="684"/>
      <c r="H8" s="685"/>
      <c r="I8" s="708" t="s">
        <v>69</v>
      </c>
      <c r="J8" s="709"/>
      <c r="K8" s="709"/>
      <c r="L8" s="709"/>
      <c r="M8" s="710"/>
      <c r="U8" s="115"/>
      <c r="V8" s="115"/>
      <c r="W8" s="115"/>
      <c r="X8" s="115"/>
      <c r="Y8" s="115"/>
    </row>
    <row r="9" spans="1:25" s="106" customFormat="1" ht="15" customHeight="1" x14ac:dyDescent="0.25">
      <c r="A9" s="113"/>
      <c r="C9" s="658"/>
      <c r="D9" s="686"/>
      <c r="E9" s="686"/>
      <c r="F9" s="686"/>
      <c r="G9" s="686"/>
      <c r="H9" s="687"/>
      <c r="I9" s="705"/>
      <c r="J9" s="706"/>
      <c r="K9" s="706"/>
      <c r="L9" s="706"/>
      <c r="M9" s="707"/>
      <c r="U9" s="115"/>
      <c r="V9" s="115"/>
      <c r="W9" s="115"/>
      <c r="X9" s="115"/>
      <c r="Y9" s="115"/>
    </row>
    <row r="10" spans="1:25" s="106" customFormat="1" ht="7.5" customHeight="1" x14ac:dyDescent="0.25">
      <c r="A10" s="113"/>
      <c r="D10" s="117"/>
      <c r="G10" s="107"/>
      <c r="J10" s="107"/>
      <c r="U10" s="115"/>
      <c r="V10" s="115"/>
      <c r="W10" s="115"/>
      <c r="X10" s="115"/>
      <c r="Y10" s="115"/>
    </row>
    <row r="11" spans="1:25" s="102" customFormat="1" ht="102.75" customHeight="1" x14ac:dyDescent="0.35">
      <c r="A11" s="653" t="s">
        <v>16</v>
      </c>
      <c r="B11" s="631" t="s">
        <v>52</v>
      </c>
      <c r="C11" s="54" t="s">
        <v>4</v>
      </c>
      <c r="D11" s="669" t="s">
        <v>198</v>
      </c>
      <c r="E11" s="700" t="s">
        <v>199</v>
      </c>
      <c r="F11" s="631" t="s">
        <v>126</v>
      </c>
      <c r="G11" s="631" t="s">
        <v>204</v>
      </c>
      <c r="H11" s="631" t="s">
        <v>205</v>
      </c>
      <c r="I11" s="647" t="s">
        <v>145</v>
      </c>
      <c r="J11" s="714"/>
      <c r="K11" s="648"/>
      <c r="L11" s="54" t="s">
        <v>17</v>
      </c>
      <c r="M11" s="647" t="s">
        <v>11</v>
      </c>
      <c r="N11" s="648"/>
      <c r="O11" s="55" t="s">
        <v>12</v>
      </c>
      <c r="P11" s="641" t="s">
        <v>121</v>
      </c>
      <c r="Q11" s="643" t="s">
        <v>206</v>
      </c>
      <c r="R11" s="651" t="s">
        <v>197</v>
      </c>
      <c r="S11" s="681" t="s">
        <v>125</v>
      </c>
      <c r="T11" s="667" t="s">
        <v>123</v>
      </c>
      <c r="U11" s="721" t="s">
        <v>147</v>
      </c>
      <c r="V11" s="722"/>
      <c r="W11" s="722"/>
      <c r="X11" s="722"/>
      <c r="Y11" s="723"/>
    </row>
    <row r="12" spans="1:25" s="102" customFormat="1" ht="50.25" customHeight="1" x14ac:dyDescent="0.35">
      <c r="A12" s="654"/>
      <c r="B12" s="632"/>
      <c r="C12" s="118" t="s">
        <v>14</v>
      </c>
      <c r="D12" s="672"/>
      <c r="E12" s="701"/>
      <c r="F12" s="632"/>
      <c r="G12" s="632"/>
      <c r="H12" s="632"/>
      <c r="I12" s="119" t="s">
        <v>207</v>
      </c>
      <c r="J12" s="58" t="s">
        <v>6</v>
      </c>
      <c r="K12" s="59" t="s">
        <v>208</v>
      </c>
      <c r="L12" s="120" t="s">
        <v>7</v>
      </c>
      <c r="M12" s="59" t="s">
        <v>6</v>
      </c>
      <c r="N12" s="61" t="s">
        <v>208</v>
      </c>
      <c r="O12" s="121" t="s">
        <v>209</v>
      </c>
      <c r="P12" s="642"/>
      <c r="Q12" s="644"/>
      <c r="R12" s="652"/>
      <c r="S12" s="646"/>
      <c r="T12" s="668"/>
      <c r="U12" s="721"/>
      <c r="V12" s="722"/>
      <c r="W12" s="722"/>
      <c r="X12" s="722"/>
      <c r="Y12" s="723"/>
    </row>
    <row r="13" spans="1:25" s="131" customFormat="1" x14ac:dyDescent="0.35">
      <c r="A13" s="122">
        <v>1</v>
      </c>
      <c r="B13" s="123"/>
      <c r="C13" s="124"/>
      <c r="D13" s="124"/>
      <c r="E13" s="124"/>
      <c r="F13" s="124"/>
      <c r="G13" s="125"/>
      <c r="H13" s="125"/>
      <c r="I13" s="126"/>
      <c r="J13" s="127"/>
      <c r="K13" s="128"/>
      <c r="L13" s="129"/>
      <c r="M13" s="477">
        <f>IF(L13="",J13,J13/L13)</f>
        <v>0</v>
      </c>
      <c r="N13" s="477">
        <f>IF(L13="",K13,K13/L13)</f>
        <v>0</v>
      </c>
      <c r="O13" s="130"/>
      <c r="P13" s="70"/>
      <c r="Q13" s="71">
        <f>IF(P13&gt;0,(J13+K13)/P13,M13+N13)</f>
        <v>0</v>
      </c>
      <c r="R13" s="73"/>
      <c r="S13" s="72"/>
      <c r="T13" s="73">
        <f>Q13-S13+R13</f>
        <v>0</v>
      </c>
      <c r="U13" s="718"/>
      <c r="V13" s="719"/>
      <c r="W13" s="719"/>
      <c r="X13" s="719"/>
      <c r="Y13" s="720"/>
    </row>
    <row r="14" spans="1:25" s="131" customFormat="1" x14ac:dyDescent="0.35">
      <c r="A14" s="122">
        <f>A13+1</f>
        <v>2</v>
      </c>
      <c r="B14" s="132"/>
      <c r="C14" s="124"/>
      <c r="D14" s="124"/>
      <c r="E14" s="124"/>
      <c r="F14" s="124"/>
      <c r="G14" s="125"/>
      <c r="H14" s="125"/>
      <c r="I14" s="126"/>
      <c r="J14" s="127"/>
      <c r="K14" s="133"/>
      <c r="L14" s="134"/>
      <c r="M14" s="478">
        <f t="shared" ref="M14:M42" si="0">IF(L14="",J14,J14/L14)</f>
        <v>0</v>
      </c>
      <c r="N14" s="478">
        <f t="shared" ref="N14:N42" si="1">IF(L14="",K14,K14/L14)</f>
        <v>0</v>
      </c>
      <c r="O14" s="135"/>
      <c r="P14" s="79"/>
      <c r="Q14" s="80">
        <f t="shared" ref="Q14:Q42" si="2">IF(P14&gt;0,(J14+K14/P14),M14+N14)</f>
        <v>0</v>
      </c>
      <c r="R14" s="82"/>
      <c r="S14" s="81"/>
      <c r="T14" s="73">
        <f t="shared" ref="T14:T77" si="3">Q14-S14+R14</f>
        <v>0</v>
      </c>
      <c r="U14" s="718"/>
      <c r="V14" s="719"/>
      <c r="W14" s="719"/>
      <c r="X14" s="719"/>
      <c r="Y14" s="720"/>
    </row>
    <row r="15" spans="1:25" s="131" customFormat="1" x14ac:dyDescent="0.35">
      <c r="A15" s="122">
        <f t="shared" ref="A15:A78" si="4">A14+1</f>
        <v>3</v>
      </c>
      <c r="B15" s="136"/>
      <c r="C15" s="124"/>
      <c r="D15" s="124"/>
      <c r="E15" s="124"/>
      <c r="F15" s="124"/>
      <c r="G15" s="125"/>
      <c r="H15" s="125"/>
      <c r="I15" s="126"/>
      <c r="J15" s="127"/>
      <c r="K15" s="133"/>
      <c r="L15" s="134"/>
      <c r="M15" s="478">
        <f t="shared" si="0"/>
        <v>0</v>
      </c>
      <c r="N15" s="478">
        <f t="shared" si="1"/>
        <v>0</v>
      </c>
      <c r="O15" s="135"/>
      <c r="P15" s="79"/>
      <c r="Q15" s="80">
        <f t="shared" si="2"/>
        <v>0</v>
      </c>
      <c r="R15" s="82"/>
      <c r="S15" s="81"/>
      <c r="T15" s="73">
        <f t="shared" si="3"/>
        <v>0</v>
      </c>
      <c r="U15" s="718"/>
      <c r="V15" s="719"/>
      <c r="W15" s="719"/>
      <c r="X15" s="719"/>
      <c r="Y15" s="720"/>
    </row>
    <row r="16" spans="1:25" s="131" customFormat="1" x14ac:dyDescent="0.35">
      <c r="A16" s="122">
        <f t="shared" si="4"/>
        <v>4</v>
      </c>
      <c r="B16" s="136"/>
      <c r="C16" s="124"/>
      <c r="D16" s="124"/>
      <c r="E16" s="124"/>
      <c r="F16" s="124"/>
      <c r="G16" s="125"/>
      <c r="H16" s="125"/>
      <c r="I16" s="126"/>
      <c r="J16" s="127"/>
      <c r="K16" s="133"/>
      <c r="L16" s="134"/>
      <c r="M16" s="478">
        <f t="shared" si="0"/>
        <v>0</v>
      </c>
      <c r="N16" s="478">
        <f t="shared" si="1"/>
        <v>0</v>
      </c>
      <c r="O16" s="135"/>
      <c r="P16" s="79"/>
      <c r="Q16" s="80">
        <f t="shared" si="2"/>
        <v>0</v>
      </c>
      <c r="R16" s="82"/>
      <c r="S16" s="81"/>
      <c r="T16" s="73">
        <f t="shared" si="3"/>
        <v>0</v>
      </c>
      <c r="U16" s="718"/>
      <c r="V16" s="719"/>
      <c r="W16" s="719"/>
      <c r="X16" s="719"/>
      <c r="Y16" s="720"/>
    </row>
    <row r="17" spans="1:25" s="131" customFormat="1" x14ac:dyDescent="0.35">
      <c r="A17" s="122">
        <f t="shared" si="4"/>
        <v>5</v>
      </c>
      <c r="B17" s="136"/>
      <c r="C17" s="124"/>
      <c r="D17" s="124"/>
      <c r="E17" s="124"/>
      <c r="F17" s="124"/>
      <c r="G17" s="125"/>
      <c r="H17" s="125"/>
      <c r="I17" s="126"/>
      <c r="J17" s="127"/>
      <c r="K17" s="133"/>
      <c r="L17" s="134"/>
      <c r="M17" s="478">
        <f t="shared" si="0"/>
        <v>0</v>
      </c>
      <c r="N17" s="478">
        <f t="shared" si="1"/>
        <v>0</v>
      </c>
      <c r="O17" s="135"/>
      <c r="P17" s="79"/>
      <c r="Q17" s="80">
        <f t="shared" si="2"/>
        <v>0</v>
      </c>
      <c r="R17" s="82"/>
      <c r="S17" s="81"/>
      <c r="T17" s="73">
        <f t="shared" si="3"/>
        <v>0</v>
      </c>
      <c r="U17" s="718"/>
      <c r="V17" s="719"/>
      <c r="W17" s="719"/>
      <c r="X17" s="719"/>
      <c r="Y17" s="720"/>
    </row>
    <row r="18" spans="1:25" s="131" customFormat="1" x14ac:dyDescent="0.35">
      <c r="A18" s="122">
        <f t="shared" si="4"/>
        <v>6</v>
      </c>
      <c r="B18" s="132"/>
      <c r="C18" s="124"/>
      <c r="D18" s="124"/>
      <c r="E18" s="124"/>
      <c r="F18" s="124"/>
      <c r="G18" s="125"/>
      <c r="H18" s="125"/>
      <c r="I18" s="126"/>
      <c r="J18" s="127"/>
      <c r="K18" s="133"/>
      <c r="L18" s="134"/>
      <c r="M18" s="478">
        <f t="shared" si="0"/>
        <v>0</v>
      </c>
      <c r="N18" s="478">
        <f t="shared" si="1"/>
        <v>0</v>
      </c>
      <c r="O18" s="135"/>
      <c r="P18" s="79"/>
      <c r="Q18" s="80">
        <f t="shared" si="2"/>
        <v>0</v>
      </c>
      <c r="R18" s="82"/>
      <c r="S18" s="81"/>
      <c r="T18" s="73">
        <f t="shared" si="3"/>
        <v>0</v>
      </c>
      <c r="U18" s="718"/>
      <c r="V18" s="719"/>
      <c r="W18" s="719"/>
      <c r="X18" s="719"/>
      <c r="Y18" s="720"/>
    </row>
    <row r="19" spans="1:25" s="131" customFormat="1" x14ac:dyDescent="0.35">
      <c r="A19" s="122">
        <f t="shared" si="4"/>
        <v>7</v>
      </c>
      <c r="B19" s="132"/>
      <c r="C19" s="124"/>
      <c r="D19" s="124"/>
      <c r="E19" s="124"/>
      <c r="F19" s="124"/>
      <c r="G19" s="125"/>
      <c r="H19" s="125"/>
      <c r="I19" s="126"/>
      <c r="J19" s="127"/>
      <c r="K19" s="133"/>
      <c r="L19" s="134"/>
      <c r="M19" s="478">
        <f t="shared" si="0"/>
        <v>0</v>
      </c>
      <c r="N19" s="478">
        <f t="shared" si="1"/>
        <v>0</v>
      </c>
      <c r="O19" s="135"/>
      <c r="P19" s="79"/>
      <c r="Q19" s="80">
        <f t="shared" si="2"/>
        <v>0</v>
      </c>
      <c r="R19" s="82"/>
      <c r="S19" s="81"/>
      <c r="T19" s="73">
        <f t="shared" si="3"/>
        <v>0</v>
      </c>
      <c r="U19" s="718"/>
      <c r="V19" s="719"/>
      <c r="W19" s="719"/>
      <c r="X19" s="719"/>
      <c r="Y19" s="720"/>
    </row>
    <row r="20" spans="1:25" s="131" customFormat="1" x14ac:dyDescent="0.35">
      <c r="A20" s="122">
        <f t="shared" si="4"/>
        <v>8</v>
      </c>
      <c r="B20" s="132"/>
      <c r="C20" s="124"/>
      <c r="D20" s="124"/>
      <c r="E20" s="124"/>
      <c r="F20" s="124"/>
      <c r="G20" s="125"/>
      <c r="H20" s="125"/>
      <c r="I20" s="126"/>
      <c r="J20" s="127"/>
      <c r="K20" s="133"/>
      <c r="L20" s="134"/>
      <c r="M20" s="478">
        <f t="shared" si="0"/>
        <v>0</v>
      </c>
      <c r="N20" s="478">
        <f t="shared" si="1"/>
        <v>0</v>
      </c>
      <c r="O20" s="135"/>
      <c r="P20" s="79"/>
      <c r="Q20" s="80">
        <f t="shared" si="2"/>
        <v>0</v>
      </c>
      <c r="R20" s="82"/>
      <c r="S20" s="81"/>
      <c r="T20" s="73">
        <f t="shared" si="3"/>
        <v>0</v>
      </c>
      <c r="U20" s="718"/>
      <c r="V20" s="719"/>
      <c r="W20" s="719"/>
      <c r="X20" s="719"/>
      <c r="Y20" s="720"/>
    </row>
    <row r="21" spans="1:25" s="131" customFormat="1" x14ac:dyDescent="0.35">
      <c r="A21" s="122">
        <f t="shared" si="4"/>
        <v>9</v>
      </c>
      <c r="B21" s="132"/>
      <c r="C21" s="124"/>
      <c r="D21" s="124"/>
      <c r="E21" s="124"/>
      <c r="F21" s="124"/>
      <c r="G21" s="125"/>
      <c r="H21" s="125"/>
      <c r="I21" s="126"/>
      <c r="J21" s="127"/>
      <c r="K21" s="133"/>
      <c r="L21" s="134"/>
      <c r="M21" s="478">
        <f t="shared" si="0"/>
        <v>0</v>
      </c>
      <c r="N21" s="478">
        <f t="shared" si="1"/>
        <v>0</v>
      </c>
      <c r="O21" s="135"/>
      <c r="P21" s="79"/>
      <c r="Q21" s="80">
        <f t="shared" si="2"/>
        <v>0</v>
      </c>
      <c r="R21" s="82"/>
      <c r="S21" s="81"/>
      <c r="T21" s="73">
        <f t="shared" si="3"/>
        <v>0</v>
      </c>
      <c r="U21" s="718"/>
      <c r="V21" s="719"/>
      <c r="W21" s="719"/>
      <c r="X21" s="719"/>
      <c r="Y21" s="720"/>
    </row>
    <row r="22" spans="1:25" s="131" customFormat="1" x14ac:dyDescent="0.35">
      <c r="A22" s="122">
        <f t="shared" si="4"/>
        <v>10</v>
      </c>
      <c r="B22" s="132"/>
      <c r="C22" s="124"/>
      <c r="D22" s="124"/>
      <c r="E22" s="124"/>
      <c r="F22" s="124"/>
      <c r="G22" s="125"/>
      <c r="H22" s="125"/>
      <c r="I22" s="126"/>
      <c r="J22" s="127"/>
      <c r="K22" s="133"/>
      <c r="L22" s="134"/>
      <c r="M22" s="478">
        <f t="shared" si="0"/>
        <v>0</v>
      </c>
      <c r="N22" s="478">
        <f t="shared" si="1"/>
        <v>0</v>
      </c>
      <c r="O22" s="135"/>
      <c r="P22" s="79"/>
      <c r="Q22" s="80">
        <f t="shared" si="2"/>
        <v>0</v>
      </c>
      <c r="R22" s="82"/>
      <c r="S22" s="81"/>
      <c r="T22" s="73">
        <f t="shared" si="3"/>
        <v>0</v>
      </c>
      <c r="U22" s="718"/>
      <c r="V22" s="719"/>
      <c r="W22" s="719"/>
      <c r="X22" s="719"/>
      <c r="Y22" s="720"/>
    </row>
    <row r="23" spans="1:25" s="131" customFormat="1" x14ac:dyDescent="0.35">
      <c r="A23" s="122">
        <f t="shared" si="4"/>
        <v>11</v>
      </c>
      <c r="B23" s="132"/>
      <c r="C23" s="124"/>
      <c r="D23" s="124"/>
      <c r="E23" s="124"/>
      <c r="F23" s="124"/>
      <c r="G23" s="125"/>
      <c r="H23" s="125"/>
      <c r="I23" s="126"/>
      <c r="J23" s="127"/>
      <c r="K23" s="133"/>
      <c r="L23" s="134"/>
      <c r="M23" s="478">
        <f t="shared" si="0"/>
        <v>0</v>
      </c>
      <c r="N23" s="478">
        <f t="shared" si="1"/>
        <v>0</v>
      </c>
      <c r="O23" s="135"/>
      <c r="P23" s="79"/>
      <c r="Q23" s="80">
        <f t="shared" si="2"/>
        <v>0</v>
      </c>
      <c r="R23" s="82"/>
      <c r="S23" s="81"/>
      <c r="T23" s="73">
        <f t="shared" si="3"/>
        <v>0</v>
      </c>
      <c r="U23" s="718"/>
      <c r="V23" s="719"/>
      <c r="W23" s="719"/>
      <c r="X23" s="719"/>
      <c r="Y23" s="720"/>
    </row>
    <row r="24" spans="1:25" s="131" customFormat="1" x14ac:dyDescent="0.35">
      <c r="A24" s="122">
        <f t="shared" si="4"/>
        <v>12</v>
      </c>
      <c r="B24" s="132"/>
      <c r="C24" s="124"/>
      <c r="D24" s="124"/>
      <c r="E24" s="124"/>
      <c r="F24" s="124"/>
      <c r="G24" s="125"/>
      <c r="H24" s="125"/>
      <c r="I24" s="126"/>
      <c r="J24" s="127"/>
      <c r="K24" s="133"/>
      <c r="L24" s="134"/>
      <c r="M24" s="478">
        <f t="shared" si="0"/>
        <v>0</v>
      </c>
      <c r="N24" s="478">
        <f t="shared" si="1"/>
        <v>0</v>
      </c>
      <c r="O24" s="135"/>
      <c r="P24" s="79"/>
      <c r="Q24" s="80">
        <f t="shared" si="2"/>
        <v>0</v>
      </c>
      <c r="R24" s="82"/>
      <c r="S24" s="81"/>
      <c r="T24" s="73">
        <f t="shared" si="3"/>
        <v>0</v>
      </c>
      <c r="U24" s="718"/>
      <c r="V24" s="719"/>
      <c r="W24" s="719"/>
      <c r="X24" s="719"/>
      <c r="Y24" s="720"/>
    </row>
    <row r="25" spans="1:25" s="131" customFormat="1" x14ac:dyDescent="0.35">
      <c r="A25" s="122">
        <f t="shared" si="4"/>
        <v>13</v>
      </c>
      <c r="B25" s="132"/>
      <c r="C25" s="124"/>
      <c r="D25" s="124"/>
      <c r="E25" s="124"/>
      <c r="F25" s="124"/>
      <c r="G25" s="125"/>
      <c r="H25" s="125"/>
      <c r="I25" s="126"/>
      <c r="J25" s="127"/>
      <c r="K25" s="133"/>
      <c r="L25" s="134"/>
      <c r="M25" s="478">
        <f t="shared" si="0"/>
        <v>0</v>
      </c>
      <c r="N25" s="478">
        <f t="shared" si="1"/>
        <v>0</v>
      </c>
      <c r="O25" s="135"/>
      <c r="P25" s="79"/>
      <c r="Q25" s="80">
        <f t="shared" si="2"/>
        <v>0</v>
      </c>
      <c r="R25" s="82"/>
      <c r="S25" s="81"/>
      <c r="T25" s="73">
        <f t="shared" si="3"/>
        <v>0</v>
      </c>
      <c r="U25" s="718"/>
      <c r="V25" s="719"/>
      <c r="W25" s="719"/>
      <c r="X25" s="719"/>
      <c r="Y25" s="720"/>
    </row>
    <row r="26" spans="1:25" s="131" customFormat="1" x14ac:dyDescent="0.35">
      <c r="A26" s="122">
        <f t="shared" si="4"/>
        <v>14</v>
      </c>
      <c r="B26" s="136"/>
      <c r="C26" s="124"/>
      <c r="D26" s="124"/>
      <c r="E26" s="124"/>
      <c r="F26" s="124"/>
      <c r="G26" s="125"/>
      <c r="H26" s="125"/>
      <c r="I26" s="126"/>
      <c r="J26" s="127"/>
      <c r="K26" s="133"/>
      <c r="L26" s="134"/>
      <c r="M26" s="478">
        <f t="shared" ref="M26:M34" si="5">IF(L26="",J26,J26/L26)</f>
        <v>0</v>
      </c>
      <c r="N26" s="478">
        <f t="shared" ref="N26:N34" si="6">IF(L26="",K26,K26/L26)</f>
        <v>0</v>
      </c>
      <c r="O26" s="135"/>
      <c r="P26" s="79"/>
      <c r="Q26" s="80">
        <f t="shared" ref="Q26:Q34" si="7">IF(P26&gt;0,(J26+K26/P26),M26+N26)</f>
        <v>0</v>
      </c>
      <c r="R26" s="82"/>
      <c r="S26" s="81"/>
      <c r="T26" s="73">
        <f t="shared" si="3"/>
        <v>0</v>
      </c>
      <c r="U26" s="718"/>
      <c r="V26" s="719"/>
      <c r="W26" s="719"/>
      <c r="X26" s="719"/>
      <c r="Y26" s="720"/>
    </row>
    <row r="27" spans="1:25" s="131" customFormat="1" x14ac:dyDescent="0.35">
      <c r="A27" s="122">
        <f t="shared" si="4"/>
        <v>15</v>
      </c>
      <c r="B27" s="132"/>
      <c r="C27" s="124"/>
      <c r="D27" s="124"/>
      <c r="E27" s="124"/>
      <c r="F27" s="124"/>
      <c r="G27" s="125"/>
      <c r="H27" s="125"/>
      <c r="I27" s="126"/>
      <c r="J27" s="127"/>
      <c r="K27" s="133"/>
      <c r="L27" s="134"/>
      <c r="M27" s="478">
        <f t="shared" si="5"/>
        <v>0</v>
      </c>
      <c r="N27" s="478">
        <f t="shared" si="6"/>
        <v>0</v>
      </c>
      <c r="O27" s="135"/>
      <c r="P27" s="79"/>
      <c r="Q27" s="80">
        <f t="shared" si="7"/>
        <v>0</v>
      </c>
      <c r="R27" s="82"/>
      <c r="S27" s="81"/>
      <c r="T27" s="73">
        <f t="shared" si="3"/>
        <v>0</v>
      </c>
      <c r="U27" s="718"/>
      <c r="V27" s="719"/>
      <c r="W27" s="719"/>
      <c r="X27" s="719"/>
      <c r="Y27" s="720"/>
    </row>
    <row r="28" spans="1:25" s="131" customFormat="1" x14ac:dyDescent="0.35">
      <c r="A28" s="122">
        <f t="shared" si="4"/>
        <v>16</v>
      </c>
      <c r="B28" s="132"/>
      <c r="C28" s="124"/>
      <c r="D28" s="124"/>
      <c r="E28" s="124"/>
      <c r="F28" s="124"/>
      <c r="G28" s="125"/>
      <c r="H28" s="125"/>
      <c r="I28" s="126"/>
      <c r="J28" s="127"/>
      <c r="K28" s="133"/>
      <c r="L28" s="134"/>
      <c r="M28" s="478">
        <f t="shared" si="5"/>
        <v>0</v>
      </c>
      <c r="N28" s="478">
        <f t="shared" si="6"/>
        <v>0</v>
      </c>
      <c r="O28" s="135"/>
      <c r="P28" s="79"/>
      <c r="Q28" s="80">
        <f t="shared" si="7"/>
        <v>0</v>
      </c>
      <c r="R28" s="82"/>
      <c r="S28" s="81"/>
      <c r="T28" s="73">
        <f t="shared" si="3"/>
        <v>0</v>
      </c>
      <c r="U28" s="718"/>
      <c r="V28" s="719"/>
      <c r="W28" s="719"/>
      <c r="X28" s="719"/>
      <c r="Y28" s="720"/>
    </row>
    <row r="29" spans="1:25" s="131" customFormat="1" x14ac:dyDescent="0.35">
      <c r="A29" s="122">
        <f t="shared" si="4"/>
        <v>17</v>
      </c>
      <c r="B29" s="132"/>
      <c r="C29" s="124"/>
      <c r="D29" s="124"/>
      <c r="E29" s="124"/>
      <c r="F29" s="124"/>
      <c r="G29" s="125"/>
      <c r="H29" s="125"/>
      <c r="I29" s="126"/>
      <c r="J29" s="127"/>
      <c r="K29" s="133"/>
      <c r="L29" s="134"/>
      <c r="M29" s="478">
        <f t="shared" si="5"/>
        <v>0</v>
      </c>
      <c r="N29" s="478">
        <f t="shared" si="6"/>
        <v>0</v>
      </c>
      <c r="O29" s="135"/>
      <c r="P29" s="79"/>
      <c r="Q29" s="80">
        <f t="shared" si="7"/>
        <v>0</v>
      </c>
      <c r="R29" s="82"/>
      <c r="S29" s="81"/>
      <c r="T29" s="73">
        <f t="shared" si="3"/>
        <v>0</v>
      </c>
      <c r="U29" s="718"/>
      <c r="V29" s="719"/>
      <c r="W29" s="719"/>
      <c r="X29" s="719"/>
      <c r="Y29" s="720"/>
    </row>
    <row r="30" spans="1:25" s="131" customFormat="1" x14ac:dyDescent="0.35">
      <c r="A30" s="122">
        <f t="shared" si="4"/>
        <v>18</v>
      </c>
      <c r="B30" s="132"/>
      <c r="C30" s="124"/>
      <c r="D30" s="124"/>
      <c r="E30" s="124"/>
      <c r="F30" s="124"/>
      <c r="G30" s="125"/>
      <c r="H30" s="125"/>
      <c r="I30" s="126"/>
      <c r="J30" s="127"/>
      <c r="K30" s="133"/>
      <c r="L30" s="134"/>
      <c r="M30" s="478">
        <f t="shared" si="5"/>
        <v>0</v>
      </c>
      <c r="N30" s="478">
        <f t="shared" si="6"/>
        <v>0</v>
      </c>
      <c r="O30" s="135"/>
      <c r="P30" s="79"/>
      <c r="Q30" s="80">
        <f t="shared" si="7"/>
        <v>0</v>
      </c>
      <c r="R30" s="82"/>
      <c r="S30" s="81"/>
      <c r="T30" s="73">
        <f t="shared" si="3"/>
        <v>0</v>
      </c>
      <c r="U30" s="718"/>
      <c r="V30" s="719"/>
      <c r="W30" s="719"/>
      <c r="X30" s="719"/>
      <c r="Y30" s="720"/>
    </row>
    <row r="31" spans="1:25" s="131" customFormat="1" x14ac:dyDescent="0.35">
      <c r="A31" s="122">
        <f t="shared" si="4"/>
        <v>19</v>
      </c>
      <c r="B31" s="132"/>
      <c r="C31" s="124"/>
      <c r="D31" s="124"/>
      <c r="E31" s="124"/>
      <c r="F31" s="124"/>
      <c r="G31" s="125"/>
      <c r="H31" s="125"/>
      <c r="I31" s="126"/>
      <c r="J31" s="127"/>
      <c r="K31" s="133"/>
      <c r="L31" s="134"/>
      <c r="M31" s="478">
        <f t="shared" si="5"/>
        <v>0</v>
      </c>
      <c r="N31" s="478">
        <f t="shared" si="6"/>
        <v>0</v>
      </c>
      <c r="O31" s="135"/>
      <c r="P31" s="79"/>
      <c r="Q31" s="80">
        <f t="shared" si="7"/>
        <v>0</v>
      </c>
      <c r="R31" s="82"/>
      <c r="S31" s="81"/>
      <c r="T31" s="73">
        <f t="shared" si="3"/>
        <v>0</v>
      </c>
      <c r="U31" s="718"/>
      <c r="V31" s="719"/>
      <c r="W31" s="719"/>
      <c r="X31" s="719"/>
      <c r="Y31" s="720"/>
    </row>
    <row r="32" spans="1:25" s="131" customFormat="1" x14ac:dyDescent="0.35">
      <c r="A32" s="122">
        <f t="shared" si="4"/>
        <v>20</v>
      </c>
      <c r="B32" s="132"/>
      <c r="C32" s="124"/>
      <c r="D32" s="124"/>
      <c r="E32" s="124"/>
      <c r="F32" s="124"/>
      <c r="G32" s="125"/>
      <c r="H32" s="125"/>
      <c r="I32" s="126"/>
      <c r="J32" s="127"/>
      <c r="K32" s="133"/>
      <c r="L32" s="134"/>
      <c r="M32" s="478">
        <f t="shared" si="5"/>
        <v>0</v>
      </c>
      <c r="N32" s="478">
        <f t="shared" si="6"/>
        <v>0</v>
      </c>
      <c r="O32" s="135"/>
      <c r="P32" s="79"/>
      <c r="Q32" s="80">
        <f t="shared" si="7"/>
        <v>0</v>
      </c>
      <c r="R32" s="82"/>
      <c r="S32" s="81"/>
      <c r="T32" s="73">
        <f t="shared" si="3"/>
        <v>0</v>
      </c>
      <c r="U32" s="718"/>
      <c r="V32" s="719"/>
      <c r="W32" s="719"/>
      <c r="X32" s="719"/>
      <c r="Y32" s="720"/>
    </row>
    <row r="33" spans="1:25" s="131" customFormat="1" x14ac:dyDescent="0.35">
      <c r="A33" s="122">
        <f t="shared" si="4"/>
        <v>21</v>
      </c>
      <c r="B33" s="132"/>
      <c r="C33" s="124"/>
      <c r="D33" s="124"/>
      <c r="E33" s="124"/>
      <c r="F33" s="124"/>
      <c r="G33" s="125"/>
      <c r="H33" s="125"/>
      <c r="I33" s="126"/>
      <c r="J33" s="127"/>
      <c r="K33" s="133"/>
      <c r="L33" s="134"/>
      <c r="M33" s="478">
        <f t="shared" si="5"/>
        <v>0</v>
      </c>
      <c r="N33" s="478">
        <f t="shared" si="6"/>
        <v>0</v>
      </c>
      <c r="O33" s="135"/>
      <c r="P33" s="79"/>
      <c r="Q33" s="80">
        <f t="shared" si="7"/>
        <v>0</v>
      </c>
      <c r="R33" s="82"/>
      <c r="S33" s="81"/>
      <c r="T33" s="73">
        <f t="shared" si="3"/>
        <v>0</v>
      </c>
      <c r="U33" s="718"/>
      <c r="V33" s="719"/>
      <c r="W33" s="719"/>
      <c r="X33" s="719"/>
      <c r="Y33" s="720"/>
    </row>
    <row r="34" spans="1:25" s="131" customFormat="1" x14ac:dyDescent="0.35">
      <c r="A34" s="122">
        <f t="shared" si="4"/>
        <v>22</v>
      </c>
      <c r="B34" s="132"/>
      <c r="C34" s="124"/>
      <c r="D34" s="124"/>
      <c r="E34" s="124"/>
      <c r="F34" s="124"/>
      <c r="G34" s="125"/>
      <c r="H34" s="125"/>
      <c r="I34" s="126"/>
      <c r="J34" s="127"/>
      <c r="K34" s="133"/>
      <c r="L34" s="134"/>
      <c r="M34" s="478">
        <f t="shared" si="5"/>
        <v>0</v>
      </c>
      <c r="N34" s="478">
        <f t="shared" si="6"/>
        <v>0</v>
      </c>
      <c r="O34" s="135"/>
      <c r="P34" s="79"/>
      <c r="Q34" s="80">
        <f t="shared" si="7"/>
        <v>0</v>
      </c>
      <c r="R34" s="82"/>
      <c r="S34" s="81"/>
      <c r="T34" s="73">
        <f t="shared" si="3"/>
        <v>0</v>
      </c>
      <c r="U34" s="718"/>
      <c r="V34" s="719"/>
      <c r="W34" s="719"/>
      <c r="X34" s="719"/>
      <c r="Y34" s="720"/>
    </row>
    <row r="35" spans="1:25" s="131" customFormat="1" x14ac:dyDescent="0.35">
      <c r="A35" s="122">
        <f t="shared" si="4"/>
        <v>23</v>
      </c>
      <c r="B35" s="132"/>
      <c r="C35" s="124"/>
      <c r="D35" s="124"/>
      <c r="E35" s="124"/>
      <c r="F35" s="124"/>
      <c r="G35" s="125"/>
      <c r="H35" s="125"/>
      <c r="I35" s="126"/>
      <c r="J35" s="127"/>
      <c r="K35" s="133"/>
      <c r="L35" s="134"/>
      <c r="M35" s="478">
        <f t="shared" si="0"/>
        <v>0</v>
      </c>
      <c r="N35" s="478">
        <f t="shared" si="1"/>
        <v>0</v>
      </c>
      <c r="O35" s="135"/>
      <c r="P35" s="79"/>
      <c r="Q35" s="80">
        <f t="shared" si="2"/>
        <v>0</v>
      </c>
      <c r="R35" s="82"/>
      <c r="S35" s="81"/>
      <c r="T35" s="73">
        <f t="shared" si="3"/>
        <v>0</v>
      </c>
      <c r="U35" s="718"/>
      <c r="V35" s="719"/>
      <c r="W35" s="719"/>
      <c r="X35" s="719"/>
      <c r="Y35" s="720"/>
    </row>
    <row r="36" spans="1:25" s="131" customFormat="1" x14ac:dyDescent="0.35">
      <c r="A36" s="122">
        <f t="shared" si="4"/>
        <v>24</v>
      </c>
      <c r="B36" s="132"/>
      <c r="C36" s="124"/>
      <c r="D36" s="124"/>
      <c r="E36" s="124"/>
      <c r="F36" s="124"/>
      <c r="G36" s="125"/>
      <c r="H36" s="125"/>
      <c r="I36" s="126"/>
      <c r="J36" s="127"/>
      <c r="K36" s="133"/>
      <c r="L36" s="134"/>
      <c r="M36" s="478">
        <f t="shared" si="0"/>
        <v>0</v>
      </c>
      <c r="N36" s="478">
        <f t="shared" si="1"/>
        <v>0</v>
      </c>
      <c r="O36" s="135"/>
      <c r="P36" s="79"/>
      <c r="Q36" s="80">
        <f t="shared" si="2"/>
        <v>0</v>
      </c>
      <c r="R36" s="82"/>
      <c r="S36" s="81"/>
      <c r="T36" s="73">
        <f t="shared" si="3"/>
        <v>0</v>
      </c>
      <c r="U36" s="718"/>
      <c r="V36" s="719"/>
      <c r="W36" s="719"/>
      <c r="X36" s="719"/>
      <c r="Y36" s="720"/>
    </row>
    <row r="37" spans="1:25" s="131" customFormat="1" x14ac:dyDescent="0.35">
      <c r="A37" s="122">
        <f t="shared" si="4"/>
        <v>25</v>
      </c>
      <c r="B37" s="132"/>
      <c r="C37" s="124"/>
      <c r="D37" s="124"/>
      <c r="E37" s="124"/>
      <c r="F37" s="124"/>
      <c r="G37" s="125"/>
      <c r="H37" s="125"/>
      <c r="I37" s="126"/>
      <c r="J37" s="127"/>
      <c r="K37" s="133"/>
      <c r="L37" s="134"/>
      <c r="M37" s="478">
        <f t="shared" si="0"/>
        <v>0</v>
      </c>
      <c r="N37" s="478">
        <f t="shared" si="1"/>
        <v>0</v>
      </c>
      <c r="O37" s="135"/>
      <c r="P37" s="79"/>
      <c r="Q37" s="80">
        <f t="shared" si="2"/>
        <v>0</v>
      </c>
      <c r="R37" s="82"/>
      <c r="S37" s="81"/>
      <c r="T37" s="73">
        <f t="shared" si="3"/>
        <v>0</v>
      </c>
      <c r="U37" s="718"/>
      <c r="V37" s="719"/>
      <c r="W37" s="719"/>
      <c r="X37" s="719"/>
      <c r="Y37" s="720"/>
    </row>
    <row r="38" spans="1:25" s="131" customFormat="1" x14ac:dyDescent="0.35">
      <c r="A38" s="122">
        <f t="shared" si="4"/>
        <v>26</v>
      </c>
      <c r="B38" s="132"/>
      <c r="C38" s="124"/>
      <c r="D38" s="124"/>
      <c r="E38" s="124"/>
      <c r="F38" s="124"/>
      <c r="G38" s="125"/>
      <c r="H38" s="125"/>
      <c r="I38" s="126"/>
      <c r="J38" s="127"/>
      <c r="K38" s="133"/>
      <c r="L38" s="134"/>
      <c r="M38" s="478">
        <f t="shared" si="0"/>
        <v>0</v>
      </c>
      <c r="N38" s="478">
        <f t="shared" si="1"/>
        <v>0</v>
      </c>
      <c r="O38" s="135"/>
      <c r="P38" s="79"/>
      <c r="Q38" s="80">
        <f t="shared" si="2"/>
        <v>0</v>
      </c>
      <c r="R38" s="82"/>
      <c r="S38" s="81"/>
      <c r="T38" s="73">
        <f t="shared" si="3"/>
        <v>0</v>
      </c>
      <c r="U38" s="718"/>
      <c r="V38" s="719"/>
      <c r="W38" s="719"/>
      <c r="X38" s="719"/>
      <c r="Y38" s="720"/>
    </row>
    <row r="39" spans="1:25" s="131" customFormat="1" x14ac:dyDescent="0.35">
      <c r="A39" s="122">
        <f t="shared" si="4"/>
        <v>27</v>
      </c>
      <c r="B39" s="132"/>
      <c r="C39" s="124"/>
      <c r="D39" s="124"/>
      <c r="E39" s="124"/>
      <c r="F39" s="124"/>
      <c r="G39" s="125"/>
      <c r="H39" s="125"/>
      <c r="I39" s="126"/>
      <c r="J39" s="127"/>
      <c r="K39" s="133"/>
      <c r="L39" s="134"/>
      <c r="M39" s="478">
        <f t="shared" si="0"/>
        <v>0</v>
      </c>
      <c r="N39" s="478">
        <f t="shared" si="1"/>
        <v>0</v>
      </c>
      <c r="O39" s="135"/>
      <c r="P39" s="79"/>
      <c r="Q39" s="80">
        <f t="shared" si="2"/>
        <v>0</v>
      </c>
      <c r="R39" s="82"/>
      <c r="S39" s="81"/>
      <c r="T39" s="73">
        <f t="shared" si="3"/>
        <v>0</v>
      </c>
      <c r="U39" s="718"/>
      <c r="V39" s="719"/>
      <c r="W39" s="719"/>
      <c r="X39" s="719"/>
      <c r="Y39" s="720"/>
    </row>
    <row r="40" spans="1:25" s="131" customFormat="1" x14ac:dyDescent="0.35">
      <c r="A40" s="122">
        <f t="shared" si="4"/>
        <v>28</v>
      </c>
      <c r="B40" s="132"/>
      <c r="C40" s="124"/>
      <c r="D40" s="124"/>
      <c r="E40" s="124"/>
      <c r="F40" s="124"/>
      <c r="G40" s="125"/>
      <c r="H40" s="125"/>
      <c r="I40" s="126"/>
      <c r="J40" s="127"/>
      <c r="K40" s="133"/>
      <c r="L40" s="134"/>
      <c r="M40" s="478">
        <f t="shared" si="0"/>
        <v>0</v>
      </c>
      <c r="N40" s="478">
        <f t="shared" si="1"/>
        <v>0</v>
      </c>
      <c r="O40" s="135"/>
      <c r="P40" s="79"/>
      <c r="Q40" s="80">
        <f t="shared" si="2"/>
        <v>0</v>
      </c>
      <c r="R40" s="82"/>
      <c r="S40" s="81"/>
      <c r="T40" s="73">
        <f t="shared" si="3"/>
        <v>0</v>
      </c>
      <c r="U40" s="718"/>
      <c r="V40" s="719"/>
      <c r="W40" s="719"/>
      <c r="X40" s="719"/>
      <c r="Y40" s="720"/>
    </row>
    <row r="41" spans="1:25" s="131" customFormat="1" x14ac:dyDescent="0.35">
      <c r="A41" s="122">
        <f t="shared" si="4"/>
        <v>29</v>
      </c>
      <c r="B41" s="132"/>
      <c r="C41" s="124"/>
      <c r="D41" s="124"/>
      <c r="E41" s="124"/>
      <c r="F41" s="124"/>
      <c r="G41" s="125"/>
      <c r="H41" s="125"/>
      <c r="I41" s="126"/>
      <c r="J41" s="127"/>
      <c r="K41" s="133"/>
      <c r="L41" s="134"/>
      <c r="M41" s="478">
        <f t="shared" si="0"/>
        <v>0</v>
      </c>
      <c r="N41" s="478">
        <f t="shared" si="1"/>
        <v>0</v>
      </c>
      <c r="O41" s="135"/>
      <c r="P41" s="79"/>
      <c r="Q41" s="80">
        <f t="shared" si="2"/>
        <v>0</v>
      </c>
      <c r="R41" s="82"/>
      <c r="S41" s="81"/>
      <c r="T41" s="73">
        <f t="shared" si="3"/>
        <v>0</v>
      </c>
      <c r="U41" s="718"/>
      <c r="V41" s="719"/>
      <c r="W41" s="719"/>
      <c r="X41" s="719"/>
      <c r="Y41" s="720"/>
    </row>
    <row r="42" spans="1:25" s="131" customFormat="1" x14ac:dyDescent="0.35">
      <c r="A42" s="122">
        <f t="shared" si="4"/>
        <v>30</v>
      </c>
      <c r="B42" s="132"/>
      <c r="C42" s="124"/>
      <c r="D42" s="124"/>
      <c r="E42" s="124"/>
      <c r="F42" s="124"/>
      <c r="G42" s="125"/>
      <c r="H42" s="125"/>
      <c r="I42" s="126"/>
      <c r="J42" s="127"/>
      <c r="K42" s="133"/>
      <c r="L42" s="134"/>
      <c r="M42" s="478">
        <f t="shared" si="0"/>
        <v>0</v>
      </c>
      <c r="N42" s="478">
        <f t="shared" si="1"/>
        <v>0</v>
      </c>
      <c r="O42" s="135"/>
      <c r="P42" s="79"/>
      <c r="Q42" s="80">
        <f t="shared" si="2"/>
        <v>0</v>
      </c>
      <c r="R42" s="82"/>
      <c r="S42" s="81"/>
      <c r="T42" s="73">
        <f t="shared" si="3"/>
        <v>0</v>
      </c>
      <c r="U42" s="718"/>
      <c r="V42" s="719"/>
      <c r="W42" s="719"/>
      <c r="X42" s="719"/>
      <c r="Y42" s="720"/>
    </row>
    <row r="43" spans="1:25" s="102" customFormat="1" x14ac:dyDescent="0.35">
      <c r="A43" s="122">
        <f t="shared" si="4"/>
        <v>31</v>
      </c>
      <c r="B43" s="132"/>
      <c r="C43" s="124"/>
      <c r="D43" s="124"/>
      <c r="E43" s="124"/>
      <c r="F43" s="124"/>
      <c r="G43" s="125"/>
      <c r="H43" s="125"/>
      <c r="I43" s="126"/>
      <c r="J43" s="127"/>
      <c r="K43" s="133"/>
      <c r="L43" s="134"/>
      <c r="M43" s="478">
        <f>IF(L43="",J43,J43/L43)</f>
        <v>0</v>
      </c>
      <c r="N43" s="478">
        <f>IF(L43="",K43,K43/L43)</f>
        <v>0</v>
      </c>
      <c r="O43" s="135"/>
      <c r="P43" s="79"/>
      <c r="Q43" s="80">
        <f t="shared" ref="Q43:Q106" si="8">IF(P43&gt;0,(J43+K43/P43),M43+N43)</f>
        <v>0</v>
      </c>
      <c r="R43" s="82"/>
      <c r="S43" s="81"/>
      <c r="T43" s="73">
        <f t="shared" si="3"/>
        <v>0</v>
      </c>
      <c r="U43" s="718"/>
      <c r="V43" s="719"/>
      <c r="W43" s="719"/>
      <c r="X43" s="719"/>
      <c r="Y43" s="720"/>
    </row>
    <row r="44" spans="1:25" s="102" customFormat="1" x14ac:dyDescent="0.35">
      <c r="A44" s="122">
        <f t="shared" si="4"/>
        <v>32</v>
      </c>
      <c r="B44" s="132"/>
      <c r="C44" s="124"/>
      <c r="D44" s="124"/>
      <c r="E44" s="124"/>
      <c r="F44" s="124"/>
      <c r="G44" s="125"/>
      <c r="H44" s="125"/>
      <c r="I44" s="126"/>
      <c r="J44" s="127"/>
      <c r="K44" s="133"/>
      <c r="L44" s="134"/>
      <c r="M44" s="478">
        <f t="shared" ref="M44:M72" si="9">IF(L44="",J44,J44/L44)</f>
        <v>0</v>
      </c>
      <c r="N44" s="478">
        <f t="shared" ref="N44:N72" si="10">IF(L44="",K44,K44/L44)</f>
        <v>0</v>
      </c>
      <c r="O44" s="135"/>
      <c r="P44" s="79"/>
      <c r="Q44" s="80">
        <f t="shared" si="8"/>
        <v>0</v>
      </c>
      <c r="R44" s="82"/>
      <c r="S44" s="81"/>
      <c r="T44" s="73">
        <f t="shared" si="3"/>
        <v>0</v>
      </c>
      <c r="U44" s="718"/>
      <c r="V44" s="719"/>
      <c r="W44" s="719"/>
      <c r="X44" s="719"/>
      <c r="Y44" s="720"/>
    </row>
    <row r="45" spans="1:25" s="102" customFormat="1" x14ac:dyDescent="0.35">
      <c r="A45" s="122">
        <f t="shared" si="4"/>
        <v>33</v>
      </c>
      <c r="B45" s="136"/>
      <c r="C45" s="124"/>
      <c r="D45" s="124"/>
      <c r="E45" s="124"/>
      <c r="F45" s="124"/>
      <c r="G45" s="125"/>
      <c r="H45" s="125"/>
      <c r="I45" s="126"/>
      <c r="J45" s="127"/>
      <c r="K45" s="133"/>
      <c r="L45" s="134"/>
      <c r="M45" s="478">
        <f t="shared" si="9"/>
        <v>0</v>
      </c>
      <c r="N45" s="478">
        <f t="shared" si="10"/>
        <v>0</v>
      </c>
      <c r="O45" s="135"/>
      <c r="P45" s="79"/>
      <c r="Q45" s="80">
        <f t="shared" si="8"/>
        <v>0</v>
      </c>
      <c r="R45" s="82"/>
      <c r="S45" s="81"/>
      <c r="T45" s="73">
        <f t="shared" si="3"/>
        <v>0</v>
      </c>
      <c r="U45" s="718"/>
      <c r="V45" s="719"/>
      <c r="W45" s="719"/>
      <c r="X45" s="719"/>
      <c r="Y45" s="720"/>
    </row>
    <row r="46" spans="1:25" s="102" customFormat="1" ht="10.5" customHeight="1" x14ac:dyDescent="0.35">
      <c r="A46" s="122">
        <f t="shared" si="4"/>
        <v>34</v>
      </c>
      <c r="B46" s="136"/>
      <c r="C46" s="124"/>
      <c r="D46" s="124"/>
      <c r="E46" s="124"/>
      <c r="F46" s="124"/>
      <c r="G46" s="125"/>
      <c r="H46" s="125"/>
      <c r="I46" s="126"/>
      <c r="J46" s="127"/>
      <c r="K46" s="133"/>
      <c r="L46" s="134"/>
      <c r="M46" s="478">
        <f t="shared" si="9"/>
        <v>0</v>
      </c>
      <c r="N46" s="478">
        <f t="shared" si="10"/>
        <v>0</v>
      </c>
      <c r="O46" s="135"/>
      <c r="P46" s="79"/>
      <c r="Q46" s="80">
        <f t="shared" si="8"/>
        <v>0</v>
      </c>
      <c r="R46" s="82"/>
      <c r="S46" s="81"/>
      <c r="T46" s="73">
        <f t="shared" si="3"/>
        <v>0</v>
      </c>
      <c r="U46" s="718"/>
      <c r="V46" s="719"/>
      <c r="W46" s="719"/>
      <c r="X46" s="719"/>
      <c r="Y46" s="720"/>
    </row>
    <row r="47" spans="1:25" s="102" customFormat="1" x14ac:dyDescent="0.35">
      <c r="A47" s="122">
        <f t="shared" si="4"/>
        <v>35</v>
      </c>
      <c r="B47" s="136"/>
      <c r="C47" s="124"/>
      <c r="D47" s="124"/>
      <c r="E47" s="124"/>
      <c r="F47" s="124"/>
      <c r="G47" s="125"/>
      <c r="H47" s="125"/>
      <c r="I47" s="126"/>
      <c r="J47" s="127"/>
      <c r="K47" s="133"/>
      <c r="L47" s="134"/>
      <c r="M47" s="478">
        <f t="shared" si="9"/>
        <v>0</v>
      </c>
      <c r="N47" s="478">
        <f t="shared" si="10"/>
        <v>0</v>
      </c>
      <c r="O47" s="135"/>
      <c r="P47" s="79"/>
      <c r="Q47" s="80">
        <f t="shared" si="8"/>
        <v>0</v>
      </c>
      <c r="R47" s="82"/>
      <c r="S47" s="81"/>
      <c r="T47" s="73">
        <f t="shared" si="3"/>
        <v>0</v>
      </c>
      <c r="U47" s="718"/>
      <c r="V47" s="719"/>
      <c r="W47" s="719"/>
      <c r="X47" s="719"/>
      <c r="Y47" s="720"/>
    </row>
    <row r="48" spans="1:25" s="102" customFormat="1" x14ac:dyDescent="0.35">
      <c r="A48" s="122">
        <f t="shared" si="4"/>
        <v>36</v>
      </c>
      <c r="B48" s="132"/>
      <c r="C48" s="124"/>
      <c r="D48" s="124"/>
      <c r="E48" s="124"/>
      <c r="F48" s="124"/>
      <c r="G48" s="125"/>
      <c r="H48" s="125"/>
      <c r="I48" s="126"/>
      <c r="J48" s="127"/>
      <c r="K48" s="133"/>
      <c r="L48" s="134"/>
      <c r="M48" s="478">
        <f t="shared" si="9"/>
        <v>0</v>
      </c>
      <c r="N48" s="478">
        <f t="shared" si="10"/>
        <v>0</v>
      </c>
      <c r="O48" s="135"/>
      <c r="P48" s="79"/>
      <c r="Q48" s="80">
        <f t="shared" si="8"/>
        <v>0</v>
      </c>
      <c r="R48" s="82"/>
      <c r="S48" s="81"/>
      <c r="T48" s="73">
        <f t="shared" si="3"/>
        <v>0</v>
      </c>
      <c r="U48" s="718"/>
      <c r="V48" s="719"/>
      <c r="W48" s="719"/>
      <c r="X48" s="719"/>
      <c r="Y48" s="720"/>
    </row>
    <row r="49" spans="1:25" s="102" customFormat="1" x14ac:dyDescent="0.35">
      <c r="A49" s="122">
        <f t="shared" si="4"/>
        <v>37</v>
      </c>
      <c r="B49" s="132"/>
      <c r="C49" s="124"/>
      <c r="D49" s="124"/>
      <c r="E49" s="124"/>
      <c r="F49" s="124"/>
      <c r="G49" s="125"/>
      <c r="H49" s="125"/>
      <c r="I49" s="126"/>
      <c r="J49" s="127"/>
      <c r="K49" s="133"/>
      <c r="L49" s="134"/>
      <c r="M49" s="478">
        <f t="shared" si="9"/>
        <v>0</v>
      </c>
      <c r="N49" s="478">
        <f t="shared" si="10"/>
        <v>0</v>
      </c>
      <c r="O49" s="135"/>
      <c r="P49" s="79"/>
      <c r="Q49" s="80">
        <f t="shared" si="8"/>
        <v>0</v>
      </c>
      <c r="R49" s="82"/>
      <c r="S49" s="81"/>
      <c r="T49" s="73">
        <f t="shared" si="3"/>
        <v>0</v>
      </c>
      <c r="U49" s="718"/>
      <c r="V49" s="719"/>
      <c r="W49" s="719"/>
      <c r="X49" s="719"/>
      <c r="Y49" s="720"/>
    </row>
    <row r="50" spans="1:25" s="102" customFormat="1" ht="15.75" customHeight="1" x14ac:dyDescent="0.35">
      <c r="A50" s="122">
        <f t="shared" si="4"/>
        <v>38</v>
      </c>
      <c r="B50" s="132"/>
      <c r="C50" s="124"/>
      <c r="D50" s="124"/>
      <c r="E50" s="124"/>
      <c r="F50" s="124"/>
      <c r="G50" s="125"/>
      <c r="H50" s="125"/>
      <c r="I50" s="126"/>
      <c r="J50" s="127"/>
      <c r="K50" s="133"/>
      <c r="L50" s="134"/>
      <c r="M50" s="478">
        <f t="shared" si="9"/>
        <v>0</v>
      </c>
      <c r="N50" s="478">
        <f t="shared" si="10"/>
        <v>0</v>
      </c>
      <c r="O50" s="135"/>
      <c r="P50" s="79"/>
      <c r="Q50" s="80">
        <f t="shared" si="8"/>
        <v>0</v>
      </c>
      <c r="R50" s="82"/>
      <c r="S50" s="81"/>
      <c r="T50" s="73">
        <f t="shared" si="3"/>
        <v>0</v>
      </c>
      <c r="U50" s="718"/>
      <c r="V50" s="719"/>
      <c r="W50" s="719"/>
      <c r="X50" s="719"/>
      <c r="Y50" s="720"/>
    </row>
    <row r="51" spans="1:25" x14ac:dyDescent="0.35">
      <c r="A51" s="122">
        <f t="shared" si="4"/>
        <v>39</v>
      </c>
      <c r="B51" s="132"/>
      <c r="C51" s="124"/>
      <c r="D51" s="124"/>
      <c r="E51" s="124"/>
      <c r="F51" s="124"/>
      <c r="G51" s="125"/>
      <c r="H51" s="125"/>
      <c r="I51" s="126"/>
      <c r="J51" s="127"/>
      <c r="K51" s="133"/>
      <c r="L51" s="134"/>
      <c r="M51" s="478">
        <f t="shared" si="9"/>
        <v>0</v>
      </c>
      <c r="N51" s="478">
        <f t="shared" si="10"/>
        <v>0</v>
      </c>
      <c r="O51" s="135"/>
      <c r="P51" s="79"/>
      <c r="Q51" s="80">
        <f t="shared" si="8"/>
        <v>0</v>
      </c>
      <c r="R51" s="82"/>
      <c r="S51" s="81"/>
      <c r="T51" s="73">
        <f t="shared" si="3"/>
        <v>0</v>
      </c>
      <c r="U51" s="718"/>
      <c r="V51" s="719"/>
      <c r="W51" s="719"/>
      <c r="X51" s="719"/>
      <c r="Y51" s="720"/>
    </row>
    <row r="52" spans="1:25" x14ac:dyDescent="0.35">
      <c r="A52" s="122">
        <f t="shared" si="4"/>
        <v>40</v>
      </c>
      <c r="B52" s="132"/>
      <c r="C52" s="124"/>
      <c r="D52" s="124"/>
      <c r="E52" s="124"/>
      <c r="F52" s="124"/>
      <c r="G52" s="125"/>
      <c r="H52" s="125"/>
      <c r="I52" s="126"/>
      <c r="J52" s="127"/>
      <c r="K52" s="133"/>
      <c r="L52" s="134"/>
      <c r="M52" s="478">
        <f t="shared" si="9"/>
        <v>0</v>
      </c>
      <c r="N52" s="478">
        <f t="shared" si="10"/>
        <v>0</v>
      </c>
      <c r="O52" s="135"/>
      <c r="P52" s="79"/>
      <c r="Q52" s="80">
        <f t="shared" si="8"/>
        <v>0</v>
      </c>
      <c r="R52" s="82"/>
      <c r="S52" s="81"/>
      <c r="T52" s="73">
        <f t="shared" si="3"/>
        <v>0</v>
      </c>
      <c r="U52" s="718"/>
      <c r="V52" s="719"/>
      <c r="W52" s="719"/>
      <c r="X52" s="719"/>
      <c r="Y52" s="720"/>
    </row>
    <row r="53" spans="1:25" x14ac:dyDescent="0.35">
      <c r="A53" s="122">
        <f t="shared" si="4"/>
        <v>41</v>
      </c>
      <c r="B53" s="132"/>
      <c r="C53" s="124"/>
      <c r="D53" s="124"/>
      <c r="E53" s="124"/>
      <c r="F53" s="124"/>
      <c r="G53" s="125"/>
      <c r="H53" s="125"/>
      <c r="I53" s="126"/>
      <c r="J53" s="127"/>
      <c r="K53" s="133"/>
      <c r="L53" s="134"/>
      <c r="M53" s="478">
        <f t="shared" si="9"/>
        <v>0</v>
      </c>
      <c r="N53" s="478">
        <f t="shared" si="10"/>
        <v>0</v>
      </c>
      <c r="O53" s="135"/>
      <c r="P53" s="79"/>
      <c r="Q53" s="80">
        <f t="shared" si="8"/>
        <v>0</v>
      </c>
      <c r="R53" s="82"/>
      <c r="S53" s="81"/>
      <c r="T53" s="73">
        <f t="shared" si="3"/>
        <v>0</v>
      </c>
      <c r="U53" s="718"/>
      <c r="V53" s="719"/>
      <c r="W53" s="719"/>
      <c r="X53" s="719"/>
      <c r="Y53" s="720"/>
    </row>
    <row r="54" spans="1:25" x14ac:dyDescent="0.35">
      <c r="A54" s="122">
        <f t="shared" si="4"/>
        <v>42</v>
      </c>
      <c r="B54" s="132"/>
      <c r="C54" s="124"/>
      <c r="D54" s="124"/>
      <c r="E54" s="124"/>
      <c r="F54" s="124"/>
      <c r="G54" s="125"/>
      <c r="H54" s="125"/>
      <c r="I54" s="126"/>
      <c r="J54" s="127"/>
      <c r="K54" s="133"/>
      <c r="L54" s="134"/>
      <c r="M54" s="478">
        <f t="shared" si="9"/>
        <v>0</v>
      </c>
      <c r="N54" s="478">
        <f t="shared" si="10"/>
        <v>0</v>
      </c>
      <c r="O54" s="135"/>
      <c r="P54" s="79"/>
      <c r="Q54" s="80">
        <f t="shared" si="8"/>
        <v>0</v>
      </c>
      <c r="R54" s="82"/>
      <c r="S54" s="81"/>
      <c r="T54" s="73">
        <f t="shared" si="3"/>
        <v>0</v>
      </c>
      <c r="U54" s="718"/>
      <c r="V54" s="719"/>
      <c r="W54" s="719"/>
      <c r="X54" s="719"/>
      <c r="Y54" s="720"/>
    </row>
    <row r="55" spans="1:25" x14ac:dyDescent="0.35">
      <c r="A55" s="122">
        <f t="shared" si="4"/>
        <v>43</v>
      </c>
      <c r="B55" s="132"/>
      <c r="C55" s="124"/>
      <c r="D55" s="124"/>
      <c r="E55" s="124"/>
      <c r="F55" s="124"/>
      <c r="G55" s="125"/>
      <c r="H55" s="125"/>
      <c r="I55" s="126"/>
      <c r="J55" s="127"/>
      <c r="K55" s="133"/>
      <c r="L55" s="134"/>
      <c r="M55" s="478">
        <f t="shared" si="9"/>
        <v>0</v>
      </c>
      <c r="N55" s="478">
        <f t="shared" si="10"/>
        <v>0</v>
      </c>
      <c r="O55" s="135"/>
      <c r="P55" s="79"/>
      <c r="Q55" s="80">
        <f t="shared" si="8"/>
        <v>0</v>
      </c>
      <c r="R55" s="82"/>
      <c r="S55" s="81"/>
      <c r="T55" s="73">
        <f t="shared" si="3"/>
        <v>0</v>
      </c>
      <c r="U55" s="718"/>
      <c r="V55" s="719"/>
      <c r="W55" s="719"/>
      <c r="X55" s="719"/>
      <c r="Y55" s="720"/>
    </row>
    <row r="56" spans="1:25" x14ac:dyDescent="0.35">
      <c r="A56" s="122">
        <f t="shared" si="4"/>
        <v>44</v>
      </c>
      <c r="B56" s="136"/>
      <c r="C56" s="124"/>
      <c r="D56" s="124"/>
      <c r="E56" s="124"/>
      <c r="F56" s="124"/>
      <c r="G56" s="125"/>
      <c r="H56" s="125"/>
      <c r="I56" s="126"/>
      <c r="J56" s="127"/>
      <c r="K56" s="133"/>
      <c r="L56" s="134"/>
      <c r="M56" s="478">
        <f t="shared" si="9"/>
        <v>0</v>
      </c>
      <c r="N56" s="478">
        <f t="shared" si="10"/>
        <v>0</v>
      </c>
      <c r="O56" s="135"/>
      <c r="P56" s="79"/>
      <c r="Q56" s="80">
        <f t="shared" si="8"/>
        <v>0</v>
      </c>
      <c r="R56" s="82"/>
      <c r="S56" s="81"/>
      <c r="T56" s="73">
        <f t="shared" si="3"/>
        <v>0</v>
      </c>
      <c r="U56" s="718"/>
      <c r="V56" s="719"/>
      <c r="W56" s="719"/>
      <c r="X56" s="719"/>
      <c r="Y56" s="720"/>
    </row>
    <row r="57" spans="1:25" x14ac:dyDescent="0.35">
      <c r="A57" s="122">
        <f t="shared" si="4"/>
        <v>45</v>
      </c>
      <c r="B57" s="132"/>
      <c r="C57" s="124"/>
      <c r="D57" s="124"/>
      <c r="E57" s="124"/>
      <c r="F57" s="124"/>
      <c r="G57" s="125"/>
      <c r="H57" s="125"/>
      <c r="I57" s="126"/>
      <c r="J57" s="127"/>
      <c r="K57" s="133"/>
      <c r="L57" s="134"/>
      <c r="M57" s="478">
        <f t="shared" si="9"/>
        <v>0</v>
      </c>
      <c r="N57" s="478">
        <f t="shared" si="10"/>
        <v>0</v>
      </c>
      <c r="O57" s="135"/>
      <c r="P57" s="79"/>
      <c r="Q57" s="80">
        <f t="shared" si="8"/>
        <v>0</v>
      </c>
      <c r="R57" s="82"/>
      <c r="S57" s="81"/>
      <c r="T57" s="73">
        <f t="shared" si="3"/>
        <v>0</v>
      </c>
      <c r="U57" s="718"/>
      <c r="V57" s="719"/>
      <c r="W57" s="719"/>
      <c r="X57" s="719"/>
      <c r="Y57" s="720"/>
    </row>
    <row r="58" spans="1:25" x14ac:dyDescent="0.35">
      <c r="A58" s="122">
        <f t="shared" si="4"/>
        <v>46</v>
      </c>
      <c r="B58" s="132"/>
      <c r="C58" s="124"/>
      <c r="D58" s="124"/>
      <c r="E58" s="124"/>
      <c r="F58" s="124"/>
      <c r="G58" s="125"/>
      <c r="H58" s="125"/>
      <c r="I58" s="126"/>
      <c r="J58" s="127"/>
      <c r="K58" s="133"/>
      <c r="L58" s="134"/>
      <c r="M58" s="478">
        <f t="shared" si="9"/>
        <v>0</v>
      </c>
      <c r="N58" s="478">
        <f t="shared" si="10"/>
        <v>0</v>
      </c>
      <c r="O58" s="135"/>
      <c r="P58" s="79"/>
      <c r="Q58" s="80">
        <f t="shared" si="8"/>
        <v>0</v>
      </c>
      <c r="R58" s="82"/>
      <c r="S58" s="81"/>
      <c r="T58" s="73">
        <f t="shared" si="3"/>
        <v>0</v>
      </c>
      <c r="U58" s="718"/>
      <c r="V58" s="719"/>
      <c r="W58" s="719"/>
      <c r="X58" s="719"/>
      <c r="Y58" s="720"/>
    </row>
    <row r="59" spans="1:25" x14ac:dyDescent="0.35">
      <c r="A59" s="122">
        <f t="shared" si="4"/>
        <v>47</v>
      </c>
      <c r="B59" s="132"/>
      <c r="C59" s="124"/>
      <c r="D59" s="124"/>
      <c r="E59" s="124"/>
      <c r="F59" s="124"/>
      <c r="G59" s="125"/>
      <c r="H59" s="125"/>
      <c r="I59" s="126"/>
      <c r="J59" s="127"/>
      <c r="K59" s="133"/>
      <c r="L59" s="134"/>
      <c r="M59" s="478">
        <f t="shared" si="9"/>
        <v>0</v>
      </c>
      <c r="N59" s="478">
        <f t="shared" si="10"/>
        <v>0</v>
      </c>
      <c r="O59" s="135"/>
      <c r="P59" s="79"/>
      <c r="Q59" s="80">
        <f t="shared" si="8"/>
        <v>0</v>
      </c>
      <c r="R59" s="82"/>
      <c r="S59" s="81"/>
      <c r="T59" s="73">
        <f t="shared" si="3"/>
        <v>0</v>
      </c>
      <c r="U59" s="718"/>
      <c r="V59" s="719"/>
      <c r="W59" s="719"/>
      <c r="X59" s="719"/>
      <c r="Y59" s="720"/>
    </row>
    <row r="60" spans="1:25" x14ac:dyDescent="0.35">
      <c r="A60" s="122">
        <f t="shared" si="4"/>
        <v>48</v>
      </c>
      <c r="B60" s="132"/>
      <c r="C60" s="124"/>
      <c r="D60" s="124"/>
      <c r="E60" s="124"/>
      <c r="F60" s="124"/>
      <c r="G60" s="125"/>
      <c r="H60" s="125"/>
      <c r="I60" s="126"/>
      <c r="J60" s="127"/>
      <c r="K60" s="133"/>
      <c r="L60" s="134"/>
      <c r="M60" s="478">
        <f t="shared" si="9"/>
        <v>0</v>
      </c>
      <c r="N60" s="478">
        <f t="shared" si="10"/>
        <v>0</v>
      </c>
      <c r="O60" s="135"/>
      <c r="P60" s="79"/>
      <c r="Q60" s="80">
        <f t="shared" si="8"/>
        <v>0</v>
      </c>
      <c r="R60" s="82"/>
      <c r="S60" s="81"/>
      <c r="T60" s="73">
        <f t="shared" si="3"/>
        <v>0</v>
      </c>
      <c r="U60" s="718"/>
      <c r="V60" s="719"/>
      <c r="W60" s="719"/>
      <c r="X60" s="719"/>
      <c r="Y60" s="720"/>
    </row>
    <row r="61" spans="1:25" x14ac:dyDescent="0.35">
      <c r="A61" s="122">
        <f t="shared" si="4"/>
        <v>49</v>
      </c>
      <c r="B61" s="132"/>
      <c r="C61" s="124"/>
      <c r="D61" s="124"/>
      <c r="E61" s="124"/>
      <c r="F61" s="124"/>
      <c r="G61" s="125"/>
      <c r="H61" s="125"/>
      <c r="I61" s="126"/>
      <c r="J61" s="127"/>
      <c r="K61" s="133"/>
      <c r="L61" s="134"/>
      <c r="M61" s="478">
        <f t="shared" si="9"/>
        <v>0</v>
      </c>
      <c r="N61" s="478">
        <f t="shared" si="10"/>
        <v>0</v>
      </c>
      <c r="O61" s="135"/>
      <c r="P61" s="79"/>
      <c r="Q61" s="80">
        <f t="shared" si="8"/>
        <v>0</v>
      </c>
      <c r="R61" s="82"/>
      <c r="S61" s="81"/>
      <c r="T61" s="73">
        <f t="shared" si="3"/>
        <v>0</v>
      </c>
      <c r="U61" s="718"/>
      <c r="V61" s="719"/>
      <c r="W61" s="719"/>
      <c r="X61" s="719"/>
      <c r="Y61" s="720"/>
    </row>
    <row r="62" spans="1:25" x14ac:dyDescent="0.35">
      <c r="A62" s="122">
        <f t="shared" si="4"/>
        <v>50</v>
      </c>
      <c r="B62" s="132"/>
      <c r="C62" s="124"/>
      <c r="D62" s="124"/>
      <c r="E62" s="124"/>
      <c r="F62" s="124"/>
      <c r="G62" s="125"/>
      <c r="H62" s="125"/>
      <c r="I62" s="126"/>
      <c r="J62" s="127"/>
      <c r="K62" s="133"/>
      <c r="L62" s="134"/>
      <c r="M62" s="478">
        <f t="shared" si="9"/>
        <v>0</v>
      </c>
      <c r="N62" s="478">
        <f t="shared" si="10"/>
        <v>0</v>
      </c>
      <c r="O62" s="135"/>
      <c r="P62" s="79"/>
      <c r="Q62" s="80">
        <f t="shared" si="8"/>
        <v>0</v>
      </c>
      <c r="R62" s="82"/>
      <c r="S62" s="81"/>
      <c r="T62" s="73">
        <f t="shared" si="3"/>
        <v>0</v>
      </c>
      <c r="U62" s="718"/>
      <c r="V62" s="719"/>
      <c r="W62" s="719"/>
      <c r="X62" s="719"/>
      <c r="Y62" s="720"/>
    </row>
    <row r="63" spans="1:25" x14ac:dyDescent="0.35">
      <c r="A63" s="122">
        <f t="shared" si="4"/>
        <v>51</v>
      </c>
      <c r="B63" s="132"/>
      <c r="C63" s="124"/>
      <c r="D63" s="124"/>
      <c r="E63" s="124"/>
      <c r="F63" s="124"/>
      <c r="G63" s="125"/>
      <c r="H63" s="125"/>
      <c r="I63" s="126"/>
      <c r="J63" s="127"/>
      <c r="K63" s="133"/>
      <c r="L63" s="134"/>
      <c r="M63" s="478">
        <f t="shared" si="9"/>
        <v>0</v>
      </c>
      <c r="N63" s="478">
        <f t="shared" si="10"/>
        <v>0</v>
      </c>
      <c r="O63" s="135"/>
      <c r="P63" s="79"/>
      <c r="Q63" s="80">
        <f t="shared" si="8"/>
        <v>0</v>
      </c>
      <c r="R63" s="82"/>
      <c r="S63" s="81"/>
      <c r="T63" s="73">
        <f t="shared" si="3"/>
        <v>0</v>
      </c>
      <c r="U63" s="718"/>
      <c r="V63" s="719"/>
      <c r="W63" s="719"/>
      <c r="X63" s="719"/>
      <c r="Y63" s="720"/>
    </row>
    <row r="64" spans="1:25" x14ac:dyDescent="0.35">
      <c r="A64" s="122">
        <f t="shared" si="4"/>
        <v>52</v>
      </c>
      <c r="B64" s="132"/>
      <c r="C64" s="124"/>
      <c r="D64" s="124"/>
      <c r="E64" s="124"/>
      <c r="F64" s="124"/>
      <c r="G64" s="125"/>
      <c r="H64" s="125"/>
      <c r="I64" s="126"/>
      <c r="J64" s="127"/>
      <c r="K64" s="133"/>
      <c r="L64" s="134"/>
      <c r="M64" s="478">
        <f t="shared" si="9"/>
        <v>0</v>
      </c>
      <c r="N64" s="478">
        <f t="shared" si="10"/>
        <v>0</v>
      </c>
      <c r="O64" s="135"/>
      <c r="P64" s="79"/>
      <c r="Q64" s="80">
        <f t="shared" si="8"/>
        <v>0</v>
      </c>
      <c r="R64" s="82"/>
      <c r="S64" s="81"/>
      <c r="T64" s="73">
        <f t="shared" si="3"/>
        <v>0</v>
      </c>
      <c r="U64" s="718"/>
      <c r="V64" s="719"/>
      <c r="W64" s="719"/>
      <c r="X64" s="719"/>
      <c r="Y64" s="720"/>
    </row>
    <row r="65" spans="1:25" x14ac:dyDescent="0.35">
      <c r="A65" s="122">
        <f t="shared" si="4"/>
        <v>53</v>
      </c>
      <c r="B65" s="132"/>
      <c r="C65" s="124"/>
      <c r="D65" s="124"/>
      <c r="E65" s="124"/>
      <c r="F65" s="124"/>
      <c r="G65" s="125"/>
      <c r="H65" s="125"/>
      <c r="I65" s="126"/>
      <c r="J65" s="127"/>
      <c r="K65" s="133"/>
      <c r="L65" s="134"/>
      <c r="M65" s="478">
        <f t="shared" si="9"/>
        <v>0</v>
      </c>
      <c r="N65" s="478">
        <f t="shared" si="10"/>
        <v>0</v>
      </c>
      <c r="O65" s="135"/>
      <c r="P65" s="79"/>
      <c r="Q65" s="80">
        <f t="shared" si="8"/>
        <v>0</v>
      </c>
      <c r="R65" s="82"/>
      <c r="S65" s="81"/>
      <c r="T65" s="73">
        <f t="shared" si="3"/>
        <v>0</v>
      </c>
      <c r="U65" s="718"/>
      <c r="V65" s="719"/>
      <c r="W65" s="719"/>
      <c r="X65" s="719"/>
      <c r="Y65" s="720"/>
    </row>
    <row r="66" spans="1:25" x14ac:dyDescent="0.35">
      <c r="A66" s="122">
        <f t="shared" si="4"/>
        <v>54</v>
      </c>
      <c r="B66" s="132"/>
      <c r="C66" s="124"/>
      <c r="D66" s="124"/>
      <c r="E66" s="124"/>
      <c r="F66" s="124"/>
      <c r="G66" s="125"/>
      <c r="H66" s="125"/>
      <c r="I66" s="126"/>
      <c r="J66" s="127"/>
      <c r="K66" s="133"/>
      <c r="L66" s="134"/>
      <c r="M66" s="478">
        <f t="shared" si="9"/>
        <v>0</v>
      </c>
      <c r="N66" s="478">
        <f t="shared" si="10"/>
        <v>0</v>
      </c>
      <c r="O66" s="135"/>
      <c r="P66" s="79"/>
      <c r="Q66" s="80">
        <f t="shared" si="8"/>
        <v>0</v>
      </c>
      <c r="R66" s="82"/>
      <c r="S66" s="81"/>
      <c r="T66" s="73">
        <f t="shared" si="3"/>
        <v>0</v>
      </c>
      <c r="U66" s="718"/>
      <c r="V66" s="719"/>
      <c r="W66" s="719"/>
      <c r="X66" s="719"/>
      <c r="Y66" s="720"/>
    </row>
    <row r="67" spans="1:25" x14ac:dyDescent="0.35">
      <c r="A67" s="122">
        <f t="shared" si="4"/>
        <v>55</v>
      </c>
      <c r="B67" s="132"/>
      <c r="C67" s="124"/>
      <c r="D67" s="124"/>
      <c r="E67" s="124"/>
      <c r="F67" s="124"/>
      <c r="G67" s="125"/>
      <c r="H67" s="125"/>
      <c r="I67" s="126"/>
      <c r="J67" s="127"/>
      <c r="K67" s="133"/>
      <c r="L67" s="134"/>
      <c r="M67" s="478">
        <f t="shared" si="9"/>
        <v>0</v>
      </c>
      <c r="N67" s="478">
        <f t="shared" si="10"/>
        <v>0</v>
      </c>
      <c r="O67" s="135"/>
      <c r="P67" s="79"/>
      <c r="Q67" s="80">
        <f t="shared" si="8"/>
        <v>0</v>
      </c>
      <c r="R67" s="82"/>
      <c r="S67" s="81"/>
      <c r="T67" s="73">
        <f t="shared" si="3"/>
        <v>0</v>
      </c>
      <c r="U67" s="718"/>
      <c r="V67" s="719"/>
      <c r="W67" s="719"/>
      <c r="X67" s="719"/>
      <c r="Y67" s="720"/>
    </row>
    <row r="68" spans="1:25" x14ac:dyDescent="0.35">
      <c r="A68" s="122">
        <f t="shared" si="4"/>
        <v>56</v>
      </c>
      <c r="B68" s="132"/>
      <c r="C68" s="124"/>
      <c r="D68" s="124"/>
      <c r="E68" s="124"/>
      <c r="F68" s="124"/>
      <c r="G68" s="125"/>
      <c r="H68" s="125"/>
      <c r="I68" s="126"/>
      <c r="J68" s="127"/>
      <c r="K68" s="133"/>
      <c r="L68" s="134"/>
      <c r="M68" s="478">
        <f t="shared" si="9"/>
        <v>0</v>
      </c>
      <c r="N68" s="478">
        <f t="shared" si="10"/>
        <v>0</v>
      </c>
      <c r="O68" s="135"/>
      <c r="P68" s="79"/>
      <c r="Q68" s="80">
        <f t="shared" si="8"/>
        <v>0</v>
      </c>
      <c r="R68" s="82"/>
      <c r="S68" s="81"/>
      <c r="T68" s="73">
        <f t="shared" si="3"/>
        <v>0</v>
      </c>
      <c r="U68" s="718"/>
      <c r="V68" s="719"/>
      <c r="W68" s="719"/>
      <c r="X68" s="719"/>
      <c r="Y68" s="720"/>
    </row>
    <row r="69" spans="1:25" x14ac:dyDescent="0.35">
      <c r="A69" s="122">
        <f t="shared" si="4"/>
        <v>57</v>
      </c>
      <c r="B69" s="132"/>
      <c r="C69" s="124"/>
      <c r="D69" s="124"/>
      <c r="E69" s="124"/>
      <c r="F69" s="124"/>
      <c r="G69" s="125"/>
      <c r="H69" s="125"/>
      <c r="I69" s="126"/>
      <c r="J69" s="127"/>
      <c r="K69" s="133"/>
      <c r="L69" s="134"/>
      <c r="M69" s="478">
        <f t="shared" si="9"/>
        <v>0</v>
      </c>
      <c r="N69" s="478">
        <f t="shared" si="10"/>
        <v>0</v>
      </c>
      <c r="O69" s="135"/>
      <c r="P69" s="79"/>
      <c r="Q69" s="80">
        <f t="shared" si="8"/>
        <v>0</v>
      </c>
      <c r="R69" s="82"/>
      <c r="S69" s="81"/>
      <c r="T69" s="73">
        <f t="shared" si="3"/>
        <v>0</v>
      </c>
      <c r="U69" s="718"/>
      <c r="V69" s="719"/>
      <c r="W69" s="719"/>
      <c r="X69" s="719"/>
      <c r="Y69" s="720"/>
    </row>
    <row r="70" spans="1:25" x14ac:dyDescent="0.35">
      <c r="A70" s="122">
        <f t="shared" si="4"/>
        <v>58</v>
      </c>
      <c r="B70" s="132"/>
      <c r="C70" s="124"/>
      <c r="D70" s="124"/>
      <c r="E70" s="124"/>
      <c r="F70" s="124"/>
      <c r="G70" s="125"/>
      <c r="H70" s="125"/>
      <c r="I70" s="126"/>
      <c r="J70" s="127"/>
      <c r="K70" s="133"/>
      <c r="L70" s="134"/>
      <c r="M70" s="478">
        <f t="shared" si="9"/>
        <v>0</v>
      </c>
      <c r="N70" s="478">
        <f t="shared" si="10"/>
        <v>0</v>
      </c>
      <c r="O70" s="135"/>
      <c r="P70" s="79"/>
      <c r="Q70" s="80">
        <f t="shared" si="8"/>
        <v>0</v>
      </c>
      <c r="R70" s="82"/>
      <c r="S70" s="81"/>
      <c r="T70" s="73">
        <f t="shared" si="3"/>
        <v>0</v>
      </c>
      <c r="U70" s="718"/>
      <c r="V70" s="719"/>
      <c r="W70" s="719"/>
      <c r="X70" s="719"/>
      <c r="Y70" s="720"/>
    </row>
    <row r="71" spans="1:25" x14ac:dyDescent="0.35">
      <c r="A71" s="122">
        <f t="shared" si="4"/>
        <v>59</v>
      </c>
      <c r="B71" s="132"/>
      <c r="C71" s="124"/>
      <c r="D71" s="124"/>
      <c r="E71" s="124"/>
      <c r="F71" s="124"/>
      <c r="G71" s="125"/>
      <c r="H71" s="125"/>
      <c r="I71" s="126"/>
      <c r="J71" s="127"/>
      <c r="K71" s="133"/>
      <c r="L71" s="134"/>
      <c r="M71" s="478">
        <f t="shared" si="9"/>
        <v>0</v>
      </c>
      <c r="N71" s="478">
        <f t="shared" si="10"/>
        <v>0</v>
      </c>
      <c r="O71" s="135"/>
      <c r="P71" s="79"/>
      <c r="Q71" s="80">
        <f t="shared" si="8"/>
        <v>0</v>
      </c>
      <c r="R71" s="82"/>
      <c r="S71" s="81"/>
      <c r="T71" s="73">
        <f t="shared" si="3"/>
        <v>0</v>
      </c>
      <c r="U71" s="718"/>
      <c r="V71" s="719"/>
      <c r="W71" s="719"/>
      <c r="X71" s="719"/>
      <c r="Y71" s="720"/>
    </row>
    <row r="72" spans="1:25" x14ac:dyDescent="0.35">
      <c r="A72" s="122">
        <f t="shared" si="4"/>
        <v>60</v>
      </c>
      <c r="B72" s="132"/>
      <c r="C72" s="124"/>
      <c r="D72" s="124"/>
      <c r="E72" s="124"/>
      <c r="F72" s="124"/>
      <c r="G72" s="125"/>
      <c r="H72" s="125"/>
      <c r="I72" s="126"/>
      <c r="J72" s="127"/>
      <c r="K72" s="133"/>
      <c r="L72" s="134"/>
      <c r="M72" s="478">
        <f t="shared" si="9"/>
        <v>0</v>
      </c>
      <c r="N72" s="478">
        <f t="shared" si="10"/>
        <v>0</v>
      </c>
      <c r="O72" s="135"/>
      <c r="P72" s="79"/>
      <c r="Q72" s="80">
        <f t="shared" si="8"/>
        <v>0</v>
      </c>
      <c r="R72" s="82"/>
      <c r="S72" s="81"/>
      <c r="T72" s="73">
        <f t="shared" si="3"/>
        <v>0</v>
      </c>
      <c r="U72" s="718"/>
      <c r="V72" s="719"/>
      <c r="W72" s="719"/>
      <c r="X72" s="719"/>
      <c r="Y72" s="720"/>
    </row>
    <row r="73" spans="1:25" x14ac:dyDescent="0.35">
      <c r="A73" s="122">
        <f t="shared" si="4"/>
        <v>61</v>
      </c>
      <c r="B73" s="138"/>
      <c r="C73" s="138"/>
      <c r="D73" s="138"/>
      <c r="E73" s="138"/>
      <c r="F73" s="138"/>
      <c r="G73" s="138"/>
      <c r="H73" s="139"/>
      <c r="I73" s="139"/>
      <c r="J73" s="138"/>
      <c r="K73" s="139"/>
      <c r="L73" s="139"/>
      <c r="M73" s="478">
        <f t="shared" ref="M73" si="11">IF(L73="",J73,J73/L73)</f>
        <v>0</v>
      </c>
      <c r="N73" s="478">
        <f t="shared" ref="N73" si="12">IF(L73="",K73,K73/L73)</f>
        <v>0</v>
      </c>
      <c r="O73" s="139"/>
      <c r="P73" s="79"/>
      <c r="Q73" s="80">
        <f t="shared" si="8"/>
        <v>0</v>
      </c>
      <c r="R73" s="82"/>
      <c r="S73" s="81"/>
      <c r="T73" s="73">
        <f t="shared" si="3"/>
        <v>0</v>
      </c>
      <c r="U73" s="718"/>
      <c r="V73" s="719"/>
      <c r="W73" s="719"/>
      <c r="X73" s="719"/>
      <c r="Y73" s="720"/>
    </row>
    <row r="74" spans="1:25" x14ac:dyDescent="0.35">
      <c r="A74" s="122">
        <f t="shared" si="4"/>
        <v>62</v>
      </c>
      <c r="B74" s="132"/>
      <c r="C74" s="124"/>
      <c r="D74" s="124"/>
      <c r="E74" s="124"/>
      <c r="F74" s="124"/>
      <c r="G74" s="125"/>
      <c r="H74" s="125"/>
      <c r="I74" s="126"/>
      <c r="J74" s="127"/>
      <c r="K74" s="133"/>
      <c r="L74" s="134"/>
      <c r="M74" s="478">
        <f t="shared" ref="M74:M137" si="13">IF(L74="",J74,J74/L74)</f>
        <v>0</v>
      </c>
      <c r="N74" s="478">
        <f t="shared" ref="N74:N137" si="14">IF(L74="",K74,K74/L74)</f>
        <v>0</v>
      </c>
      <c r="O74" s="135"/>
      <c r="P74" s="79"/>
      <c r="Q74" s="80">
        <f t="shared" si="8"/>
        <v>0</v>
      </c>
      <c r="R74" s="82"/>
      <c r="S74" s="81"/>
      <c r="T74" s="73">
        <f t="shared" si="3"/>
        <v>0</v>
      </c>
      <c r="U74" s="718"/>
      <c r="V74" s="719"/>
      <c r="W74" s="719"/>
      <c r="X74" s="719"/>
      <c r="Y74" s="720"/>
    </row>
    <row r="75" spans="1:25" x14ac:dyDescent="0.35">
      <c r="A75" s="122">
        <f t="shared" si="4"/>
        <v>63</v>
      </c>
      <c r="B75" s="132"/>
      <c r="C75" s="124"/>
      <c r="D75" s="124"/>
      <c r="E75" s="124"/>
      <c r="F75" s="124"/>
      <c r="G75" s="125"/>
      <c r="H75" s="125"/>
      <c r="I75" s="126"/>
      <c r="J75" s="127"/>
      <c r="K75" s="133"/>
      <c r="L75" s="134"/>
      <c r="M75" s="478">
        <f t="shared" si="13"/>
        <v>0</v>
      </c>
      <c r="N75" s="478">
        <f t="shared" si="14"/>
        <v>0</v>
      </c>
      <c r="O75" s="135"/>
      <c r="P75" s="79"/>
      <c r="Q75" s="80">
        <f t="shared" si="8"/>
        <v>0</v>
      </c>
      <c r="R75" s="82"/>
      <c r="S75" s="81"/>
      <c r="T75" s="73">
        <f t="shared" si="3"/>
        <v>0</v>
      </c>
      <c r="U75" s="718"/>
      <c r="V75" s="719"/>
      <c r="W75" s="719"/>
      <c r="X75" s="719"/>
      <c r="Y75" s="720"/>
    </row>
    <row r="76" spans="1:25" x14ac:dyDescent="0.35">
      <c r="A76" s="122">
        <f t="shared" si="4"/>
        <v>64</v>
      </c>
      <c r="B76" s="132"/>
      <c r="C76" s="124"/>
      <c r="D76" s="124"/>
      <c r="E76" s="124"/>
      <c r="F76" s="124"/>
      <c r="G76" s="125"/>
      <c r="H76" s="125"/>
      <c r="I76" s="126"/>
      <c r="J76" s="127"/>
      <c r="K76" s="133"/>
      <c r="L76" s="134"/>
      <c r="M76" s="478">
        <f t="shared" si="13"/>
        <v>0</v>
      </c>
      <c r="N76" s="478">
        <f t="shared" si="14"/>
        <v>0</v>
      </c>
      <c r="O76" s="135"/>
      <c r="P76" s="79"/>
      <c r="Q76" s="80">
        <f t="shared" si="8"/>
        <v>0</v>
      </c>
      <c r="R76" s="82"/>
      <c r="S76" s="81"/>
      <c r="T76" s="73">
        <f t="shared" si="3"/>
        <v>0</v>
      </c>
      <c r="U76" s="718"/>
      <c r="V76" s="719"/>
      <c r="W76" s="719"/>
      <c r="X76" s="719"/>
      <c r="Y76" s="720"/>
    </row>
    <row r="77" spans="1:25" x14ac:dyDescent="0.35">
      <c r="A77" s="122">
        <f t="shared" si="4"/>
        <v>65</v>
      </c>
      <c r="B77" s="132"/>
      <c r="C77" s="124"/>
      <c r="D77" s="124"/>
      <c r="E77" s="124"/>
      <c r="F77" s="124"/>
      <c r="G77" s="125"/>
      <c r="H77" s="125"/>
      <c r="I77" s="126"/>
      <c r="J77" s="127"/>
      <c r="K77" s="133"/>
      <c r="L77" s="134"/>
      <c r="M77" s="478">
        <f t="shared" si="13"/>
        <v>0</v>
      </c>
      <c r="N77" s="478">
        <f t="shared" si="14"/>
        <v>0</v>
      </c>
      <c r="O77" s="135"/>
      <c r="P77" s="79"/>
      <c r="Q77" s="80">
        <f t="shared" si="8"/>
        <v>0</v>
      </c>
      <c r="R77" s="82"/>
      <c r="S77" s="81"/>
      <c r="T77" s="73">
        <f t="shared" si="3"/>
        <v>0</v>
      </c>
      <c r="U77" s="718"/>
      <c r="V77" s="719"/>
      <c r="W77" s="719"/>
      <c r="X77" s="719"/>
      <c r="Y77" s="720"/>
    </row>
    <row r="78" spans="1:25" x14ac:dyDescent="0.35">
      <c r="A78" s="122">
        <f t="shared" si="4"/>
        <v>66</v>
      </c>
      <c r="B78" s="132"/>
      <c r="C78" s="124"/>
      <c r="D78" s="124"/>
      <c r="E78" s="124"/>
      <c r="F78" s="124"/>
      <c r="G78" s="125"/>
      <c r="H78" s="125"/>
      <c r="I78" s="126"/>
      <c r="J78" s="127"/>
      <c r="K78" s="133"/>
      <c r="L78" s="134"/>
      <c r="M78" s="478">
        <f t="shared" si="13"/>
        <v>0</v>
      </c>
      <c r="N78" s="478">
        <f t="shared" si="14"/>
        <v>0</v>
      </c>
      <c r="O78" s="135"/>
      <c r="P78" s="79"/>
      <c r="Q78" s="80">
        <f t="shared" si="8"/>
        <v>0</v>
      </c>
      <c r="R78" s="82"/>
      <c r="S78" s="81"/>
      <c r="T78" s="73">
        <f t="shared" ref="T78:T141" si="15">Q78-S78+R78</f>
        <v>0</v>
      </c>
      <c r="U78" s="718"/>
      <c r="V78" s="719"/>
      <c r="W78" s="719"/>
      <c r="X78" s="719"/>
      <c r="Y78" s="720"/>
    </row>
    <row r="79" spans="1:25" x14ac:dyDescent="0.35">
      <c r="A79" s="122">
        <f t="shared" ref="A79:A142" si="16">A78+1</f>
        <v>67</v>
      </c>
      <c r="B79" s="132"/>
      <c r="C79" s="124"/>
      <c r="D79" s="124"/>
      <c r="E79" s="124"/>
      <c r="F79" s="124"/>
      <c r="G79" s="125"/>
      <c r="H79" s="125"/>
      <c r="I79" s="126"/>
      <c r="J79" s="127"/>
      <c r="K79" s="133"/>
      <c r="L79" s="134"/>
      <c r="M79" s="478">
        <f t="shared" si="13"/>
        <v>0</v>
      </c>
      <c r="N79" s="478">
        <f t="shared" si="14"/>
        <v>0</v>
      </c>
      <c r="O79" s="135"/>
      <c r="P79" s="79"/>
      <c r="Q79" s="80">
        <f t="shared" si="8"/>
        <v>0</v>
      </c>
      <c r="R79" s="82"/>
      <c r="S79" s="81"/>
      <c r="T79" s="73">
        <f t="shared" si="15"/>
        <v>0</v>
      </c>
      <c r="U79" s="718"/>
      <c r="V79" s="719"/>
      <c r="W79" s="719"/>
      <c r="X79" s="719"/>
      <c r="Y79" s="720"/>
    </row>
    <row r="80" spans="1:25" x14ac:dyDescent="0.35">
      <c r="A80" s="122">
        <f t="shared" si="16"/>
        <v>68</v>
      </c>
      <c r="B80" s="132"/>
      <c r="C80" s="124"/>
      <c r="D80" s="124"/>
      <c r="E80" s="124"/>
      <c r="F80" s="124"/>
      <c r="G80" s="125"/>
      <c r="H80" s="125"/>
      <c r="I80" s="126"/>
      <c r="J80" s="127"/>
      <c r="K80" s="133"/>
      <c r="L80" s="134"/>
      <c r="M80" s="478">
        <f t="shared" si="13"/>
        <v>0</v>
      </c>
      <c r="N80" s="478">
        <f t="shared" si="14"/>
        <v>0</v>
      </c>
      <c r="O80" s="135"/>
      <c r="P80" s="79"/>
      <c r="Q80" s="80">
        <f t="shared" si="8"/>
        <v>0</v>
      </c>
      <c r="R80" s="82"/>
      <c r="S80" s="81"/>
      <c r="T80" s="73">
        <f t="shared" si="15"/>
        <v>0</v>
      </c>
      <c r="U80" s="718"/>
      <c r="V80" s="719"/>
      <c r="W80" s="719"/>
      <c r="X80" s="719"/>
      <c r="Y80" s="720"/>
    </row>
    <row r="81" spans="1:25" x14ac:dyDescent="0.35">
      <c r="A81" s="122">
        <f t="shared" si="16"/>
        <v>69</v>
      </c>
      <c r="B81" s="132"/>
      <c r="C81" s="124"/>
      <c r="D81" s="124"/>
      <c r="E81" s="124"/>
      <c r="F81" s="124"/>
      <c r="G81" s="125"/>
      <c r="H81" s="125"/>
      <c r="I81" s="126"/>
      <c r="J81" s="127"/>
      <c r="K81" s="133"/>
      <c r="L81" s="134"/>
      <c r="M81" s="478">
        <f t="shared" si="13"/>
        <v>0</v>
      </c>
      <c r="N81" s="478">
        <f t="shared" si="14"/>
        <v>0</v>
      </c>
      <c r="O81" s="135"/>
      <c r="P81" s="79"/>
      <c r="Q81" s="80">
        <f t="shared" si="8"/>
        <v>0</v>
      </c>
      <c r="R81" s="82"/>
      <c r="S81" s="81"/>
      <c r="T81" s="73">
        <f t="shared" si="15"/>
        <v>0</v>
      </c>
      <c r="U81" s="718"/>
      <c r="V81" s="719"/>
      <c r="W81" s="719"/>
      <c r="X81" s="719"/>
      <c r="Y81" s="720"/>
    </row>
    <row r="82" spans="1:25" x14ac:dyDescent="0.35">
      <c r="A82" s="122">
        <f t="shared" si="16"/>
        <v>70</v>
      </c>
      <c r="B82" s="132"/>
      <c r="C82" s="124"/>
      <c r="D82" s="124"/>
      <c r="E82" s="124"/>
      <c r="F82" s="124"/>
      <c r="G82" s="125"/>
      <c r="H82" s="125"/>
      <c r="I82" s="126"/>
      <c r="J82" s="127"/>
      <c r="K82" s="133"/>
      <c r="L82" s="134"/>
      <c r="M82" s="478">
        <f t="shared" si="13"/>
        <v>0</v>
      </c>
      <c r="N82" s="478">
        <f t="shared" si="14"/>
        <v>0</v>
      </c>
      <c r="O82" s="135"/>
      <c r="P82" s="79"/>
      <c r="Q82" s="80">
        <f t="shared" si="8"/>
        <v>0</v>
      </c>
      <c r="R82" s="82"/>
      <c r="S82" s="81"/>
      <c r="T82" s="73">
        <f t="shared" si="15"/>
        <v>0</v>
      </c>
      <c r="U82" s="718"/>
      <c r="V82" s="719"/>
      <c r="W82" s="719"/>
      <c r="X82" s="719"/>
      <c r="Y82" s="720"/>
    </row>
    <row r="83" spans="1:25" x14ac:dyDescent="0.35">
      <c r="A83" s="122">
        <f t="shared" si="16"/>
        <v>71</v>
      </c>
      <c r="B83" s="132"/>
      <c r="C83" s="124"/>
      <c r="D83" s="124"/>
      <c r="E83" s="124"/>
      <c r="F83" s="124"/>
      <c r="G83" s="125"/>
      <c r="H83" s="125"/>
      <c r="I83" s="126"/>
      <c r="J83" s="127"/>
      <c r="K83" s="133"/>
      <c r="L83" s="134"/>
      <c r="M83" s="478">
        <f t="shared" si="13"/>
        <v>0</v>
      </c>
      <c r="N83" s="478">
        <f t="shared" si="14"/>
        <v>0</v>
      </c>
      <c r="O83" s="135"/>
      <c r="P83" s="79"/>
      <c r="Q83" s="80">
        <f t="shared" si="8"/>
        <v>0</v>
      </c>
      <c r="R83" s="82"/>
      <c r="S83" s="81"/>
      <c r="T83" s="73">
        <f t="shared" si="15"/>
        <v>0</v>
      </c>
      <c r="U83" s="718"/>
      <c r="V83" s="719"/>
      <c r="W83" s="719"/>
      <c r="X83" s="719"/>
      <c r="Y83" s="720"/>
    </row>
    <row r="84" spans="1:25" x14ac:dyDescent="0.35">
      <c r="A84" s="122">
        <f t="shared" si="16"/>
        <v>72</v>
      </c>
      <c r="B84" s="132"/>
      <c r="C84" s="124"/>
      <c r="D84" s="124"/>
      <c r="E84" s="124"/>
      <c r="F84" s="124"/>
      <c r="G84" s="125"/>
      <c r="H84" s="125"/>
      <c r="I84" s="126"/>
      <c r="J84" s="127"/>
      <c r="K84" s="133"/>
      <c r="L84" s="134"/>
      <c r="M84" s="478">
        <f t="shared" si="13"/>
        <v>0</v>
      </c>
      <c r="N84" s="478">
        <f t="shared" si="14"/>
        <v>0</v>
      </c>
      <c r="O84" s="135"/>
      <c r="P84" s="79"/>
      <c r="Q84" s="80">
        <f t="shared" si="8"/>
        <v>0</v>
      </c>
      <c r="R84" s="82"/>
      <c r="S84" s="81"/>
      <c r="T84" s="73">
        <f t="shared" si="15"/>
        <v>0</v>
      </c>
      <c r="U84" s="718"/>
      <c r="V84" s="719"/>
      <c r="W84" s="719"/>
      <c r="X84" s="719"/>
      <c r="Y84" s="720"/>
    </row>
    <row r="85" spans="1:25" x14ac:dyDescent="0.35">
      <c r="A85" s="122">
        <f t="shared" si="16"/>
        <v>73</v>
      </c>
      <c r="B85" s="132"/>
      <c r="C85" s="124"/>
      <c r="D85" s="124"/>
      <c r="E85" s="124"/>
      <c r="F85" s="124"/>
      <c r="G85" s="125"/>
      <c r="H85" s="125"/>
      <c r="I85" s="126"/>
      <c r="J85" s="127"/>
      <c r="K85" s="133"/>
      <c r="L85" s="134"/>
      <c r="M85" s="478">
        <f t="shared" si="13"/>
        <v>0</v>
      </c>
      <c r="N85" s="478">
        <f t="shared" si="14"/>
        <v>0</v>
      </c>
      <c r="O85" s="135"/>
      <c r="P85" s="79"/>
      <c r="Q85" s="80">
        <f t="shared" si="8"/>
        <v>0</v>
      </c>
      <c r="R85" s="82"/>
      <c r="S85" s="81"/>
      <c r="T85" s="73">
        <f t="shared" si="15"/>
        <v>0</v>
      </c>
      <c r="U85" s="718"/>
      <c r="V85" s="719"/>
      <c r="W85" s="719"/>
      <c r="X85" s="719"/>
      <c r="Y85" s="720"/>
    </row>
    <row r="86" spans="1:25" x14ac:dyDescent="0.35">
      <c r="A86" s="122">
        <f t="shared" si="16"/>
        <v>74</v>
      </c>
      <c r="B86" s="132"/>
      <c r="C86" s="124"/>
      <c r="D86" s="124"/>
      <c r="E86" s="124"/>
      <c r="F86" s="124"/>
      <c r="G86" s="125"/>
      <c r="H86" s="125"/>
      <c r="I86" s="126"/>
      <c r="J86" s="127"/>
      <c r="K86" s="133"/>
      <c r="L86" s="134"/>
      <c r="M86" s="478">
        <f t="shared" si="13"/>
        <v>0</v>
      </c>
      <c r="N86" s="478">
        <f t="shared" si="14"/>
        <v>0</v>
      </c>
      <c r="O86" s="135"/>
      <c r="P86" s="79"/>
      <c r="Q86" s="80">
        <f t="shared" si="8"/>
        <v>0</v>
      </c>
      <c r="R86" s="82"/>
      <c r="S86" s="81"/>
      <c r="T86" s="73">
        <f t="shared" si="15"/>
        <v>0</v>
      </c>
      <c r="U86" s="718"/>
      <c r="V86" s="719"/>
      <c r="W86" s="719"/>
      <c r="X86" s="719"/>
      <c r="Y86" s="720"/>
    </row>
    <row r="87" spans="1:25" x14ac:dyDescent="0.35">
      <c r="A87" s="122">
        <f t="shared" si="16"/>
        <v>75</v>
      </c>
      <c r="B87" s="132"/>
      <c r="C87" s="124"/>
      <c r="D87" s="124"/>
      <c r="E87" s="124"/>
      <c r="F87" s="124"/>
      <c r="G87" s="125"/>
      <c r="H87" s="125"/>
      <c r="I87" s="126"/>
      <c r="J87" s="127"/>
      <c r="K87" s="133"/>
      <c r="L87" s="134"/>
      <c r="M87" s="478">
        <f t="shared" si="13"/>
        <v>0</v>
      </c>
      <c r="N87" s="478">
        <f t="shared" si="14"/>
        <v>0</v>
      </c>
      <c r="O87" s="135"/>
      <c r="P87" s="79"/>
      <c r="Q87" s="80">
        <f t="shared" si="8"/>
        <v>0</v>
      </c>
      <c r="R87" s="82"/>
      <c r="S87" s="81"/>
      <c r="T87" s="73">
        <f t="shared" si="15"/>
        <v>0</v>
      </c>
      <c r="U87" s="718"/>
      <c r="V87" s="719"/>
      <c r="W87" s="719"/>
      <c r="X87" s="719"/>
      <c r="Y87" s="720"/>
    </row>
    <row r="88" spans="1:25" x14ac:dyDescent="0.35">
      <c r="A88" s="122">
        <f t="shared" si="16"/>
        <v>76</v>
      </c>
      <c r="B88" s="132"/>
      <c r="C88" s="124"/>
      <c r="D88" s="124"/>
      <c r="E88" s="124"/>
      <c r="F88" s="124"/>
      <c r="G88" s="125"/>
      <c r="H88" s="125"/>
      <c r="I88" s="126"/>
      <c r="J88" s="127"/>
      <c r="K88" s="133"/>
      <c r="L88" s="134"/>
      <c r="M88" s="478">
        <f t="shared" si="13"/>
        <v>0</v>
      </c>
      <c r="N88" s="478">
        <f t="shared" si="14"/>
        <v>0</v>
      </c>
      <c r="O88" s="135"/>
      <c r="P88" s="79"/>
      <c r="Q88" s="80">
        <f t="shared" si="8"/>
        <v>0</v>
      </c>
      <c r="R88" s="82"/>
      <c r="S88" s="81"/>
      <c r="T88" s="73">
        <f t="shared" si="15"/>
        <v>0</v>
      </c>
      <c r="U88" s="718"/>
      <c r="V88" s="719"/>
      <c r="W88" s="719"/>
      <c r="X88" s="719"/>
      <c r="Y88" s="720"/>
    </row>
    <row r="89" spans="1:25" x14ac:dyDescent="0.35">
      <c r="A89" s="122">
        <f t="shared" si="16"/>
        <v>77</v>
      </c>
      <c r="B89" s="132"/>
      <c r="C89" s="124"/>
      <c r="D89" s="124"/>
      <c r="E89" s="124"/>
      <c r="F89" s="124"/>
      <c r="G89" s="125"/>
      <c r="H89" s="125"/>
      <c r="I89" s="126"/>
      <c r="J89" s="127"/>
      <c r="K89" s="133"/>
      <c r="L89" s="134"/>
      <c r="M89" s="478">
        <f t="shared" si="13"/>
        <v>0</v>
      </c>
      <c r="N89" s="478">
        <f t="shared" si="14"/>
        <v>0</v>
      </c>
      <c r="O89" s="135"/>
      <c r="P89" s="79"/>
      <c r="Q89" s="80">
        <f t="shared" si="8"/>
        <v>0</v>
      </c>
      <c r="R89" s="82"/>
      <c r="S89" s="81"/>
      <c r="T89" s="73">
        <f t="shared" si="15"/>
        <v>0</v>
      </c>
      <c r="U89" s="718"/>
      <c r="V89" s="719"/>
      <c r="W89" s="719"/>
      <c r="X89" s="719"/>
      <c r="Y89" s="720"/>
    </row>
    <row r="90" spans="1:25" x14ac:dyDescent="0.35">
      <c r="A90" s="122">
        <f t="shared" si="16"/>
        <v>78</v>
      </c>
      <c r="B90" s="132"/>
      <c r="C90" s="124"/>
      <c r="D90" s="124"/>
      <c r="E90" s="124"/>
      <c r="F90" s="124"/>
      <c r="G90" s="125"/>
      <c r="H90" s="125"/>
      <c r="I90" s="126"/>
      <c r="J90" s="127"/>
      <c r="K90" s="133"/>
      <c r="L90" s="134"/>
      <c r="M90" s="478">
        <f t="shared" si="13"/>
        <v>0</v>
      </c>
      <c r="N90" s="478">
        <f t="shared" si="14"/>
        <v>0</v>
      </c>
      <c r="O90" s="135"/>
      <c r="P90" s="79"/>
      <c r="Q90" s="80">
        <f t="shared" si="8"/>
        <v>0</v>
      </c>
      <c r="R90" s="82"/>
      <c r="S90" s="81"/>
      <c r="T90" s="73">
        <f t="shared" si="15"/>
        <v>0</v>
      </c>
      <c r="U90" s="718"/>
      <c r="V90" s="719"/>
      <c r="W90" s="719"/>
      <c r="X90" s="719"/>
      <c r="Y90" s="720"/>
    </row>
    <row r="91" spans="1:25" x14ac:dyDescent="0.35">
      <c r="A91" s="122">
        <f t="shared" si="16"/>
        <v>79</v>
      </c>
      <c r="B91" s="132"/>
      <c r="C91" s="124"/>
      <c r="D91" s="124"/>
      <c r="E91" s="124"/>
      <c r="F91" s="124"/>
      <c r="G91" s="125"/>
      <c r="H91" s="125"/>
      <c r="I91" s="126"/>
      <c r="J91" s="127"/>
      <c r="K91" s="133"/>
      <c r="L91" s="134"/>
      <c r="M91" s="478">
        <f t="shared" si="13"/>
        <v>0</v>
      </c>
      <c r="N91" s="478">
        <f t="shared" si="14"/>
        <v>0</v>
      </c>
      <c r="O91" s="135"/>
      <c r="P91" s="79"/>
      <c r="Q91" s="80">
        <f t="shared" si="8"/>
        <v>0</v>
      </c>
      <c r="R91" s="82"/>
      <c r="S91" s="81"/>
      <c r="T91" s="73">
        <f t="shared" si="15"/>
        <v>0</v>
      </c>
      <c r="U91" s="718"/>
      <c r="V91" s="719"/>
      <c r="W91" s="719"/>
      <c r="X91" s="719"/>
      <c r="Y91" s="720"/>
    </row>
    <row r="92" spans="1:25" x14ac:dyDescent="0.35">
      <c r="A92" s="122">
        <f t="shared" si="16"/>
        <v>80</v>
      </c>
      <c r="B92" s="132"/>
      <c r="C92" s="124"/>
      <c r="D92" s="124"/>
      <c r="E92" s="124"/>
      <c r="F92" s="124"/>
      <c r="G92" s="125"/>
      <c r="H92" s="125"/>
      <c r="I92" s="126"/>
      <c r="J92" s="127"/>
      <c r="K92" s="133"/>
      <c r="L92" s="134"/>
      <c r="M92" s="478">
        <f t="shared" si="13"/>
        <v>0</v>
      </c>
      <c r="N92" s="478">
        <f t="shared" si="14"/>
        <v>0</v>
      </c>
      <c r="O92" s="135"/>
      <c r="P92" s="79"/>
      <c r="Q92" s="80">
        <f t="shared" si="8"/>
        <v>0</v>
      </c>
      <c r="R92" s="82"/>
      <c r="S92" s="81"/>
      <c r="T92" s="73">
        <f t="shared" si="15"/>
        <v>0</v>
      </c>
      <c r="U92" s="718"/>
      <c r="V92" s="719"/>
      <c r="W92" s="719"/>
      <c r="X92" s="719"/>
      <c r="Y92" s="720"/>
    </row>
    <row r="93" spans="1:25" x14ac:dyDescent="0.35">
      <c r="A93" s="122">
        <f t="shared" si="16"/>
        <v>81</v>
      </c>
      <c r="B93" s="132"/>
      <c r="C93" s="124"/>
      <c r="D93" s="124"/>
      <c r="E93" s="124"/>
      <c r="F93" s="124"/>
      <c r="G93" s="125"/>
      <c r="H93" s="125"/>
      <c r="I93" s="126"/>
      <c r="J93" s="127"/>
      <c r="K93" s="133"/>
      <c r="L93" s="134"/>
      <c r="M93" s="478">
        <f t="shared" si="13"/>
        <v>0</v>
      </c>
      <c r="N93" s="478">
        <f t="shared" si="14"/>
        <v>0</v>
      </c>
      <c r="O93" s="135"/>
      <c r="P93" s="79"/>
      <c r="Q93" s="80">
        <f t="shared" si="8"/>
        <v>0</v>
      </c>
      <c r="R93" s="82"/>
      <c r="S93" s="81"/>
      <c r="T93" s="73">
        <f t="shared" si="15"/>
        <v>0</v>
      </c>
      <c r="U93" s="718"/>
      <c r="V93" s="719"/>
      <c r="W93" s="719"/>
      <c r="X93" s="719"/>
      <c r="Y93" s="720"/>
    </row>
    <row r="94" spans="1:25" x14ac:dyDescent="0.35">
      <c r="A94" s="122">
        <f t="shared" si="16"/>
        <v>82</v>
      </c>
      <c r="B94" s="132"/>
      <c r="C94" s="124"/>
      <c r="D94" s="124"/>
      <c r="E94" s="124"/>
      <c r="F94" s="124"/>
      <c r="G94" s="125"/>
      <c r="H94" s="125"/>
      <c r="I94" s="126"/>
      <c r="J94" s="127"/>
      <c r="K94" s="133"/>
      <c r="L94" s="134"/>
      <c r="M94" s="478">
        <f t="shared" si="13"/>
        <v>0</v>
      </c>
      <c r="N94" s="478">
        <f t="shared" si="14"/>
        <v>0</v>
      </c>
      <c r="O94" s="135"/>
      <c r="P94" s="79"/>
      <c r="Q94" s="80">
        <f t="shared" si="8"/>
        <v>0</v>
      </c>
      <c r="R94" s="82"/>
      <c r="S94" s="81"/>
      <c r="T94" s="73">
        <f t="shared" si="15"/>
        <v>0</v>
      </c>
      <c r="U94" s="718"/>
      <c r="V94" s="719"/>
      <c r="W94" s="719"/>
      <c r="X94" s="719"/>
      <c r="Y94" s="720"/>
    </row>
    <row r="95" spans="1:25" x14ac:dyDescent="0.35">
      <c r="A95" s="122">
        <f t="shared" si="16"/>
        <v>83</v>
      </c>
      <c r="B95" s="132"/>
      <c r="C95" s="124"/>
      <c r="D95" s="124"/>
      <c r="E95" s="124"/>
      <c r="F95" s="124"/>
      <c r="G95" s="125"/>
      <c r="H95" s="125"/>
      <c r="I95" s="126"/>
      <c r="J95" s="127"/>
      <c r="K95" s="133"/>
      <c r="L95" s="134"/>
      <c r="M95" s="478">
        <f t="shared" si="13"/>
        <v>0</v>
      </c>
      <c r="N95" s="478">
        <f t="shared" si="14"/>
        <v>0</v>
      </c>
      <c r="O95" s="135"/>
      <c r="P95" s="79"/>
      <c r="Q95" s="80">
        <f t="shared" si="8"/>
        <v>0</v>
      </c>
      <c r="R95" s="82"/>
      <c r="S95" s="81"/>
      <c r="T95" s="73">
        <f t="shared" si="15"/>
        <v>0</v>
      </c>
      <c r="U95" s="718"/>
      <c r="V95" s="719"/>
      <c r="W95" s="719"/>
      <c r="X95" s="719"/>
      <c r="Y95" s="720"/>
    </row>
    <row r="96" spans="1:25" x14ac:dyDescent="0.35">
      <c r="A96" s="122">
        <f t="shared" si="16"/>
        <v>84</v>
      </c>
      <c r="B96" s="132"/>
      <c r="C96" s="124"/>
      <c r="D96" s="124"/>
      <c r="E96" s="124"/>
      <c r="F96" s="124"/>
      <c r="G96" s="125"/>
      <c r="H96" s="125"/>
      <c r="I96" s="126"/>
      <c r="J96" s="127"/>
      <c r="K96" s="133"/>
      <c r="L96" s="134"/>
      <c r="M96" s="478">
        <f t="shared" si="13"/>
        <v>0</v>
      </c>
      <c r="N96" s="478">
        <f t="shared" si="14"/>
        <v>0</v>
      </c>
      <c r="O96" s="135"/>
      <c r="P96" s="79"/>
      <c r="Q96" s="80">
        <f t="shared" si="8"/>
        <v>0</v>
      </c>
      <c r="R96" s="82"/>
      <c r="S96" s="81"/>
      <c r="T96" s="73">
        <f t="shared" si="15"/>
        <v>0</v>
      </c>
      <c r="U96" s="718"/>
      <c r="V96" s="719"/>
      <c r="W96" s="719"/>
      <c r="X96" s="719"/>
      <c r="Y96" s="720"/>
    </row>
    <row r="97" spans="1:25" x14ac:dyDescent="0.35">
      <c r="A97" s="122">
        <f t="shared" si="16"/>
        <v>85</v>
      </c>
      <c r="B97" s="132"/>
      <c r="C97" s="124"/>
      <c r="D97" s="124"/>
      <c r="E97" s="124"/>
      <c r="F97" s="124"/>
      <c r="G97" s="125"/>
      <c r="H97" s="125"/>
      <c r="I97" s="126"/>
      <c r="J97" s="127"/>
      <c r="K97" s="133"/>
      <c r="L97" s="134"/>
      <c r="M97" s="478">
        <f t="shared" si="13"/>
        <v>0</v>
      </c>
      <c r="N97" s="478">
        <f t="shared" si="14"/>
        <v>0</v>
      </c>
      <c r="O97" s="135"/>
      <c r="P97" s="79"/>
      <c r="Q97" s="80">
        <f t="shared" si="8"/>
        <v>0</v>
      </c>
      <c r="R97" s="82"/>
      <c r="S97" s="81"/>
      <c r="T97" s="73">
        <f t="shared" si="15"/>
        <v>0</v>
      </c>
      <c r="U97" s="718"/>
      <c r="V97" s="719"/>
      <c r="W97" s="719"/>
      <c r="X97" s="719"/>
      <c r="Y97" s="720"/>
    </row>
    <row r="98" spans="1:25" x14ac:dyDescent="0.35">
      <c r="A98" s="122">
        <f t="shared" si="16"/>
        <v>86</v>
      </c>
      <c r="B98" s="132"/>
      <c r="C98" s="124"/>
      <c r="D98" s="124"/>
      <c r="E98" s="124"/>
      <c r="F98" s="124"/>
      <c r="G98" s="125"/>
      <c r="H98" s="125"/>
      <c r="I98" s="126"/>
      <c r="J98" s="127"/>
      <c r="K98" s="133"/>
      <c r="L98" s="134"/>
      <c r="M98" s="478">
        <f t="shared" si="13"/>
        <v>0</v>
      </c>
      <c r="N98" s="478">
        <f t="shared" si="14"/>
        <v>0</v>
      </c>
      <c r="O98" s="135"/>
      <c r="P98" s="79"/>
      <c r="Q98" s="80">
        <f t="shared" si="8"/>
        <v>0</v>
      </c>
      <c r="R98" s="82"/>
      <c r="S98" s="81"/>
      <c r="T98" s="73">
        <f t="shared" si="15"/>
        <v>0</v>
      </c>
      <c r="U98" s="718"/>
      <c r="V98" s="719"/>
      <c r="W98" s="719"/>
      <c r="X98" s="719"/>
      <c r="Y98" s="720"/>
    </row>
    <row r="99" spans="1:25" x14ac:dyDescent="0.35">
      <c r="A99" s="122">
        <f t="shared" si="16"/>
        <v>87</v>
      </c>
      <c r="B99" s="132"/>
      <c r="C99" s="124"/>
      <c r="D99" s="124"/>
      <c r="E99" s="124"/>
      <c r="F99" s="124"/>
      <c r="G99" s="125"/>
      <c r="H99" s="125"/>
      <c r="I99" s="126"/>
      <c r="J99" s="127"/>
      <c r="K99" s="133"/>
      <c r="L99" s="134"/>
      <c r="M99" s="478">
        <f t="shared" si="13"/>
        <v>0</v>
      </c>
      <c r="N99" s="478">
        <f t="shared" si="14"/>
        <v>0</v>
      </c>
      <c r="O99" s="135"/>
      <c r="P99" s="79"/>
      <c r="Q99" s="80">
        <f t="shared" si="8"/>
        <v>0</v>
      </c>
      <c r="R99" s="82"/>
      <c r="S99" s="81"/>
      <c r="T99" s="73">
        <f t="shared" si="15"/>
        <v>0</v>
      </c>
      <c r="U99" s="718"/>
      <c r="V99" s="719"/>
      <c r="W99" s="719"/>
      <c r="X99" s="719"/>
      <c r="Y99" s="720"/>
    </row>
    <row r="100" spans="1:25" x14ac:dyDescent="0.35">
      <c r="A100" s="122">
        <f t="shared" si="16"/>
        <v>88</v>
      </c>
      <c r="B100" s="132"/>
      <c r="C100" s="124"/>
      <c r="D100" s="124"/>
      <c r="E100" s="124"/>
      <c r="F100" s="124"/>
      <c r="G100" s="125"/>
      <c r="H100" s="125"/>
      <c r="I100" s="126"/>
      <c r="J100" s="127"/>
      <c r="K100" s="133"/>
      <c r="L100" s="134"/>
      <c r="M100" s="478">
        <f t="shared" si="13"/>
        <v>0</v>
      </c>
      <c r="N100" s="478">
        <f t="shared" si="14"/>
        <v>0</v>
      </c>
      <c r="O100" s="135"/>
      <c r="P100" s="79"/>
      <c r="Q100" s="80">
        <f t="shared" si="8"/>
        <v>0</v>
      </c>
      <c r="R100" s="82"/>
      <c r="S100" s="81"/>
      <c r="T100" s="73">
        <f t="shared" si="15"/>
        <v>0</v>
      </c>
      <c r="U100" s="718"/>
      <c r="V100" s="719"/>
      <c r="W100" s="719"/>
      <c r="X100" s="719"/>
      <c r="Y100" s="720"/>
    </row>
    <row r="101" spans="1:25" x14ac:dyDescent="0.35">
      <c r="A101" s="122">
        <f t="shared" si="16"/>
        <v>89</v>
      </c>
      <c r="B101" s="132"/>
      <c r="C101" s="124"/>
      <c r="D101" s="124"/>
      <c r="E101" s="124"/>
      <c r="F101" s="124"/>
      <c r="G101" s="125"/>
      <c r="H101" s="125"/>
      <c r="I101" s="126"/>
      <c r="J101" s="127"/>
      <c r="K101" s="133"/>
      <c r="L101" s="134"/>
      <c r="M101" s="478">
        <f t="shared" si="13"/>
        <v>0</v>
      </c>
      <c r="N101" s="478">
        <f t="shared" si="14"/>
        <v>0</v>
      </c>
      <c r="O101" s="135"/>
      <c r="P101" s="79"/>
      <c r="Q101" s="80">
        <f t="shared" si="8"/>
        <v>0</v>
      </c>
      <c r="R101" s="82"/>
      <c r="S101" s="81"/>
      <c r="T101" s="73">
        <f t="shared" si="15"/>
        <v>0</v>
      </c>
      <c r="U101" s="718"/>
      <c r="V101" s="719"/>
      <c r="W101" s="719"/>
      <c r="X101" s="719"/>
      <c r="Y101" s="720"/>
    </row>
    <row r="102" spans="1:25" x14ac:dyDescent="0.35">
      <c r="A102" s="122">
        <f t="shared" si="16"/>
        <v>90</v>
      </c>
      <c r="B102" s="132"/>
      <c r="C102" s="124"/>
      <c r="D102" s="124"/>
      <c r="E102" s="124"/>
      <c r="F102" s="124"/>
      <c r="G102" s="125"/>
      <c r="H102" s="125"/>
      <c r="I102" s="126"/>
      <c r="J102" s="127"/>
      <c r="K102" s="133"/>
      <c r="L102" s="134"/>
      <c r="M102" s="478">
        <f t="shared" si="13"/>
        <v>0</v>
      </c>
      <c r="N102" s="478">
        <f t="shared" si="14"/>
        <v>0</v>
      </c>
      <c r="O102" s="135"/>
      <c r="P102" s="79"/>
      <c r="Q102" s="80">
        <f t="shared" si="8"/>
        <v>0</v>
      </c>
      <c r="R102" s="82"/>
      <c r="S102" s="81"/>
      <c r="T102" s="73">
        <f t="shared" si="15"/>
        <v>0</v>
      </c>
      <c r="U102" s="718"/>
      <c r="V102" s="719"/>
      <c r="W102" s="719"/>
      <c r="X102" s="719"/>
      <c r="Y102" s="720"/>
    </row>
    <row r="103" spans="1:25" x14ac:dyDescent="0.35">
      <c r="A103" s="122">
        <f t="shared" si="16"/>
        <v>91</v>
      </c>
      <c r="B103" s="132"/>
      <c r="C103" s="124"/>
      <c r="D103" s="124"/>
      <c r="E103" s="124"/>
      <c r="F103" s="124"/>
      <c r="G103" s="125"/>
      <c r="H103" s="125"/>
      <c r="I103" s="126"/>
      <c r="J103" s="127"/>
      <c r="K103" s="133"/>
      <c r="L103" s="134"/>
      <c r="M103" s="478">
        <f t="shared" si="13"/>
        <v>0</v>
      </c>
      <c r="N103" s="478">
        <f t="shared" si="14"/>
        <v>0</v>
      </c>
      <c r="O103" s="135"/>
      <c r="P103" s="79"/>
      <c r="Q103" s="80">
        <f t="shared" si="8"/>
        <v>0</v>
      </c>
      <c r="R103" s="82"/>
      <c r="S103" s="81"/>
      <c r="T103" s="73">
        <f t="shared" si="15"/>
        <v>0</v>
      </c>
      <c r="U103" s="718"/>
      <c r="V103" s="719"/>
      <c r="W103" s="719"/>
      <c r="X103" s="719"/>
      <c r="Y103" s="720"/>
    </row>
    <row r="104" spans="1:25" x14ac:dyDescent="0.35">
      <c r="A104" s="122">
        <f t="shared" si="16"/>
        <v>92</v>
      </c>
      <c r="B104" s="132"/>
      <c r="C104" s="124"/>
      <c r="D104" s="124"/>
      <c r="E104" s="124"/>
      <c r="F104" s="124"/>
      <c r="G104" s="125"/>
      <c r="H104" s="125"/>
      <c r="I104" s="126"/>
      <c r="J104" s="127"/>
      <c r="K104" s="133"/>
      <c r="L104" s="134"/>
      <c r="M104" s="478">
        <f t="shared" si="13"/>
        <v>0</v>
      </c>
      <c r="N104" s="478">
        <f t="shared" si="14"/>
        <v>0</v>
      </c>
      <c r="O104" s="135"/>
      <c r="P104" s="79"/>
      <c r="Q104" s="80">
        <f t="shared" si="8"/>
        <v>0</v>
      </c>
      <c r="R104" s="82"/>
      <c r="S104" s="81"/>
      <c r="T104" s="73">
        <f t="shared" si="15"/>
        <v>0</v>
      </c>
      <c r="U104" s="718"/>
      <c r="V104" s="719"/>
      <c r="W104" s="719"/>
      <c r="X104" s="719"/>
      <c r="Y104" s="720"/>
    </row>
    <row r="105" spans="1:25" x14ac:dyDescent="0.35">
      <c r="A105" s="122">
        <f t="shared" si="16"/>
        <v>93</v>
      </c>
      <c r="B105" s="132"/>
      <c r="C105" s="124"/>
      <c r="D105" s="124"/>
      <c r="E105" s="124"/>
      <c r="F105" s="124"/>
      <c r="G105" s="125"/>
      <c r="H105" s="125"/>
      <c r="I105" s="126"/>
      <c r="J105" s="127"/>
      <c r="K105" s="133"/>
      <c r="L105" s="134"/>
      <c r="M105" s="478">
        <f t="shared" si="13"/>
        <v>0</v>
      </c>
      <c r="N105" s="478">
        <f t="shared" si="14"/>
        <v>0</v>
      </c>
      <c r="O105" s="135"/>
      <c r="P105" s="79"/>
      <c r="Q105" s="80">
        <f t="shared" si="8"/>
        <v>0</v>
      </c>
      <c r="R105" s="82"/>
      <c r="S105" s="81"/>
      <c r="T105" s="73">
        <f t="shared" si="15"/>
        <v>0</v>
      </c>
      <c r="U105" s="718"/>
      <c r="V105" s="719"/>
      <c r="W105" s="719"/>
      <c r="X105" s="719"/>
      <c r="Y105" s="720"/>
    </row>
    <row r="106" spans="1:25" x14ac:dyDescent="0.35">
      <c r="A106" s="122">
        <f t="shared" si="16"/>
        <v>94</v>
      </c>
      <c r="B106" s="132"/>
      <c r="C106" s="124"/>
      <c r="D106" s="124"/>
      <c r="E106" s="124"/>
      <c r="F106" s="124"/>
      <c r="G106" s="125"/>
      <c r="H106" s="125"/>
      <c r="I106" s="126"/>
      <c r="J106" s="127"/>
      <c r="K106" s="133"/>
      <c r="L106" s="134"/>
      <c r="M106" s="478">
        <f t="shared" si="13"/>
        <v>0</v>
      </c>
      <c r="N106" s="478">
        <f t="shared" si="14"/>
        <v>0</v>
      </c>
      <c r="O106" s="135"/>
      <c r="P106" s="79"/>
      <c r="Q106" s="80">
        <f t="shared" si="8"/>
        <v>0</v>
      </c>
      <c r="R106" s="82"/>
      <c r="S106" s="81"/>
      <c r="T106" s="73">
        <f t="shared" si="15"/>
        <v>0</v>
      </c>
      <c r="U106" s="718"/>
      <c r="V106" s="719"/>
      <c r="W106" s="719"/>
      <c r="X106" s="719"/>
      <c r="Y106" s="720"/>
    </row>
    <row r="107" spans="1:25" x14ac:dyDescent="0.35">
      <c r="A107" s="122">
        <f t="shared" si="16"/>
        <v>95</v>
      </c>
      <c r="B107" s="132"/>
      <c r="C107" s="124"/>
      <c r="D107" s="124"/>
      <c r="E107" s="124"/>
      <c r="F107" s="124"/>
      <c r="G107" s="125"/>
      <c r="H107" s="125"/>
      <c r="I107" s="126"/>
      <c r="J107" s="127"/>
      <c r="K107" s="133"/>
      <c r="L107" s="134"/>
      <c r="M107" s="478">
        <f t="shared" si="13"/>
        <v>0</v>
      </c>
      <c r="N107" s="478">
        <f t="shared" si="14"/>
        <v>0</v>
      </c>
      <c r="O107" s="135"/>
      <c r="P107" s="79"/>
      <c r="Q107" s="80">
        <f t="shared" ref="Q107:Q170" si="17">IF(P107&gt;0,(J107+K107/P107),M107+N107)</f>
        <v>0</v>
      </c>
      <c r="R107" s="82"/>
      <c r="S107" s="81"/>
      <c r="T107" s="73">
        <f t="shared" si="15"/>
        <v>0</v>
      </c>
      <c r="U107" s="718"/>
      <c r="V107" s="719"/>
      <c r="W107" s="719"/>
      <c r="X107" s="719"/>
      <c r="Y107" s="720"/>
    </row>
    <row r="108" spans="1:25" x14ac:dyDescent="0.35">
      <c r="A108" s="122">
        <f t="shared" si="16"/>
        <v>96</v>
      </c>
      <c r="B108" s="132"/>
      <c r="C108" s="124"/>
      <c r="D108" s="124"/>
      <c r="E108" s="124"/>
      <c r="F108" s="124"/>
      <c r="G108" s="125"/>
      <c r="H108" s="125"/>
      <c r="I108" s="126"/>
      <c r="J108" s="127"/>
      <c r="K108" s="133"/>
      <c r="L108" s="134"/>
      <c r="M108" s="478">
        <f t="shared" si="13"/>
        <v>0</v>
      </c>
      <c r="N108" s="478">
        <f t="shared" si="14"/>
        <v>0</v>
      </c>
      <c r="O108" s="135"/>
      <c r="P108" s="79"/>
      <c r="Q108" s="80">
        <f t="shared" si="17"/>
        <v>0</v>
      </c>
      <c r="R108" s="82"/>
      <c r="S108" s="81"/>
      <c r="T108" s="73">
        <f t="shared" si="15"/>
        <v>0</v>
      </c>
      <c r="U108" s="718"/>
      <c r="V108" s="719"/>
      <c r="W108" s="719"/>
      <c r="X108" s="719"/>
      <c r="Y108" s="720"/>
    </row>
    <row r="109" spans="1:25" x14ac:dyDescent="0.35">
      <c r="A109" s="122">
        <f t="shared" si="16"/>
        <v>97</v>
      </c>
      <c r="B109" s="132"/>
      <c r="C109" s="124"/>
      <c r="D109" s="124"/>
      <c r="E109" s="124"/>
      <c r="F109" s="124"/>
      <c r="G109" s="125"/>
      <c r="H109" s="125"/>
      <c r="I109" s="126"/>
      <c r="J109" s="127"/>
      <c r="K109" s="133"/>
      <c r="L109" s="134"/>
      <c r="M109" s="478">
        <f t="shared" si="13"/>
        <v>0</v>
      </c>
      <c r="N109" s="478">
        <f t="shared" si="14"/>
        <v>0</v>
      </c>
      <c r="O109" s="135"/>
      <c r="P109" s="79"/>
      <c r="Q109" s="80">
        <f t="shared" si="17"/>
        <v>0</v>
      </c>
      <c r="R109" s="82"/>
      <c r="S109" s="81"/>
      <c r="T109" s="73">
        <f t="shared" si="15"/>
        <v>0</v>
      </c>
      <c r="U109" s="718"/>
      <c r="V109" s="719"/>
      <c r="W109" s="719"/>
      <c r="X109" s="719"/>
      <c r="Y109" s="720"/>
    </row>
    <row r="110" spans="1:25" x14ac:dyDescent="0.35">
      <c r="A110" s="122">
        <f t="shared" si="16"/>
        <v>98</v>
      </c>
      <c r="B110" s="132"/>
      <c r="C110" s="124"/>
      <c r="D110" s="124"/>
      <c r="E110" s="124"/>
      <c r="F110" s="124"/>
      <c r="G110" s="125"/>
      <c r="H110" s="125"/>
      <c r="I110" s="126"/>
      <c r="J110" s="127"/>
      <c r="K110" s="133"/>
      <c r="L110" s="134"/>
      <c r="M110" s="478">
        <f t="shared" si="13"/>
        <v>0</v>
      </c>
      <c r="N110" s="478">
        <f t="shared" si="14"/>
        <v>0</v>
      </c>
      <c r="O110" s="135"/>
      <c r="P110" s="79"/>
      <c r="Q110" s="80">
        <f t="shared" si="17"/>
        <v>0</v>
      </c>
      <c r="R110" s="82"/>
      <c r="S110" s="81"/>
      <c r="T110" s="73">
        <f t="shared" si="15"/>
        <v>0</v>
      </c>
      <c r="U110" s="718"/>
      <c r="V110" s="719"/>
      <c r="W110" s="719"/>
      <c r="X110" s="719"/>
      <c r="Y110" s="720"/>
    </row>
    <row r="111" spans="1:25" x14ac:dyDescent="0.35">
      <c r="A111" s="122">
        <f t="shared" si="16"/>
        <v>99</v>
      </c>
      <c r="B111" s="132"/>
      <c r="C111" s="124"/>
      <c r="D111" s="124"/>
      <c r="E111" s="124"/>
      <c r="F111" s="124"/>
      <c r="G111" s="125"/>
      <c r="H111" s="125"/>
      <c r="I111" s="126"/>
      <c r="J111" s="127"/>
      <c r="K111" s="133"/>
      <c r="L111" s="134"/>
      <c r="M111" s="478">
        <f t="shared" si="13"/>
        <v>0</v>
      </c>
      <c r="N111" s="478">
        <f t="shared" si="14"/>
        <v>0</v>
      </c>
      <c r="O111" s="135"/>
      <c r="P111" s="79"/>
      <c r="Q111" s="80">
        <f t="shared" si="17"/>
        <v>0</v>
      </c>
      <c r="R111" s="82"/>
      <c r="S111" s="81"/>
      <c r="T111" s="73">
        <f t="shared" si="15"/>
        <v>0</v>
      </c>
      <c r="U111" s="718"/>
      <c r="V111" s="719"/>
      <c r="W111" s="719"/>
      <c r="X111" s="719"/>
      <c r="Y111" s="720"/>
    </row>
    <row r="112" spans="1:25" x14ac:dyDescent="0.35">
      <c r="A112" s="122">
        <f t="shared" si="16"/>
        <v>100</v>
      </c>
      <c r="B112" s="132"/>
      <c r="C112" s="124"/>
      <c r="D112" s="124"/>
      <c r="E112" s="124"/>
      <c r="F112" s="124"/>
      <c r="G112" s="125"/>
      <c r="H112" s="125"/>
      <c r="I112" s="126"/>
      <c r="J112" s="127"/>
      <c r="K112" s="133"/>
      <c r="L112" s="134"/>
      <c r="M112" s="478">
        <f t="shared" si="13"/>
        <v>0</v>
      </c>
      <c r="N112" s="478">
        <f t="shared" si="14"/>
        <v>0</v>
      </c>
      <c r="O112" s="135"/>
      <c r="P112" s="79"/>
      <c r="Q112" s="80">
        <f t="shared" si="17"/>
        <v>0</v>
      </c>
      <c r="R112" s="82"/>
      <c r="S112" s="81"/>
      <c r="T112" s="73">
        <f t="shared" si="15"/>
        <v>0</v>
      </c>
      <c r="U112" s="718"/>
      <c r="V112" s="719"/>
      <c r="W112" s="719"/>
      <c r="X112" s="719"/>
      <c r="Y112" s="720"/>
    </row>
    <row r="113" spans="1:25" x14ac:dyDescent="0.35">
      <c r="A113" s="122">
        <f t="shared" si="16"/>
        <v>101</v>
      </c>
      <c r="B113" s="132"/>
      <c r="C113" s="124"/>
      <c r="D113" s="124"/>
      <c r="E113" s="124"/>
      <c r="F113" s="124"/>
      <c r="G113" s="125"/>
      <c r="H113" s="125"/>
      <c r="I113" s="126"/>
      <c r="J113" s="127"/>
      <c r="K113" s="133"/>
      <c r="L113" s="134"/>
      <c r="M113" s="478">
        <f t="shared" si="13"/>
        <v>0</v>
      </c>
      <c r="N113" s="478">
        <f t="shared" si="14"/>
        <v>0</v>
      </c>
      <c r="O113" s="135"/>
      <c r="P113" s="79"/>
      <c r="Q113" s="80">
        <f t="shared" si="17"/>
        <v>0</v>
      </c>
      <c r="R113" s="82"/>
      <c r="S113" s="81"/>
      <c r="T113" s="73">
        <f t="shared" si="15"/>
        <v>0</v>
      </c>
      <c r="U113" s="718"/>
      <c r="V113" s="719"/>
      <c r="W113" s="719"/>
      <c r="X113" s="719"/>
      <c r="Y113" s="720"/>
    </row>
    <row r="114" spans="1:25" x14ac:dyDescent="0.35">
      <c r="A114" s="122">
        <f t="shared" si="16"/>
        <v>102</v>
      </c>
      <c r="B114" s="132"/>
      <c r="C114" s="124"/>
      <c r="D114" s="124"/>
      <c r="E114" s="124"/>
      <c r="F114" s="124"/>
      <c r="G114" s="125"/>
      <c r="H114" s="125"/>
      <c r="I114" s="126"/>
      <c r="J114" s="127"/>
      <c r="K114" s="133"/>
      <c r="L114" s="134"/>
      <c r="M114" s="478">
        <f t="shared" si="13"/>
        <v>0</v>
      </c>
      <c r="N114" s="478">
        <f t="shared" si="14"/>
        <v>0</v>
      </c>
      <c r="O114" s="135"/>
      <c r="P114" s="79"/>
      <c r="Q114" s="80">
        <f t="shared" si="17"/>
        <v>0</v>
      </c>
      <c r="R114" s="82"/>
      <c r="S114" s="81"/>
      <c r="T114" s="73">
        <f t="shared" si="15"/>
        <v>0</v>
      </c>
      <c r="U114" s="718"/>
      <c r="V114" s="719"/>
      <c r="W114" s="719"/>
      <c r="X114" s="719"/>
      <c r="Y114" s="720"/>
    </row>
    <row r="115" spans="1:25" x14ac:dyDescent="0.35">
      <c r="A115" s="122">
        <f t="shared" si="16"/>
        <v>103</v>
      </c>
      <c r="B115" s="132"/>
      <c r="C115" s="124"/>
      <c r="D115" s="124"/>
      <c r="E115" s="124"/>
      <c r="F115" s="124"/>
      <c r="G115" s="125"/>
      <c r="H115" s="125"/>
      <c r="I115" s="126"/>
      <c r="J115" s="127"/>
      <c r="K115" s="133"/>
      <c r="L115" s="134"/>
      <c r="M115" s="478">
        <f t="shared" si="13"/>
        <v>0</v>
      </c>
      <c r="N115" s="478">
        <f t="shared" si="14"/>
        <v>0</v>
      </c>
      <c r="O115" s="135"/>
      <c r="P115" s="79"/>
      <c r="Q115" s="80">
        <f t="shared" si="17"/>
        <v>0</v>
      </c>
      <c r="R115" s="82"/>
      <c r="S115" s="81"/>
      <c r="T115" s="73">
        <f t="shared" si="15"/>
        <v>0</v>
      </c>
      <c r="U115" s="718"/>
      <c r="V115" s="719"/>
      <c r="W115" s="719"/>
      <c r="X115" s="719"/>
      <c r="Y115" s="720"/>
    </row>
    <row r="116" spans="1:25" x14ac:dyDescent="0.35">
      <c r="A116" s="122">
        <f t="shared" si="16"/>
        <v>104</v>
      </c>
      <c r="B116" s="132"/>
      <c r="C116" s="124"/>
      <c r="D116" s="124"/>
      <c r="E116" s="124"/>
      <c r="F116" s="124"/>
      <c r="G116" s="125"/>
      <c r="H116" s="125"/>
      <c r="I116" s="126"/>
      <c r="J116" s="127"/>
      <c r="K116" s="133"/>
      <c r="L116" s="134"/>
      <c r="M116" s="478">
        <f t="shared" si="13"/>
        <v>0</v>
      </c>
      <c r="N116" s="478">
        <f t="shared" si="14"/>
        <v>0</v>
      </c>
      <c r="O116" s="135"/>
      <c r="P116" s="79"/>
      <c r="Q116" s="80">
        <f t="shared" si="17"/>
        <v>0</v>
      </c>
      <c r="R116" s="82"/>
      <c r="S116" s="81"/>
      <c r="T116" s="73">
        <f t="shared" si="15"/>
        <v>0</v>
      </c>
      <c r="U116" s="718"/>
      <c r="V116" s="719"/>
      <c r="W116" s="719"/>
      <c r="X116" s="719"/>
      <c r="Y116" s="720"/>
    </row>
    <row r="117" spans="1:25" x14ac:dyDescent="0.35">
      <c r="A117" s="122">
        <f t="shared" si="16"/>
        <v>105</v>
      </c>
      <c r="B117" s="132"/>
      <c r="C117" s="124"/>
      <c r="D117" s="124"/>
      <c r="E117" s="124"/>
      <c r="F117" s="124"/>
      <c r="G117" s="125"/>
      <c r="H117" s="125"/>
      <c r="I117" s="126"/>
      <c r="J117" s="127"/>
      <c r="K117" s="133"/>
      <c r="L117" s="134"/>
      <c r="M117" s="478">
        <f t="shared" si="13"/>
        <v>0</v>
      </c>
      <c r="N117" s="478">
        <f t="shared" si="14"/>
        <v>0</v>
      </c>
      <c r="O117" s="135"/>
      <c r="P117" s="79"/>
      <c r="Q117" s="80">
        <f t="shared" si="17"/>
        <v>0</v>
      </c>
      <c r="R117" s="82"/>
      <c r="S117" s="81"/>
      <c r="T117" s="73">
        <f t="shared" si="15"/>
        <v>0</v>
      </c>
      <c r="U117" s="718"/>
      <c r="V117" s="719"/>
      <c r="W117" s="719"/>
      <c r="X117" s="719"/>
      <c r="Y117" s="720"/>
    </row>
    <row r="118" spans="1:25" x14ac:dyDescent="0.35">
      <c r="A118" s="122">
        <f t="shared" si="16"/>
        <v>106</v>
      </c>
      <c r="B118" s="132"/>
      <c r="C118" s="124"/>
      <c r="D118" s="124"/>
      <c r="E118" s="124"/>
      <c r="F118" s="124"/>
      <c r="G118" s="125"/>
      <c r="H118" s="125"/>
      <c r="I118" s="126"/>
      <c r="J118" s="127"/>
      <c r="K118" s="133"/>
      <c r="L118" s="134"/>
      <c r="M118" s="478">
        <f t="shared" si="13"/>
        <v>0</v>
      </c>
      <c r="N118" s="478">
        <f t="shared" si="14"/>
        <v>0</v>
      </c>
      <c r="O118" s="135"/>
      <c r="P118" s="79"/>
      <c r="Q118" s="80">
        <f t="shared" si="17"/>
        <v>0</v>
      </c>
      <c r="R118" s="82"/>
      <c r="S118" s="81"/>
      <c r="T118" s="73">
        <f t="shared" si="15"/>
        <v>0</v>
      </c>
      <c r="U118" s="718"/>
      <c r="V118" s="719"/>
      <c r="W118" s="719"/>
      <c r="X118" s="719"/>
      <c r="Y118" s="720"/>
    </row>
    <row r="119" spans="1:25" x14ac:dyDescent="0.35">
      <c r="A119" s="122">
        <f t="shared" si="16"/>
        <v>107</v>
      </c>
      <c r="B119" s="132"/>
      <c r="C119" s="124"/>
      <c r="D119" s="124"/>
      <c r="E119" s="124"/>
      <c r="F119" s="124"/>
      <c r="G119" s="125"/>
      <c r="H119" s="125"/>
      <c r="I119" s="126"/>
      <c r="J119" s="127"/>
      <c r="K119" s="133"/>
      <c r="L119" s="134"/>
      <c r="M119" s="478">
        <f t="shared" si="13"/>
        <v>0</v>
      </c>
      <c r="N119" s="478">
        <f t="shared" si="14"/>
        <v>0</v>
      </c>
      <c r="O119" s="135"/>
      <c r="P119" s="79"/>
      <c r="Q119" s="80">
        <f t="shared" si="17"/>
        <v>0</v>
      </c>
      <c r="R119" s="82"/>
      <c r="S119" s="81"/>
      <c r="T119" s="73">
        <f t="shared" si="15"/>
        <v>0</v>
      </c>
      <c r="U119" s="718"/>
      <c r="V119" s="719"/>
      <c r="W119" s="719"/>
      <c r="X119" s="719"/>
      <c r="Y119" s="720"/>
    </row>
    <row r="120" spans="1:25" x14ac:dyDescent="0.35">
      <c r="A120" s="122">
        <f t="shared" si="16"/>
        <v>108</v>
      </c>
      <c r="B120" s="132"/>
      <c r="C120" s="124"/>
      <c r="D120" s="124"/>
      <c r="E120" s="124"/>
      <c r="F120" s="124"/>
      <c r="G120" s="125"/>
      <c r="H120" s="125"/>
      <c r="I120" s="126"/>
      <c r="J120" s="127"/>
      <c r="K120" s="133"/>
      <c r="L120" s="134"/>
      <c r="M120" s="478">
        <f t="shared" si="13"/>
        <v>0</v>
      </c>
      <c r="N120" s="478">
        <f t="shared" si="14"/>
        <v>0</v>
      </c>
      <c r="O120" s="135"/>
      <c r="P120" s="79"/>
      <c r="Q120" s="80">
        <f t="shared" si="17"/>
        <v>0</v>
      </c>
      <c r="R120" s="82"/>
      <c r="S120" s="81"/>
      <c r="T120" s="73">
        <f t="shared" si="15"/>
        <v>0</v>
      </c>
      <c r="U120" s="718"/>
      <c r="V120" s="719"/>
      <c r="W120" s="719"/>
      <c r="X120" s="719"/>
      <c r="Y120" s="720"/>
    </row>
    <row r="121" spans="1:25" x14ac:dyDescent="0.35">
      <c r="A121" s="122">
        <f t="shared" si="16"/>
        <v>109</v>
      </c>
      <c r="B121" s="132"/>
      <c r="C121" s="124"/>
      <c r="D121" s="124"/>
      <c r="E121" s="124"/>
      <c r="F121" s="124"/>
      <c r="G121" s="125"/>
      <c r="H121" s="125"/>
      <c r="I121" s="126"/>
      <c r="J121" s="127"/>
      <c r="K121" s="133"/>
      <c r="L121" s="134"/>
      <c r="M121" s="478">
        <f t="shared" si="13"/>
        <v>0</v>
      </c>
      <c r="N121" s="478">
        <f t="shared" si="14"/>
        <v>0</v>
      </c>
      <c r="O121" s="135"/>
      <c r="P121" s="79"/>
      <c r="Q121" s="80">
        <f t="shared" si="17"/>
        <v>0</v>
      </c>
      <c r="R121" s="82"/>
      <c r="S121" s="81"/>
      <c r="T121" s="73">
        <f t="shared" si="15"/>
        <v>0</v>
      </c>
      <c r="U121" s="718"/>
      <c r="V121" s="719"/>
      <c r="W121" s="719"/>
      <c r="X121" s="719"/>
      <c r="Y121" s="720"/>
    </row>
    <row r="122" spans="1:25" x14ac:dyDescent="0.35">
      <c r="A122" s="122">
        <f t="shared" si="16"/>
        <v>110</v>
      </c>
      <c r="B122" s="132"/>
      <c r="C122" s="124"/>
      <c r="D122" s="124"/>
      <c r="E122" s="124"/>
      <c r="F122" s="124"/>
      <c r="G122" s="125"/>
      <c r="H122" s="125"/>
      <c r="I122" s="126"/>
      <c r="J122" s="127"/>
      <c r="K122" s="133"/>
      <c r="L122" s="134"/>
      <c r="M122" s="478">
        <f t="shared" si="13"/>
        <v>0</v>
      </c>
      <c r="N122" s="478">
        <f t="shared" si="14"/>
        <v>0</v>
      </c>
      <c r="O122" s="135"/>
      <c r="P122" s="79"/>
      <c r="Q122" s="80">
        <f t="shared" si="17"/>
        <v>0</v>
      </c>
      <c r="R122" s="82"/>
      <c r="S122" s="81"/>
      <c r="T122" s="73">
        <f t="shared" si="15"/>
        <v>0</v>
      </c>
      <c r="U122" s="718"/>
      <c r="V122" s="719"/>
      <c r="W122" s="719"/>
      <c r="X122" s="719"/>
      <c r="Y122" s="720"/>
    </row>
    <row r="123" spans="1:25" x14ac:dyDescent="0.35">
      <c r="A123" s="122">
        <f t="shared" si="16"/>
        <v>111</v>
      </c>
      <c r="B123" s="132"/>
      <c r="C123" s="124"/>
      <c r="D123" s="124"/>
      <c r="E123" s="124"/>
      <c r="F123" s="124"/>
      <c r="G123" s="125"/>
      <c r="H123" s="125"/>
      <c r="I123" s="126"/>
      <c r="J123" s="127"/>
      <c r="K123" s="133"/>
      <c r="L123" s="134"/>
      <c r="M123" s="478">
        <f t="shared" si="13"/>
        <v>0</v>
      </c>
      <c r="N123" s="478">
        <f t="shared" si="14"/>
        <v>0</v>
      </c>
      <c r="O123" s="135"/>
      <c r="P123" s="79"/>
      <c r="Q123" s="80">
        <f t="shared" si="17"/>
        <v>0</v>
      </c>
      <c r="R123" s="82"/>
      <c r="S123" s="81"/>
      <c r="T123" s="73">
        <f t="shared" si="15"/>
        <v>0</v>
      </c>
      <c r="U123" s="718"/>
      <c r="V123" s="719"/>
      <c r="W123" s="719"/>
      <c r="X123" s="719"/>
      <c r="Y123" s="720"/>
    </row>
    <row r="124" spans="1:25" x14ac:dyDescent="0.35">
      <c r="A124" s="122">
        <f t="shared" si="16"/>
        <v>112</v>
      </c>
      <c r="B124" s="132"/>
      <c r="C124" s="124"/>
      <c r="D124" s="124"/>
      <c r="E124" s="124"/>
      <c r="F124" s="124"/>
      <c r="G124" s="125"/>
      <c r="H124" s="125"/>
      <c r="I124" s="126"/>
      <c r="J124" s="127"/>
      <c r="K124" s="133"/>
      <c r="L124" s="134"/>
      <c r="M124" s="478">
        <f t="shared" si="13"/>
        <v>0</v>
      </c>
      <c r="N124" s="478">
        <f t="shared" si="14"/>
        <v>0</v>
      </c>
      <c r="O124" s="135"/>
      <c r="P124" s="79"/>
      <c r="Q124" s="80">
        <f t="shared" si="17"/>
        <v>0</v>
      </c>
      <c r="R124" s="82"/>
      <c r="S124" s="81"/>
      <c r="T124" s="73">
        <f t="shared" si="15"/>
        <v>0</v>
      </c>
      <c r="U124" s="718"/>
      <c r="V124" s="719"/>
      <c r="W124" s="719"/>
      <c r="X124" s="719"/>
      <c r="Y124" s="720"/>
    </row>
    <row r="125" spans="1:25" x14ac:dyDescent="0.35">
      <c r="A125" s="122">
        <f t="shared" si="16"/>
        <v>113</v>
      </c>
      <c r="B125" s="132"/>
      <c r="C125" s="124"/>
      <c r="D125" s="124"/>
      <c r="E125" s="124"/>
      <c r="F125" s="124"/>
      <c r="G125" s="125"/>
      <c r="H125" s="125"/>
      <c r="I125" s="126"/>
      <c r="J125" s="127"/>
      <c r="K125" s="133"/>
      <c r="L125" s="134"/>
      <c r="M125" s="478">
        <f t="shared" si="13"/>
        <v>0</v>
      </c>
      <c r="N125" s="478">
        <f t="shared" si="14"/>
        <v>0</v>
      </c>
      <c r="O125" s="135"/>
      <c r="P125" s="79"/>
      <c r="Q125" s="80">
        <f t="shared" si="17"/>
        <v>0</v>
      </c>
      <c r="R125" s="82"/>
      <c r="S125" s="81"/>
      <c r="T125" s="73">
        <f t="shared" si="15"/>
        <v>0</v>
      </c>
      <c r="U125" s="718"/>
      <c r="V125" s="719"/>
      <c r="W125" s="719"/>
      <c r="X125" s="719"/>
      <c r="Y125" s="720"/>
    </row>
    <row r="126" spans="1:25" x14ac:dyDescent="0.35">
      <c r="A126" s="122">
        <f t="shared" si="16"/>
        <v>114</v>
      </c>
      <c r="B126" s="132"/>
      <c r="C126" s="124"/>
      <c r="D126" s="124"/>
      <c r="E126" s="124"/>
      <c r="F126" s="124"/>
      <c r="G126" s="125"/>
      <c r="H126" s="125"/>
      <c r="I126" s="126"/>
      <c r="J126" s="127"/>
      <c r="K126" s="133"/>
      <c r="L126" s="134"/>
      <c r="M126" s="478">
        <f t="shared" si="13"/>
        <v>0</v>
      </c>
      <c r="N126" s="478">
        <f t="shared" si="14"/>
        <v>0</v>
      </c>
      <c r="O126" s="135"/>
      <c r="P126" s="79"/>
      <c r="Q126" s="80">
        <f t="shared" si="17"/>
        <v>0</v>
      </c>
      <c r="R126" s="82"/>
      <c r="S126" s="81"/>
      <c r="T126" s="73">
        <f t="shared" si="15"/>
        <v>0</v>
      </c>
      <c r="U126" s="718"/>
      <c r="V126" s="719"/>
      <c r="W126" s="719"/>
      <c r="X126" s="719"/>
      <c r="Y126" s="720"/>
    </row>
    <row r="127" spans="1:25" x14ac:dyDescent="0.35">
      <c r="A127" s="122">
        <f t="shared" si="16"/>
        <v>115</v>
      </c>
      <c r="B127" s="132"/>
      <c r="C127" s="124"/>
      <c r="D127" s="124"/>
      <c r="E127" s="124"/>
      <c r="F127" s="124"/>
      <c r="G127" s="125"/>
      <c r="H127" s="125"/>
      <c r="I127" s="126"/>
      <c r="J127" s="127"/>
      <c r="K127" s="133"/>
      <c r="L127" s="134"/>
      <c r="M127" s="478">
        <f t="shared" si="13"/>
        <v>0</v>
      </c>
      <c r="N127" s="478">
        <f t="shared" si="14"/>
        <v>0</v>
      </c>
      <c r="O127" s="135"/>
      <c r="P127" s="79"/>
      <c r="Q127" s="80">
        <f t="shared" si="17"/>
        <v>0</v>
      </c>
      <c r="R127" s="82"/>
      <c r="S127" s="81"/>
      <c r="T127" s="73">
        <f t="shared" si="15"/>
        <v>0</v>
      </c>
      <c r="U127" s="718"/>
      <c r="V127" s="719"/>
      <c r="W127" s="719"/>
      <c r="X127" s="719"/>
      <c r="Y127" s="720"/>
    </row>
    <row r="128" spans="1:25" x14ac:dyDescent="0.35">
      <c r="A128" s="122">
        <f t="shared" si="16"/>
        <v>116</v>
      </c>
      <c r="B128" s="132"/>
      <c r="C128" s="124"/>
      <c r="D128" s="124"/>
      <c r="E128" s="124"/>
      <c r="F128" s="124"/>
      <c r="G128" s="125"/>
      <c r="H128" s="125"/>
      <c r="I128" s="126"/>
      <c r="J128" s="127"/>
      <c r="K128" s="133"/>
      <c r="L128" s="134"/>
      <c r="M128" s="478">
        <f t="shared" si="13"/>
        <v>0</v>
      </c>
      <c r="N128" s="478">
        <f t="shared" si="14"/>
        <v>0</v>
      </c>
      <c r="O128" s="135"/>
      <c r="P128" s="79"/>
      <c r="Q128" s="80">
        <f t="shared" si="17"/>
        <v>0</v>
      </c>
      <c r="R128" s="82"/>
      <c r="S128" s="81"/>
      <c r="T128" s="73">
        <f t="shared" si="15"/>
        <v>0</v>
      </c>
      <c r="U128" s="718"/>
      <c r="V128" s="719"/>
      <c r="W128" s="719"/>
      <c r="X128" s="719"/>
      <c r="Y128" s="720"/>
    </row>
    <row r="129" spans="1:25" x14ac:dyDescent="0.35">
      <c r="A129" s="122">
        <f t="shared" si="16"/>
        <v>117</v>
      </c>
      <c r="B129" s="132"/>
      <c r="C129" s="124"/>
      <c r="D129" s="124"/>
      <c r="E129" s="124"/>
      <c r="F129" s="124"/>
      <c r="G129" s="125"/>
      <c r="H129" s="125"/>
      <c r="I129" s="126"/>
      <c r="J129" s="127"/>
      <c r="K129" s="133"/>
      <c r="L129" s="134"/>
      <c r="M129" s="478">
        <f t="shared" si="13"/>
        <v>0</v>
      </c>
      <c r="N129" s="478">
        <f t="shared" si="14"/>
        <v>0</v>
      </c>
      <c r="O129" s="135"/>
      <c r="P129" s="79"/>
      <c r="Q129" s="80">
        <f t="shared" si="17"/>
        <v>0</v>
      </c>
      <c r="R129" s="82"/>
      <c r="S129" s="81"/>
      <c r="T129" s="73">
        <f t="shared" si="15"/>
        <v>0</v>
      </c>
      <c r="U129" s="718"/>
      <c r="V129" s="719"/>
      <c r="W129" s="719"/>
      <c r="X129" s="719"/>
      <c r="Y129" s="720"/>
    </row>
    <row r="130" spans="1:25" x14ac:dyDescent="0.35">
      <c r="A130" s="122">
        <f t="shared" si="16"/>
        <v>118</v>
      </c>
      <c r="B130" s="132"/>
      <c r="C130" s="124"/>
      <c r="D130" s="124"/>
      <c r="E130" s="124"/>
      <c r="F130" s="124"/>
      <c r="G130" s="125"/>
      <c r="H130" s="125"/>
      <c r="I130" s="126"/>
      <c r="J130" s="127"/>
      <c r="K130" s="133"/>
      <c r="L130" s="134"/>
      <c r="M130" s="478">
        <f t="shared" si="13"/>
        <v>0</v>
      </c>
      <c r="N130" s="478">
        <f t="shared" si="14"/>
        <v>0</v>
      </c>
      <c r="O130" s="135"/>
      <c r="P130" s="79"/>
      <c r="Q130" s="80">
        <f t="shared" si="17"/>
        <v>0</v>
      </c>
      <c r="R130" s="82"/>
      <c r="S130" s="81"/>
      <c r="T130" s="73">
        <f t="shared" si="15"/>
        <v>0</v>
      </c>
      <c r="U130" s="718"/>
      <c r="V130" s="719"/>
      <c r="W130" s="719"/>
      <c r="X130" s="719"/>
      <c r="Y130" s="720"/>
    </row>
    <row r="131" spans="1:25" x14ac:dyDescent="0.35">
      <c r="A131" s="122">
        <f t="shared" si="16"/>
        <v>119</v>
      </c>
      <c r="B131" s="132"/>
      <c r="C131" s="124"/>
      <c r="D131" s="124"/>
      <c r="E131" s="124"/>
      <c r="F131" s="124"/>
      <c r="G131" s="125"/>
      <c r="H131" s="125"/>
      <c r="I131" s="126"/>
      <c r="J131" s="127"/>
      <c r="K131" s="133"/>
      <c r="L131" s="134"/>
      <c r="M131" s="478">
        <f t="shared" si="13"/>
        <v>0</v>
      </c>
      <c r="N131" s="478">
        <f t="shared" si="14"/>
        <v>0</v>
      </c>
      <c r="O131" s="135"/>
      <c r="P131" s="79"/>
      <c r="Q131" s="80">
        <f t="shared" si="17"/>
        <v>0</v>
      </c>
      <c r="R131" s="82"/>
      <c r="S131" s="81"/>
      <c r="T131" s="73">
        <f t="shared" si="15"/>
        <v>0</v>
      </c>
      <c r="U131" s="718"/>
      <c r="V131" s="719"/>
      <c r="W131" s="719"/>
      <c r="X131" s="719"/>
      <c r="Y131" s="720"/>
    </row>
    <row r="132" spans="1:25" x14ac:dyDescent="0.35">
      <c r="A132" s="122">
        <f t="shared" si="16"/>
        <v>120</v>
      </c>
      <c r="B132" s="132"/>
      <c r="C132" s="124"/>
      <c r="D132" s="124"/>
      <c r="E132" s="124"/>
      <c r="F132" s="124"/>
      <c r="G132" s="125"/>
      <c r="H132" s="125"/>
      <c r="I132" s="126"/>
      <c r="J132" s="127"/>
      <c r="K132" s="133"/>
      <c r="L132" s="134"/>
      <c r="M132" s="478">
        <f t="shared" si="13"/>
        <v>0</v>
      </c>
      <c r="N132" s="478">
        <f t="shared" si="14"/>
        <v>0</v>
      </c>
      <c r="O132" s="135"/>
      <c r="P132" s="79"/>
      <c r="Q132" s="80">
        <f t="shared" si="17"/>
        <v>0</v>
      </c>
      <c r="R132" s="82"/>
      <c r="S132" s="81"/>
      <c r="T132" s="73">
        <f t="shared" si="15"/>
        <v>0</v>
      </c>
      <c r="U132" s="718"/>
      <c r="V132" s="719"/>
      <c r="W132" s="719"/>
      <c r="X132" s="719"/>
      <c r="Y132" s="720"/>
    </row>
    <row r="133" spans="1:25" x14ac:dyDescent="0.35">
      <c r="A133" s="122">
        <f t="shared" si="16"/>
        <v>121</v>
      </c>
      <c r="B133" s="132"/>
      <c r="C133" s="124"/>
      <c r="D133" s="124"/>
      <c r="E133" s="124"/>
      <c r="F133" s="124"/>
      <c r="G133" s="125"/>
      <c r="H133" s="125"/>
      <c r="I133" s="126"/>
      <c r="J133" s="127"/>
      <c r="K133" s="133"/>
      <c r="L133" s="134"/>
      <c r="M133" s="478">
        <f t="shared" si="13"/>
        <v>0</v>
      </c>
      <c r="N133" s="478">
        <f t="shared" si="14"/>
        <v>0</v>
      </c>
      <c r="O133" s="135"/>
      <c r="P133" s="79"/>
      <c r="Q133" s="80">
        <f t="shared" si="17"/>
        <v>0</v>
      </c>
      <c r="R133" s="82"/>
      <c r="S133" s="81"/>
      <c r="T133" s="73">
        <f t="shared" si="15"/>
        <v>0</v>
      </c>
      <c r="U133" s="718"/>
      <c r="V133" s="719"/>
      <c r="W133" s="719"/>
      <c r="X133" s="719"/>
      <c r="Y133" s="720"/>
    </row>
    <row r="134" spans="1:25" x14ac:dyDescent="0.35">
      <c r="A134" s="122">
        <f t="shared" si="16"/>
        <v>122</v>
      </c>
      <c r="B134" s="132"/>
      <c r="C134" s="124"/>
      <c r="D134" s="124"/>
      <c r="E134" s="124"/>
      <c r="F134" s="124"/>
      <c r="G134" s="125"/>
      <c r="H134" s="125"/>
      <c r="I134" s="126"/>
      <c r="J134" s="127"/>
      <c r="K134" s="133"/>
      <c r="L134" s="134"/>
      <c r="M134" s="478">
        <f t="shared" si="13"/>
        <v>0</v>
      </c>
      <c r="N134" s="478">
        <f t="shared" si="14"/>
        <v>0</v>
      </c>
      <c r="O134" s="135"/>
      <c r="P134" s="79"/>
      <c r="Q134" s="80">
        <f t="shared" si="17"/>
        <v>0</v>
      </c>
      <c r="R134" s="82"/>
      <c r="S134" s="81"/>
      <c r="T134" s="73">
        <f t="shared" si="15"/>
        <v>0</v>
      </c>
      <c r="U134" s="718"/>
      <c r="V134" s="719"/>
      <c r="W134" s="719"/>
      <c r="X134" s="719"/>
      <c r="Y134" s="720"/>
    </row>
    <row r="135" spans="1:25" x14ac:dyDescent="0.35">
      <c r="A135" s="122">
        <f t="shared" si="16"/>
        <v>123</v>
      </c>
      <c r="B135" s="132"/>
      <c r="C135" s="124"/>
      <c r="D135" s="124"/>
      <c r="E135" s="124"/>
      <c r="F135" s="124"/>
      <c r="G135" s="125"/>
      <c r="H135" s="125"/>
      <c r="I135" s="126"/>
      <c r="J135" s="127"/>
      <c r="K135" s="133"/>
      <c r="L135" s="134"/>
      <c r="M135" s="478">
        <f t="shared" si="13"/>
        <v>0</v>
      </c>
      <c r="N135" s="478">
        <f t="shared" si="14"/>
        <v>0</v>
      </c>
      <c r="O135" s="135"/>
      <c r="P135" s="79"/>
      <c r="Q135" s="80">
        <f t="shared" si="17"/>
        <v>0</v>
      </c>
      <c r="R135" s="82"/>
      <c r="S135" s="81"/>
      <c r="T135" s="73">
        <f t="shared" si="15"/>
        <v>0</v>
      </c>
      <c r="U135" s="718"/>
      <c r="V135" s="719"/>
      <c r="W135" s="719"/>
      <c r="X135" s="719"/>
      <c r="Y135" s="720"/>
    </row>
    <row r="136" spans="1:25" x14ac:dyDescent="0.35">
      <c r="A136" s="122">
        <f t="shared" si="16"/>
        <v>124</v>
      </c>
      <c r="B136" s="132"/>
      <c r="C136" s="124"/>
      <c r="D136" s="124"/>
      <c r="E136" s="124"/>
      <c r="F136" s="124"/>
      <c r="G136" s="125"/>
      <c r="H136" s="125"/>
      <c r="I136" s="126"/>
      <c r="J136" s="127"/>
      <c r="K136" s="133"/>
      <c r="L136" s="134"/>
      <c r="M136" s="478">
        <f t="shared" si="13"/>
        <v>0</v>
      </c>
      <c r="N136" s="478">
        <f t="shared" si="14"/>
        <v>0</v>
      </c>
      <c r="O136" s="135"/>
      <c r="P136" s="79"/>
      <c r="Q136" s="80">
        <f t="shared" si="17"/>
        <v>0</v>
      </c>
      <c r="R136" s="82"/>
      <c r="S136" s="81"/>
      <c r="T136" s="73">
        <f t="shared" si="15"/>
        <v>0</v>
      </c>
      <c r="U136" s="718"/>
      <c r="V136" s="719"/>
      <c r="W136" s="719"/>
      <c r="X136" s="719"/>
      <c r="Y136" s="720"/>
    </row>
    <row r="137" spans="1:25" x14ac:dyDescent="0.35">
      <c r="A137" s="122">
        <f t="shared" si="16"/>
        <v>125</v>
      </c>
      <c r="B137" s="132"/>
      <c r="C137" s="124"/>
      <c r="D137" s="124"/>
      <c r="E137" s="124"/>
      <c r="F137" s="124"/>
      <c r="G137" s="125"/>
      <c r="H137" s="125"/>
      <c r="I137" s="126"/>
      <c r="J137" s="127"/>
      <c r="K137" s="133"/>
      <c r="L137" s="134"/>
      <c r="M137" s="478">
        <f t="shared" si="13"/>
        <v>0</v>
      </c>
      <c r="N137" s="478">
        <f t="shared" si="14"/>
        <v>0</v>
      </c>
      <c r="O137" s="135"/>
      <c r="P137" s="79"/>
      <c r="Q137" s="80">
        <f t="shared" si="17"/>
        <v>0</v>
      </c>
      <c r="R137" s="82"/>
      <c r="S137" s="81"/>
      <c r="T137" s="73">
        <f t="shared" si="15"/>
        <v>0</v>
      </c>
      <c r="U137" s="718"/>
      <c r="V137" s="719"/>
      <c r="W137" s="719"/>
      <c r="X137" s="719"/>
      <c r="Y137" s="720"/>
    </row>
    <row r="138" spans="1:25" x14ac:dyDescent="0.35">
      <c r="A138" s="122">
        <f t="shared" si="16"/>
        <v>126</v>
      </c>
      <c r="B138" s="132"/>
      <c r="C138" s="124"/>
      <c r="D138" s="124"/>
      <c r="E138" s="124"/>
      <c r="F138" s="124"/>
      <c r="G138" s="125"/>
      <c r="H138" s="125"/>
      <c r="I138" s="126"/>
      <c r="J138" s="127"/>
      <c r="K138" s="133"/>
      <c r="L138" s="134"/>
      <c r="M138" s="478">
        <f t="shared" ref="M138:M201" si="18">IF(L138="",J138,J138/L138)</f>
        <v>0</v>
      </c>
      <c r="N138" s="478">
        <f t="shared" ref="N138:N201" si="19">IF(L138="",K138,K138/L138)</f>
        <v>0</v>
      </c>
      <c r="O138" s="135"/>
      <c r="P138" s="79"/>
      <c r="Q138" s="80">
        <f t="shared" si="17"/>
        <v>0</v>
      </c>
      <c r="R138" s="82"/>
      <c r="S138" s="81"/>
      <c r="T138" s="73">
        <f t="shared" si="15"/>
        <v>0</v>
      </c>
      <c r="U138" s="718"/>
      <c r="V138" s="719"/>
      <c r="W138" s="719"/>
      <c r="X138" s="719"/>
      <c r="Y138" s="720"/>
    </row>
    <row r="139" spans="1:25" x14ac:dyDescent="0.35">
      <c r="A139" s="122">
        <f t="shared" si="16"/>
        <v>127</v>
      </c>
      <c r="B139" s="132"/>
      <c r="C139" s="124"/>
      <c r="D139" s="124"/>
      <c r="E139" s="124"/>
      <c r="F139" s="124"/>
      <c r="G139" s="125"/>
      <c r="H139" s="125"/>
      <c r="I139" s="126"/>
      <c r="J139" s="127"/>
      <c r="K139" s="133"/>
      <c r="L139" s="134"/>
      <c r="M139" s="478">
        <f t="shared" si="18"/>
        <v>0</v>
      </c>
      <c r="N139" s="478">
        <f t="shared" si="19"/>
        <v>0</v>
      </c>
      <c r="O139" s="135"/>
      <c r="P139" s="79"/>
      <c r="Q139" s="80">
        <f t="shared" si="17"/>
        <v>0</v>
      </c>
      <c r="R139" s="82"/>
      <c r="S139" s="81"/>
      <c r="T139" s="73">
        <f t="shared" si="15"/>
        <v>0</v>
      </c>
      <c r="U139" s="718"/>
      <c r="V139" s="719"/>
      <c r="W139" s="719"/>
      <c r="X139" s="719"/>
      <c r="Y139" s="720"/>
    </row>
    <row r="140" spans="1:25" x14ac:dyDescent="0.35">
      <c r="A140" s="122">
        <f t="shared" si="16"/>
        <v>128</v>
      </c>
      <c r="B140" s="132"/>
      <c r="C140" s="124"/>
      <c r="D140" s="124"/>
      <c r="E140" s="124"/>
      <c r="F140" s="124"/>
      <c r="G140" s="125"/>
      <c r="H140" s="125"/>
      <c r="I140" s="126"/>
      <c r="J140" s="127"/>
      <c r="K140" s="133"/>
      <c r="L140" s="134"/>
      <c r="M140" s="478">
        <f t="shared" si="18"/>
        <v>0</v>
      </c>
      <c r="N140" s="478">
        <f t="shared" si="19"/>
        <v>0</v>
      </c>
      <c r="O140" s="135"/>
      <c r="P140" s="79"/>
      <c r="Q140" s="80">
        <f t="shared" si="17"/>
        <v>0</v>
      </c>
      <c r="R140" s="82"/>
      <c r="S140" s="81"/>
      <c r="T140" s="73">
        <f t="shared" si="15"/>
        <v>0</v>
      </c>
      <c r="U140" s="718"/>
      <c r="V140" s="719"/>
      <c r="W140" s="719"/>
      <c r="X140" s="719"/>
      <c r="Y140" s="720"/>
    </row>
    <row r="141" spans="1:25" x14ac:dyDescent="0.35">
      <c r="A141" s="122">
        <f t="shared" si="16"/>
        <v>129</v>
      </c>
      <c r="B141" s="132"/>
      <c r="C141" s="124"/>
      <c r="D141" s="124"/>
      <c r="E141" s="124"/>
      <c r="F141" s="124"/>
      <c r="G141" s="125"/>
      <c r="H141" s="125"/>
      <c r="I141" s="126"/>
      <c r="J141" s="127"/>
      <c r="K141" s="133"/>
      <c r="L141" s="134"/>
      <c r="M141" s="478">
        <f t="shared" si="18"/>
        <v>0</v>
      </c>
      <c r="N141" s="478">
        <f t="shared" si="19"/>
        <v>0</v>
      </c>
      <c r="O141" s="135"/>
      <c r="P141" s="79"/>
      <c r="Q141" s="80">
        <f t="shared" si="17"/>
        <v>0</v>
      </c>
      <c r="R141" s="82"/>
      <c r="S141" s="81"/>
      <c r="T141" s="73">
        <f t="shared" si="15"/>
        <v>0</v>
      </c>
      <c r="U141" s="718"/>
      <c r="V141" s="719"/>
      <c r="W141" s="719"/>
      <c r="X141" s="719"/>
      <c r="Y141" s="720"/>
    </row>
    <row r="142" spans="1:25" x14ac:dyDescent="0.35">
      <c r="A142" s="122">
        <f t="shared" si="16"/>
        <v>130</v>
      </c>
      <c r="B142" s="132"/>
      <c r="C142" s="124"/>
      <c r="D142" s="124"/>
      <c r="E142" s="124"/>
      <c r="F142" s="124"/>
      <c r="G142" s="125"/>
      <c r="H142" s="125"/>
      <c r="I142" s="126"/>
      <c r="J142" s="127"/>
      <c r="K142" s="133"/>
      <c r="L142" s="134"/>
      <c r="M142" s="478">
        <f t="shared" si="18"/>
        <v>0</v>
      </c>
      <c r="N142" s="478">
        <f t="shared" si="19"/>
        <v>0</v>
      </c>
      <c r="O142" s="135"/>
      <c r="P142" s="79"/>
      <c r="Q142" s="80">
        <f t="shared" si="17"/>
        <v>0</v>
      </c>
      <c r="R142" s="82"/>
      <c r="S142" s="81"/>
      <c r="T142" s="73">
        <f t="shared" ref="T142:T205" si="20">Q142-S142+R142</f>
        <v>0</v>
      </c>
      <c r="U142" s="718"/>
      <c r="V142" s="719"/>
      <c r="W142" s="719"/>
      <c r="X142" s="719"/>
      <c r="Y142" s="720"/>
    </row>
    <row r="143" spans="1:25" x14ac:dyDescent="0.35">
      <c r="A143" s="122">
        <f t="shared" ref="A143:A206" si="21">A142+1</f>
        <v>131</v>
      </c>
      <c r="B143" s="132"/>
      <c r="C143" s="124"/>
      <c r="D143" s="124"/>
      <c r="E143" s="124"/>
      <c r="F143" s="124"/>
      <c r="G143" s="125"/>
      <c r="H143" s="125"/>
      <c r="I143" s="126"/>
      <c r="J143" s="127"/>
      <c r="K143" s="133"/>
      <c r="L143" s="134"/>
      <c r="M143" s="478">
        <f t="shared" si="18"/>
        <v>0</v>
      </c>
      <c r="N143" s="478">
        <f t="shared" si="19"/>
        <v>0</v>
      </c>
      <c r="O143" s="135"/>
      <c r="P143" s="79"/>
      <c r="Q143" s="80">
        <f t="shared" si="17"/>
        <v>0</v>
      </c>
      <c r="R143" s="82"/>
      <c r="S143" s="81"/>
      <c r="T143" s="73">
        <f t="shared" si="20"/>
        <v>0</v>
      </c>
      <c r="U143" s="718"/>
      <c r="V143" s="719"/>
      <c r="W143" s="719"/>
      <c r="X143" s="719"/>
      <c r="Y143" s="720"/>
    </row>
    <row r="144" spans="1:25" x14ac:dyDescent="0.35">
      <c r="A144" s="122">
        <f t="shared" si="21"/>
        <v>132</v>
      </c>
      <c r="B144" s="132"/>
      <c r="C144" s="124"/>
      <c r="D144" s="124"/>
      <c r="E144" s="124"/>
      <c r="F144" s="124"/>
      <c r="G144" s="125"/>
      <c r="H144" s="125"/>
      <c r="I144" s="126"/>
      <c r="J144" s="127"/>
      <c r="K144" s="133"/>
      <c r="L144" s="134"/>
      <c r="M144" s="478">
        <f t="shared" si="18"/>
        <v>0</v>
      </c>
      <c r="N144" s="478">
        <f t="shared" si="19"/>
        <v>0</v>
      </c>
      <c r="O144" s="135"/>
      <c r="P144" s="79"/>
      <c r="Q144" s="80">
        <f t="shared" si="17"/>
        <v>0</v>
      </c>
      <c r="R144" s="82"/>
      <c r="S144" s="81"/>
      <c r="T144" s="73">
        <f t="shared" si="20"/>
        <v>0</v>
      </c>
      <c r="U144" s="718"/>
      <c r="V144" s="719"/>
      <c r="W144" s="719"/>
      <c r="X144" s="719"/>
      <c r="Y144" s="720"/>
    </row>
    <row r="145" spans="1:25" x14ac:dyDescent="0.35">
      <c r="A145" s="122">
        <f t="shared" si="21"/>
        <v>133</v>
      </c>
      <c r="B145" s="132"/>
      <c r="C145" s="124"/>
      <c r="D145" s="124"/>
      <c r="E145" s="124"/>
      <c r="F145" s="124"/>
      <c r="G145" s="125"/>
      <c r="H145" s="125"/>
      <c r="I145" s="126"/>
      <c r="J145" s="127"/>
      <c r="K145" s="133"/>
      <c r="L145" s="134"/>
      <c r="M145" s="478">
        <f t="shared" si="18"/>
        <v>0</v>
      </c>
      <c r="N145" s="478">
        <f t="shared" si="19"/>
        <v>0</v>
      </c>
      <c r="O145" s="135"/>
      <c r="P145" s="79"/>
      <c r="Q145" s="80">
        <f t="shared" si="17"/>
        <v>0</v>
      </c>
      <c r="R145" s="82"/>
      <c r="S145" s="81"/>
      <c r="T145" s="73">
        <f t="shared" si="20"/>
        <v>0</v>
      </c>
      <c r="U145" s="718"/>
      <c r="V145" s="719"/>
      <c r="W145" s="719"/>
      <c r="X145" s="719"/>
      <c r="Y145" s="720"/>
    </row>
    <row r="146" spans="1:25" x14ac:dyDescent="0.35">
      <c r="A146" s="122">
        <f t="shared" si="21"/>
        <v>134</v>
      </c>
      <c r="B146" s="132"/>
      <c r="C146" s="124"/>
      <c r="D146" s="124"/>
      <c r="E146" s="124"/>
      <c r="F146" s="124"/>
      <c r="G146" s="125"/>
      <c r="H146" s="125"/>
      <c r="I146" s="126"/>
      <c r="J146" s="127"/>
      <c r="K146" s="133"/>
      <c r="L146" s="134"/>
      <c r="M146" s="478">
        <f t="shared" si="18"/>
        <v>0</v>
      </c>
      <c r="N146" s="478">
        <f t="shared" si="19"/>
        <v>0</v>
      </c>
      <c r="O146" s="135"/>
      <c r="P146" s="79"/>
      <c r="Q146" s="80">
        <f t="shared" si="17"/>
        <v>0</v>
      </c>
      <c r="R146" s="82"/>
      <c r="S146" s="81"/>
      <c r="T146" s="73">
        <f t="shared" si="20"/>
        <v>0</v>
      </c>
      <c r="U146" s="718"/>
      <c r="V146" s="719"/>
      <c r="W146" s="719"/>
      <c r="X146" s="719"/>
      <c r="Y146" s="720"/>
    </row>
    <row r="147" spans="1:25" x14ac:dyDescent="0.35">
      <c r="A147" s="122">
        <f t="shared" si="21"/>
        <v>135</v>
      </c>
      <c r="B147" s="132"/>
      <c r="C147" s="124"/>
      <c r="D147" s="124"/>
      <c r="E147" s="124"/>
      <c r="F147" s="124"/>
      <c r="G147" s="125"/>
      <c r="H147" s="125"/>
      <c r="I147" s="126"/>
      <c r="J147" s="127"/>
      <c r="K147" s="133"/>
      <c r="L147" s="134"/>
      <c r="M147" s="478">
        <f t="shared" si="18"/>
        <v>0</v>
      </c>
      <c r="N147" s="478">
        <f t="shared" si="19"/>
        <v>0</v>
      </c>
      <c r="O147" s="135"/>
      <c r="P147" s="79"/>
      <c r="Q147" s="80">
        <f t="shared" si="17"/>
        <v>0</v>
      </c>
      <c r="R147" s="82"/>
      <c r="S147" s="81"/>
      <c r="T147" s="73">
        <f t="shared" si="20"/>
        <v>0</v>
      </c>
      <c r="U147" s="718"/>
      <c r="V147" s="719"/>
      <c r="W147" s="719"/>
      <c r="X147" s="719"/>
      <c r="Y147" s="720"/>
    </row>
    <row r="148" spans="1:25" x14ac:dyDescent="0.35">
      <c r="A148" s="122">
        <f t="shared" si="21"/>
        <v>136</v>
      </c>
      <c r="B148" s="132"/>
      <c r="C148" s="124"/>
      <c r="D148" s="124"/>
      <c r="E148" s="124"/>
      <c r="F148" s="124"/>
      <c r="G148" s="125"/>
      <c r="H148" s="125"/>
      <c r="I148" s="126"/>
      <c r="J148" s="127"/>
      <c r="K148" s="133"/>
      <c r="L148" s="134"/>
      <c r="M148" s="478">
        <f t="shared" si="18"/>
        <v>0</v>
      </c>
      <c r="N148" s="478">
        <f t="shared" si="19"/>
        <v>0</v>
      </c>
      <c r="O148" s="135"/>
      <c r="P148" s="79"/>
      <c r="Q148" s="80">
        <f t="shared" si="17"/>
        <v>0</v>
      </c>
      <c r="R148" s="82"/>
      <c r="S148" s="81"/>
      <c r="T148" s="73">
        <f t="shared" si="20"/>
        <v>0</v>
      </c>
      <c r="U148" s="718"/>
      <c r="V148" s="719"/>
      <c r="W148" s="719"/>
      <c r="X148" s="719"/>
      <c r="Y148" s="720"/>
    </row>
    <row r="149" spans="1:25" x14ac:dyDescent="0.35">
      <c r="A149" s="122">
        <f t="shared" si="21"/>
        <v>137</v>
      </c>
      <c r="B149" s="132"/>
      <c r="C149" s="124"/>
      <c r="D149" s="124"/>
      <c r="E149" s="124"/>
      <c r="F149" s="124"/>
      <c r="G149" s="125"/>
      <c r="H149" s="125"/>
      <c r="I149" s="126"/>
      <c r="J149" s="127"/>
      <c r="K149" s="133"/>
      <c r="L149" s="134"/>
      <c r="M149" s="478">
        <f t="shared" si="18"/>
        <v>0</v>
      </c>
      <c r="N149" s="478">
        <f t="shared" si="19"/>
        <v>0</v>
      </c>
      <c r="O149" s="135"/>
      <c r="P149" s="79"/>
      <c r="Q149" s="80">
        <f t="shared" si="17"/>
        <v>0</v>
      </c>
      <c r="R149" s="82"/>
      <c r="S149" s="81"/>
      <c r="T149" s="73">
        <f t="shared" si="20"/>
        <v>0</v>
      </c>
      <c r="U149" s="718"/>
      <c r="V149" s="719"/>
      <c r="W149" s="719"/>
      <c r="X149" s="719"/>
      <c r="Y149" s="720"/>
    </row>
    <row r="150" spans="1:25" x14ac:dyDescent="0.35">
      <c r="A150" s="122">
        <f t="shared" si="21"/>
        <v>138</v>
      </c>
      <c r="B150" s="132"/>
      <c r="C150" s="124"/>
      <c r="D150" s="124"/>
      <c r="E150" s="124"/>
      <c r="F150" s="124"/>
      <c r="G150" s="125"/>
      <c r="H150" s="125"/>
      <c r="I150" s="126"/>
      <c r="J150" s="127"/>
      <c r="K150" s="133"/>
      <c r="L150" s="134"/>
      <c r="M150" s="478">
        <f t="shared" si="18"/>
        <v>0</v>
      </c>
      <c r="N150" s="478">
        <f t="shared" si="19"/>
        <v>0</v>
      </c>
      <c r="O150" s="135"/>
      <c r="P150" s="79"/>
      <c r="Q150" s="80">
        <f t="shared" si="17"/>
        <v>0</v>
      </c>
      <c r="R150" s="82"/>
      <c r="S150" s="81"/>
      <c r="T150" s="73">
        <f t="shared" si="20"/>
        <v>0</v>
      </c>
      <c r="U150" s="718"/>
      <c r="V150" s="719"/>
      <c r="W150" s="719"/>
      <c r="X150" s="719"/>
      <c r="Y150" s="720"/>
    </row>
    <row r="151" spans="1:25" x14ac:dyDescent="0.35">
      <c r="A151" s="122">
        <f t="shared" si="21"/>
        <v>139</v>
      </c>
      <c r="B151" s="132"/>
      <c r="C151" s="124"/>
      <c r="D151" s="124"/>
      <c r="E151" s="124"/>
      <c r="F151" s="124"/>
      <c r="G151" s="125"/>
      <c r="H151" s="125"/>
      <c r="I151" s="126"/>
      <c r="J151" s="127"/>
      <c r="K151" s="133"/>
      <c r="L151" s="134"/>
      <c r="M151" s="478">
        <f t="shared" si="18"/>
        <v>0</v>
      </c>
      <c r="N151" s="478">
        <f t="shared" si="19"/>
        <v>0</v>
      </c>
      <c r="O151" s="135"/>
      <c r="P151" s="79"/>
      <c r="Q151" s="80">
        <f t="shared" si="17"/>
        <v>0</v>
      </c>
      <c r="R151" s="82"/>
      <c r="S151" s="81"/>
      <c r="T151" s="73">
        <f t="shared" si="20"/>
        <v>0</v>
      </c>
      <c r="U151" s="718"/>
      <c r="V151" s="719"/>
      <c r="W151" s="719"/>
      <c r="X151" s="719"/>
      <c r="Y151" s="720"/>
    </row>
    <row r="152" spans="1:25" x14ac:dyDescent="0.35">
      <c r="A152" s="122">
        <f t="shared" si="21"/>
        <v>140</v>
      </c>
      <c r="B152" s="132"/>
      <c r="C152" s="124"/>
      <c r="D152" s="124"/>
      <c r="E152" s="124"/>
      <c r="F152" s="124"/>
      <c r="G152" s="125"/>
      <c r="H152" s="125"/>
      <c r="I152" s="126"/>
      <c r="J152" s="127"/>
      <c r="K152" s="133"/>
      <c r="L152" s="134"/>
      <c r="M152" s="478">
        <f t="shared" si="18"/>
        <v>0</v>
      </c>
      <c r="N152" s="478">
        <f t="shared" si="19"/>
        <v>0</v>
      </c>
      <c r="O152" s="135"/>
      <c r="P152" s="79"/>
      <c r="Q152" s="80">
        <f t="shared" si="17"/>
        <v>0</v>
      </c>
      <c r="R152" s="82"/>
      <c r="S152" s="81"/>
      <c r="T152" s="73">
        <f t="shared" si="20"/>
        <v>0</v>
      </c>
      <c r="U152" s="718"/>
      <c r="V152" s="719"/>
      <c r="W152" s="719"/>
      <c r="X152" s="719"/>
      <c r="Y152" s="720"/>
    </row>
    <row r="153" spans="1:25" x14ac:dyDescent="0.35">
      <c r="A153" s="122">
        <f t="shared" si="21"/>
        <v>141</v>
      </c>
      <c r="B153" s="132"/>
      <c r="C153" s="124"/>
      <c r="D153" s="124"/>
      <c r="E153" s="124"/>
      <c r="F153" s="124"/>
      <c r="G153" s="125"/>
      <c r="H153" s="125"/>
      <c r="I153" s="126"/>
      <c r="J153" s="127"/>
      <c r="K153" s="133"/>
      <c r="L153" s="134"/>
      <c r="M153" s="478">
        <f t="shared" si="18"/>
        <v>0</v>
      </c>
      <c r="N153" s="478">
        <f t="shared" si="19"/>
        <v>0</v>
      </c>
      <c r="O153" s="135"/>
      <c r="P153" s="79"/>
      <c r="Q153" s="80">
        <f t="shared" si="17"/>
        <v>0</v>
      </c>
      <c r="R153" s="82"/>
      <c r="S153" s="81"/>
      <c r="T153" s="73">
        <f t="shared" si="20"/>
        <v>0</v>
      </c>
      <c r="U153" s="718"/>
      <c r="V153" s="719"/>
      <c r="W153" s="719"/>
      <c r="X153" s="719"/>
      <c r="Y153" s="720"/>
    </row>
    <row r="154" spans="1:25" x14ac:dyDescent="0.35">
      <c r="A154" s="122">
        <f t="shared" si="21"/>
        <v>142</v>
      </c>
      <c r="B154" s="132"/>
      <c r="C154" s="124"/>
      <c r="D154" s="124"/>
      <c r="E154" s="124"/>
      <c r="F154" s="124"/>
      <c r="G154" s="125"/>
      <c r="H154" s="125"/>
      <c r="I154" s="126"/>
      <c r="J154" s="127"/>
      <c r="K154" s="133"/>
      <c r="L154" s="134"/>
      <c r="M154" s="478">
        <f t="shared" si="18"/>
        <v>0</v>
      </c>
      <c r="N154" s="478">
        <f t="shared" si="19"/>
        <v>0</v>
      </c>
      <c r="O154" s="135"/>
      <c r="P154" s="79"/>
      <c r="Q154" s="80">
        <f t="shared" si="17"/>
        <v>0</v>
      </c>
      <c r="R154" s="82"/>
      <c r="S154" s="81"/>
      <c r="T154" s="73">
        <f t="shared" si="20"/>
        <v>0</v>
      </c>
      <c r="U154" s="718"/>
      <c r="V154" s="719"/>
      <c r="W154" s="719"/>
      <c r="X154" s="719"/>
      <c r="Y154" s="720"/>
    </row>
    <row r="155" spans="1:25" x14ac:dyDescent="0.35">
      <c r="A155" s="122">
        <f t="shared" si="21"/>
        <v>143</v>
      </c>
      <c r="B155" s="132"/>
      <c r="C155" s="124"/>
      <c r="D155" s="124"/>
      <c r="E155" s="124"/>
      <c r="F155" s="124"/>
      <c r="G155" s="125"/>
      <c r="H155" s="125"/>
      <c r="I155" s="126"/>
      <c r="J155" s="127"/>
      <c r="K155" s="133"/>
      <c r="L155" s="134"/>
      <c r="M155" s="478">
        <f t="shared" si="18"/>
        <v>0</v>
      </c>
      <c r="N155" s="478">
        <f t="shared" si="19"/>
        <v>0</v>
      </c>
      <c r="O155" s="135"/>
      <c r="P155" s="79"/>
      <c r="Q155" s="80">
        <f t="shared" si="17"/>
        <v>0</v>
      </c>
      <c r="R155" s="82"/>
      <c r="S155" s="81"/>
      <c r="T155" s="73">
        <f t="shared" si="20"/>
        <v>0</v>
      </c>
      <c r="U155" s="718"/>
      <c r="V155" s="719"/>
      <c r="W155" s="719"/>
      <c r="X155" s="719"/>
      <c r="Y155" s="720"/>
    </row>
    <row r="156" spans="1:25" x14ac:dyDescent="0.35">
      <c r="A156" s="122">
        <f t="shared" si="21"/>
        <v>144</v>
      </c>
      <c r="B156" s="132"/>
      <c r="C156" s="124"/>
      <c r="D156" s="124"/>
      <c r="E156" s="124"/>
      <c r="F156" s="124"/>
      <c r="G156" s="125"/>
      <c r="H156" s="125"/>
      <c r="I156" s="126"/>
      <c r="J156" s="127"/>
      <c r="K156" s="133"/>
      <c r="L156" s="134"/>
      <c r="M156" s="478">
        <f t="shared" si="18"/>
        <v>0</v>
      </c>
      <c r="N156" s="478">
        <f t="shared" si="19"/>
        <v>0</v>
      </c>
      <c r="O156" s="135"/>
      <c r="P156" s="79"/>
      <c r="Q156" s="80">
        <f t="shared" si="17"/>
        <v>0</v>
      </c>
      <c r="R156" s="82"/>
      <c r="S156" s="81"/>
      <c r="T156" s="73">
        <f t="shared" si="20"/>
        <v>0</v>
      </c>
      <c r="U156" s="718"/>
      <c r="V156" s="719"/>
      <c r="W156" s="719"/>
      <c r="X156" s="719"/>
      <c r="Y156" s="720"/>
    </row>
    <row r="157" spans="1:25" x14ac:dyDescent="0.35">
      <c r="A157" s="122">
        <f t="shared" si="21"/>
        <v>145</v>
      </c>
      <c r="B157" s="132"/>
      <c r="C157" s="124"/>
      <c r="D157" s="124"/>
      <c r="E157" s="124"/>
      <c r="F157" s="124"/>
      <c r="G157" s="125"/>
      <c r="H157" s="125"/>
      <c r="I157" s="126"/>
      <c r="J157" s="127"/>
      <c r="K157" s="133"/>
      <c r="L157" s="134"/>
      <c r="M157" s="478">
        <f t="shared" si="18"/>
        <v>0</v>
      </c>
      <c r="N157" s="478">
        <f t="shared" si="19"/>
        <v>0</v>
      </c>
      <c r="O157" s="135"/>
      <c r="P157" s="79"/>
      <c r="Q157" s="80">
        <f t="shared" si="17"/>
        <v>0</v>
      </c>
      <c r="R157" s="82"/>
      <c r="S157" s="81"/>
      <c r="T157" s="73">
        <f t="shared" si="20"/>
        <v>0</v>
      </c>
      <c r="U157" s="718"/>
      <c r="V157" s="719"/>
      <c r="W157" s="719"/>
      <c r="X157" s="719"/>
      <c r="Y157" s="720"/>
    </row>
    <row r="158" spans="1:25" x14ac:dyDescent="0.35">
      <c r="A158" s="122">
        <f t="shared" si="21"/>
        <v>146</v>
      </c>
      <c r="B158" s="132"/>
      <c r="C158" s="124"/>
      <c r="D158" s="124"/>
      <c r="E158" s="124"/>
      <c r="F158" s="124"/>
      <c r="G158" s="125"/>
      <c r="H158" s="125"/>
      <c r="I158" s="126"/>
      <c r="J158" s="127"/>
      <c r="K158" s="133"/>
      <c r="L158" s="134"/>
      <c r="M158" s="478">
        <f t="shared" si="18"/>
        <v>0</v>
      </c>
      <c r="N158" s="478">
        <f t="shared" si="19"/>
        <v>0</v>
      </c>
      <c r="O158" s="135"/>
      <c r="P158" s="79"/>
      <c r="Q158" s="80">
        <f t="shared" si="17"/>
        <v>0</v>
      </c>
      <c r="R158" s="82"/>
      <c r="S158" s="81"/>
      <c r="T158" s="73">
        <f t="shared" si="20"/>
        <v>0</v>
      </c>
      <c r="U158" s="718"/>
      <c r="V158" s="719"/>
      <c r="W158" s="719"/>
      <c r="X158" s="719"/>
      <c r="Y158" s="720"/>
    </row>
    <row r="159" spans="1:25" x14ac:dyDescent="0.35">
      <c r="A159" s="122">
        <f t="shared" si="21"/>
        <v>147</v>
      </c>
      <c r="B159" s="132"/>
      <c r="C159" s="124"/>
      <c r="D159" s="124"/>
      <c r="E159" s="124"/>
      <c r="F159" s="124"/>
      <c r="G159" s="125"/>
      <c r="H159" s="125"/>
      <c r="I159" s="126"/>
      <c r="J159" s="127"/>
      <c r="K159" s="133"/>
      <c r="L159" s="134"/>
      <c r="M159" s="478">
        <f t="shared" si="18"/>
        <v>0</v>
      </c>
      <c r="N159" s="478">
        <f t="shared" si="19"/>
        <v>0</v>
      </c>
      <c r="O159" s="135"/>
      <c r="P159" s="79"/>
      <c r="Q159" s="80">
        <f t="shared" si="17"/>
        <v>0</v>
      </c>
      <c r="R159" s="82"/>
      <c r="S159" s="81"/>
      <c r="T159" s="73">
        <f t="shared" si="20"/>
        <v>0</v>
      </c>
      <c r="U159" s="718"/>
      <c r="V159" s="719"/>
      <c r="W159" s="719"/>
      <c r="X159" s="719"/>
      <c r="Y159" s="720"/>
    </row>
    <row r="160" spans="1:25" x14ac:dyDescent="0.35">
      <c r="A160" s="122">
        <f t="shared" si="21"/>
        <v>148</v>
      </c>
      <c r="B160" s="132"/>
      <c r="C160" s="124"/>
      <c r="D160" s="124"/>
      <c r="E160" s="124"/>
      <c r="F160" s="124"/>
      <c r="G160" s="125"/>
      <c r="H160" s="125"/>
      <c r="I160" s="126"/>
      <c r="J160" s="127"/>
      <c r="K160" s="133"/>
      <c r="L160" s="134"/>
      <c r="M160" s="478">
        <f t="shared" si="18"/>
        <v>0</v>
      </c>
      <c r="N160" s="478">
        <f t="shared" si="19"/>
        <v>0</v>
      </c>
      <c r="O160" s="135"/>
      <c r="P160" s="79"/>
      <c r="Q160" s="80">
        <f t="shared" si="17"/>
        <v>0</v>
      </c>
      <c r="R160" s="82"/>
      <c r="S160" s="81"/>
      <c r="T160" s="73">
        <f t="shared" si="20"/>
        <v>0</v>
      </c>
      <c r="U160" s="718"/>
      <c r="V160" s="719"/>
      <c r="W160" s="719"/>
      <c r="X160" s="719"/>
      <c r="Y160" s="720"/>
    </row>
    <row r="161" spans="1:25" x14ac:dyDescent="0.35">
      <c r="A161" s="122">
        <f t="shared" si="21"/>
        <v>149</v>
      </c>
      <c r="B161" s="132"/>
      <c r="C161" s="124"/>
      <c r="D161" s="124"/>
      <c r="E161" s="124"/>
      <c r="F161" s="124"/>
      <c r="G161" s="125"/>
      <c r="H161" s="125"/>
      <c r="I161" s="126"/>
      <c r="J161" s="127"/>
      <c r="K161" s="133"/>
      <c r="L161" s="134"/>
      <c r="M161" s="478">
        <f t="shared" si="18"/>
        <v>0</v>
      </c>
      <c r="N161" s="478">
        <f t="shared" si="19"/>
        <v>0</v>
      </c>
      <c r="O161" s="135"/>
      <c r="P161" s="79"/>
      <c r="Q161" s="80">
        <f t="shared" si="17"/>
        <v>0</v>
      </c>
      <c r="R161" s="82"/>
      <c r="S161" s="81"/>
      <c r="T161" s="73">
        <f t="shared" si="20"/>
        <v>0</v>
      </c>
      <c r="U161" s="718"/>
      <c r="V161" s="719"/>
      <c r="W161" s="719"/>
      <c r="X161" s="719"/>
      <c r="Y161" s="720"/>
    </row>
    <row r="162" spans="1:25" x14ac:dyDescent="0.35">
      <c r="A162" s="122">
        <f t="shared" si="21"/>
        <v>150</v>
      </c>
      <c r="B162" s="132"/>
      <c r="C162" s="124"/>
      <c r="D162" s="124"/>
      <c r="E162" s="124"/>
      <c r="F162" s="124"/>
      <c r="G162" s="125"/>
      <c r="H162" s="125"/>
      <c r="I162" s="126"/>
      <c r="J162" s="127"/>
      <c r="K162" s="133"/>
      <c r="L162" s="134"/>
      <c r="M162" s="478">
        <f t="shared" si="18"/>
        <v>0</v>
      </c>
      <c r="N162" s="478">
        <f t="shared" si="19"/>
        <v>0</v>
      </c>
      <c r="O162" s="135"/>
      <c r="P162" s="79"/>
      <c r="Q162" s="80">
        <f t="shared" si="17"/>
        <v>0</v>
      </c>
      <c r="R162" s="82"/>
      <c r="S162" s="81"/>
      <c r="T162" s="73">
        <f t="shared" si="20"/>
        <v>0</v>
      </c>
      <c r="U162" s="718"/>
      <c r="V162" s="719"/>
      <c r="W162" s="719"/>
      <c r="X162" s="719"/>
      <c r="Y162" s="720"/>
    </row>
    <row r="163" spans="1:25" x14ac:dyDescent="0.35">
      <c r="A163" s="122">
        <f t="shared" si="21"/>
        <v>151</v>
      </c>
      <c r="B163" s="132"/>
      <c r="C163" s="124"/>
      <c r="D163" s="124"/>
      <c r="E163" s="124"/>
      <c r="F163" s="124"/>
      <c r="G163" s="125"/>
      <c r="H163" s="125"/>
      <c r="I163" s="126"/>
      <c r="J163" s="127"/>
      <c r="K163" s="133"/>
      <c r="L163" s="134"/>
      <c r="M163" s="478">
        <f t="shared" si="18"/>
        <v>0</v>
      </c>
      <c r="N163" s="478">
        <f t="shared" si="19"/>
        <v>0</v>
      </c>
      <c r="O163" s="135"/>
      <c r="P163" s="79"/>
      <c r="Q163" s="80">
        <f t="shared" si="17"/>
        <v>0</v>
      </c>
      <c r="R163" s="82"/>
      <c r="S163" s="81"/>
      <c r="T163" s="73">
        <f t="shared" si="20"/>
        <v>0</v>
      </c>
      <c r="U163" s="718"/>
      <c r="V163" s="719"/>
      <c r="W163" s="719"/>
      <c r="X163" s="719"/>
      <c r="Y163" s="720"/>
    </row>
    <row r="164" spans="1:25" x14ac:dyDescent="0.35">
      <c r="A164" s="122">
        <f t="shared" si="21"/>
        <v>152</v>
      </c>
      <c r="B164" s="132"/>
      <c r="C164" s="124"/>
      <c r="D164" s="124"/>
      <c r="E164" s="124"/>
      <c r="F164" s="124"/>
      <c r="G164" s="125"/>
      <c r="H164" s="125"/>
      <c r="I164" s="126"/>
      <c r="J164" s="127"/>
      <c r="K164" s="133"/>
      <c r="L164" s="134"/>
      <c r="M164" s="478">
        <f t="shared" si="18"/>
        <v>0</v>
      </c>
      <c r="N164" s="478">
        <f t="shared" si="19"/>
        <v>0</v>
      </c>
      <c r="O164" s="135"/>
      <c r="P164" s="79"/>
      <c r="Q164" s="80">
        <f t="shared" si="17"/>
        <v>0</v>
      </c>
      <c r="R164" s="82"/>
      <c r="S164" s="81"/>
      <c r="T164" s="73">
        <f t="shared" si="20"/>
        <v>0</v>
      </c>
      <c r="U164" s="718"/>
      <c r="V164" s="719"/>
      <c r="W164" s="719"/>
      <c r="X164" s="719"/>
      <c r="Y164" s="720"/>
    </row>
    <row r="165" spans="1:25" x14ac:dyDescent="0.35">
      <c r="A165" s="122">
        <f t="shared" si="21"/>
        <v>153</v>
      </c>
      <c r="B165" s="132"/>
      <c r="C165" s="124"/>
      <c r="D165" s="124"/>
      <c r="E165" s="124"/>
      <c r="F165" s="124"/>
      <c r="G165" s="125"/>
      <c r="H165" s="125"/>
      <c r="I165" s="126"/>
      <c r="J165" s="127"/>
      <c r="K165" s="133"/>
      <c r="L165" s="134"/>
      <c r="M165" s="478">
        <f t="shared" si="18"/>
        <v>0</v>
      </c>
      <c r="N165" s="478">
        <f t="shared" si="19"/>
        <v>0</v>
      </c>
      <c r="O165" s="135"/>
      <c r="P165" s="79"/>
      <c r="Q165" s="80">
        <f t="shared" si="17"/>
        <v>0</v>
      </c>
      <c r="R165" s="82"/>
      <c r="S165" s="81"/>
      <c r="T165" s="73">
        <f t="shared" si="20"/>
        <v>0</v>
      </c>
      <c r="U165" s="718"/>
      <c r="V165" s="719"/>
      <c r="W165" s="719"/>
      <c r="X165" s="719"/>
      <c r="Y165" s="720"/>
    </row>
    <row r="166" spans="1:25" x14ac:dyDescent="0.35">
      <c r="A166" s="122">
        <f t="shared" si="21"/>
        <v>154</v>
      </c>
      <c r="B166" s="132"/>
      <c r="C166" s="124"/>
      <c r="D166" s="124"/>
      <c r="E166" s="124"/>
      <c r="F166" s="124"/>
      <c r="G166" s="125"/>
      <c r="H166" s="125"/>
      <c r="I166" s="126"/>
      <c r="J166" s="127"/>
      <c r="K166" s="133"/>
      <c r="L166" s="134"/>
      <c r="M166" s="478">
        <f t="shared" si="18"/>
        <v>0</v>
      </c>
      <c r="N166" s="478">
        <f t="shared" si="19"/>
        <v>0</v>
      </c>
      <c r="O166" s="135"/>
      <c r="P166" s="79"/>
      <c r="Q166" s="80">
        <f t="shared" si="17"/>
        <v>0</v>
      </c>
      <c r="R166" s="82"/>
      <c r="S166" s="81"/>
      <c r="T166" s="73">
        <f t="shared" si="20"/>
        <v>0</v>
      </c>
      <c r="U166" s="718"/>
      <c r="V166" s="719"/>
      <c r="W166" s="719"/>
      <c r="X166" s="719"/>
      <c r="Y166" s="720"/>
    </row>
    <row r="167" spans="1:25" x14ac:dyDescent="0.35">
      <c r="A167" s="122">
        <f t="shared" si="21"/>
        <v>155</v>
      </c>
      <c r="B167" s="132"/>
      <c r="C167" s="124"/>
      <c r="D167" s="124"/>
      <c r="E167" s="124"/>
      <c r="F167" s="124"/>
      <c r="G167" s="125"/>
      <c r="H167" s="125"/>
      <c r="I167" s="126"/>
      <c r="J167" s="127"/>
      <c r="K167" s="133"/>
      <c r="L167" s="134"/>
      <c r="M167" s="478">
        <f t="shared" si="18"/>
        <v>0</v>
      </c>
      <c r="N167" s="478">
        <f t="shared" si="19"/>
        <v>0</v>
      </c>
      <c r="O167" s="135"/>
      <c r="P167" s="79"/>
      <c r="Q167" s="80">
        <f t="shared" si="17"/>
        <v>0</v>
      </c>
      <c r="R167" s="82"/>
      <c r="S167" s="81"/>
      <c r="T167" s="73">
        <f t="shared" si="20"/>
        <v>0</v>
      </c>
      <c r="U167" s="718"/>
      <c r="V167" s="719"/>
      <c r="W167" s="719"/>
      <c r="X167" s="719"/>
      <c r="Y167" s="720"/>
    </row>
    <row r="168" spans="1:25" x14ac:dyDescent="0.35">
      <c r="A168" s="122">
        <f t="shared" si="21"/>
        <v>156</v>
      </c>
      <c r="B168" s="132"/>
      <c r="C168" s="124"/>
      <c r="D168" s="124"/>
      <c r="E168" s="124"/>
      <c r="F168" s="124"/>
      <c r="G168" s="125"/>
      <c r="H168" s="125"/>
      <c r="I168" s="126"/>
      <c r="J168" s="127"/>
      <c r="K168" s="133"/>
      <c r="L168" s="134"/>
      <c r="M168" s="478">
        <f t="shared" si="18"/>
        <v>0</v>
      </c>
      <c r="N168" s="478">
        <f t="shared" si="19"/>
        <v>0</v>
      </c>
      <c r="O168" s="135"/>
      <c r="P168" s="79"/>
      <c r="Q168" s="80">
        <f t="shared" si="17"/>
        <v>0</v>
      </c>
      <c r="R168" s="82"/>
      <c r="S168" s="81"/>
      <c r="T168" s="73">
        <f t="shared" si="20"/>
        <v>0</v>
      </c>
      <c r="U168" s="718"/>
      <c r="V168" s="719"/>
      <c r="W168" s="719"/>
      <c r="X168" s="719"/>
      <c r="Y168" s="720"/>
    </row>
    <row r="169" spans="1:25" x14ac:dyDescent="0.35">
      <c r="A169" s="122">
        <f t="shared" si="21"/>
        <v>157</v>
      </c>
      <c r="B169" s="132"/>
      <c r="C169" s="124"/>
      <c r="D169" s="124"/>
      <c r="E169" s="124"/>
      <c r="F169" s="124"/>
      <c r="G169" s="125"/>
      <c r="H169" s="125"/>
      <c r="I169" s="126"/>
      <c r="J169" s="127"/>
      <c r="K169" s="133"/>
      <c r="L169" s="134"/>
      <c r="M169" s="478">
        <f t="shared" si="18"/>
        <v>0</v>
      </c>
      <c r="N169" s="478">
        <f t="shared" si="19"/>
        <v>0</v>
      </c>
      <c r="O169" s="135"/>
      <c r="P169" s="79"/>
      <c r="Q169" s="80">
        <f t="shared" si="17"/>
        <v>0</v>
      </c>
      <c r="R169" s="82"/>
      <c r="S169" s="81"/>
      <c r="T169" s="73">
        <f t="shared" si="20"/>
        <v>0</v>
      </c>
      <c r="U169" s="718"/>
      <c r="V169" s="719"/>
      <c r="W169" s="719"/>
      <c r="X169" s="719"/>
      <c r="Y169" s="720"/>
    </row>
    <row r="170" spans="1:25" x14ac:dyDescent="0.35">
      <c r="A170" s="122">
        <f t="shared" si="21"/>
        <v>158</v>
      </c>
      <c r="B170" s="132"/>
      <c r="C170" s="124"/>
      <c r="D170" s="124"/>
      <c r="E170" s="124"/>
      <c r="F170" s="124"/>
      <c r="G170" s="125"/>
      <c r="H170" s="125"/>
      <c r="I170" s="126"/>
      <c r="J170" s="127"/>
      <c r="K170" s="133"/>
      <c r="L170" s="134"/>
      <c r="M170" s="478">
        <f t="shared" si="18"/>
        <v>0</v>
      </c>
      <c r="N170" s="478">
        <f t="shared" si="19"/>
        <v>0</v>
      </c>
      <c r="O170" s="135"/>
      <c r="P170" s="79"/>
      <c r="Q170" s="80">
        <f t="shared" si="17"/>
        <v>0</v>
      </c>
      <c r="R170" s="82"/>
      <c r="S170" s="81"/>
      <c r="T170" s="73">
        <f t="shared" si="20"/>
        <v>0</v>
      </c>
      <c r="U170" s="718"/>
      <c r="V170" s="719"/>
      <c r="W170" s="719"/>
      <c r="X170" s="719"/>
      <c r="Y170" s="720"/>
    </row>
    <row r="171" spans="1:25" x14ac:dyDescent="0.35">
      <c r="A171" s="122">
        <f t="shared" si="21"/>
        <v>159</v>
      </c>
      <c r="B171" s="132"/>
      <c r="C171" s="124"/>
      <c r="D171" s="124"/>
      <c r="E171" s="124"/>
      <c r="F171" s="124"/>
      <c r="G171" s="125"/>
      <c r="H171" s="125"/>
      <c r="I171" s="126"/>
      <c r="J171" s="127"/>
      <c r="K171" s="133"/>
      <c r="L171" s="134"/>
      <c r="M171" s="478">
        <f t="shared" si="18"/>
        <v>0</v>
      </c>
      <c r="N171" s="478">
        <f t="shared" si="19"/>
        <v>0</v>
      </c>
      <c r="O171" s="135"/>
      <c r="P171" s="79"/>
      <c r="Q171" s="80">
        <f t="shared" ref="Q171:Q234" si="22">IF(P171&gt;0,(J171+K171/P171),M171+N171)</f>
        <v>0</v>
      </c>
      <c r="R171" s="82"/>
      <c r="S171" s="81"/>
      <c r="T171" s="73">
        <f t="shared" si="20"/>
        <v>0</v>
      </c>
      <c r="U171" s="718"/>
      <c r="V171" s="719"/>
      <c r="W171" s="719"/>
      <c r="X171" s="719"/>
      <c r="Y171" s="720"/>
    </row>
    <row r="172" spans="1:25" x14ac:dyDescent="0.35">
      <c r="A172" s="122">
        <f t="shared" si="21"/>
        <v>160</v>
      </c>
      <c r="B172" s="132"/>
      <c r="C172" s="124"/>
      <c r="D172" s="124"/>
      <c r="E172" s="124"/>
      <c r="F172" s="124"/>
      <c r="G172" s="125"/>
      <c r="H172" s="125"/>
      <c r="I172" s="126"/>
      <c r="J172" s="127"/>
      <c r="K172" s="133"/>
      <c r="L172" s="134"/>
      <c r="M172" s="478">
        <f t="shared" si="18"/>
        <v>0</v>
      </c>
      <c r="N172" s="478">
        <f t="shared" si="19"/>
        <v>0</v>
      </c>
      <c r="O172" s="135"/>
      <c r="P172" s="79"/>
      <c r="Q172" s="80">
        <f t="shared" si="22"/>
        <v>0</v>
      </c>
      <c r="R172" s="82"/>
      <c r="S172" s="81"/>
      <c r="T172" s="73">
        <f t="shared" si="20"/>
        <v>0</v>
      </c>
      <c r="U172" s="718"/>
      <c r="V172" s="719"/>
      <c r="W172" s="719"/>
      <c r="X172" s="719"/>
      <c r="Y172" s="720"/>
    </row>
    <row r="173" spans="1:25" x14ac:dyDescent="0.35">
      <c r="A173" s="122">
        <f t="shared" si="21"/>
        <v>161</v>
      </c>
      <c r="B173" s="132"/>
      <c r="C173" s="124"/>
      <c r="D173" s="124"/>
      <c r="E173" s="124"/>
      <c r="F173" s="124"/>
      <c r="G173" s="125"/>
      <c r="H173" s="125"/>
      <c r="I173" s="126"/>
      <c r="J173" s="127"/>
      <c r="K173" s="133"/>
      <c r="L173" s="134"/>
      <c r="M173" s="478">
        <f t="shared" si="18"/>
        <v>0</v>
      </c>
      <c r="N173" s="478">
        <f t="shared" si="19"/>
        <v>0</v>
      </c>
      <c r="O173" s="135"/>
      <c r="P173" s="79"/>
      <c r="Q173" s="80">
        <f t="shared" si="22"/>
        <v>0</v>
      </c>
      <c r="R173" s="82"/>
      <c r="S173" s="81"/>
      <c r="T173" s="73">
        <f t="shared" si="20"/>
        <v>0</v>
      </c>
      <c r="U173" s="718"/>
      <c r="V173" s="719"/>
      <c r="W173" s="719"/>
      <c r="X173" s="719"/>
      <c r="Y173" s="720"/>
    </row>
    <row r="174" spans="1:25" x14ac:dyDescent="0.35">
      <c r="A174" s="122">
        <f t="shared" si="21"/>
        <v>162</v>
      </c>
      <c r="B174" s="132"/>
      <c r="C174" s="124"/>
      <c r="D174" s="124"/>
      <c r="E174" s="124"/>
      <c r="F174" s="124"/>
      <c r="G174" s="125"/>
      <c r="H174" s="125"/>
      <c r="I174" s="126"/>
      <c r="J174" s="127"/>
      <c r="K174" s="133"/>
      <c r="L174" s="134"/>
      <c r="M174" s="478">
        <f t="shared" si="18"/>
        <v>0</v>
      </c>
      <c r="N174" s="478">
        <f t="shared" si="19"/>
        <v>0</v>
      </c>
      <c r="O174" s="135"/>
      <c r="P174" s="79"/>
      <c r="Q174" s="80">
        <f t="shared" si="22"/>
        <v>0</v>
      </c>
      <c r="R174" s="82"/>
      <c r="S174" s="81"/>
      <c r="T174" s="73">
        <f t="shared" si="20"/>
        <v>0</v>
      </c>
      <c r="U174" s="718"/>
      <c r="V174" s="719"/>
      <c r="W174" s="719"/>
      <c r="X174" s="719"/>
      <c r="Y174" s="720"/>
    </row>
    <row r="175" spans="1:25" x14ac:dyDescent="0.35">
      <c r="A175" s="122">
        <f t="shared" si="21"/>
        <v>163</v>
      </c>
      <c r="B175" s="132"/>
      <c r="C175" s="124"/>
      <c r="D175" s="124"/>
      <c r="E175" s="124"/>
      <c r="F175" s="124"/>
      <c r="G175" s="125"/>
      <c r="H175" s="125"/>
      <c r="I175" s="126"/>
      <c r="J175" s="127"/>
      <c r="K175" s="133"/>
      <c r="L175" s="134"/>
      <c r="M175" s="478">
        <f t="shared" si="18"/>
        <v>0</v>
      </c>
      <c r="N175" s="478">
        <f t="shared" si="19"/>
        <v>0</v>
      </c>
      <c r="O175" s="135"/>
      <c r="P175" s="79"/>
      <c r="Q175" s="80">
        <f t="shared" si="22"/>
        <v>0</v>
      </c>
      <c r="R175" s="82"/>
      <c r="S175" s="81"/>
      <c r="T175" s="73">
        <f t="shared" si="20"/>
        <v>0</v>
      </c>
      <c r="U175" s="718"/>
      <c r="V175" s="719"/>
      <c r="W175" s="719"/>
      <c r="X175" s="719"/>
      <c r="Y175" s="720"/>
    </row>
    <row r="176" spans="1:25" x14ac:dyDescent="0.35">
      <c r="A176" s="122">
        <f t="shared" si="21"/>
        <v>164</v>
      </c>
      <c r="B176" s="132"/>
      <c r="C176" s="124"/>
      <c r="D176" s="124"/>
      <c r="E176" s="124"/>
      <c r="F176" s="124"/>
      <c r="G176" s="125"/>
      <c r="H176" s="125"/>
      <c r="I176" s="126"/>
      <c r="J176" s="127"/>
      <c r="K176" s="133"/>
      <c r="L176" s="134"/>
      <c r="M176" s="478">
        <f t="shared" si="18"/>
        <v>0</v>
      </c>
      <c r="N176" s="478">
        <f t="shared" si="19"/>
        <v>0</v>
      </c>
      <c r="O176" s="135"/>
      <c r="P176" s="79"/>
      <c r="Q176" s="80">
        <f t="shared" si="22"/>
        <v>0</v>
      </c>
      <c r="R176" s="82"/>
      <c r="S176" s="81"/>
      <c r="T176" s="73">
        <f t="shared" si="20"/>
        <v>0</v>
      </c>
      <c r="U176" s="718"/>
      <c r="V176" s="719"/>
      <c r="W176" s="719"/>
      <c r="X176" s="719"/>
      <c r="Y176" s="720"/>
    </row>
    <row r="177" spans="1:25" x14ac:dyDescent="0.35">
      <c r="A177" s="122">
        <f t="shared" si="21"/>
        <v>165</v>
      </c>
      <c r="B177" s="132"/>
      <c r="C177" s="124"/>
      <c r="D177" s="124"/>
      <c r="E177" s="124"/>
      <c r="F177" s="124"/>
      <c r="G177" s="125"/>
      <c r="H177" s="125"/>
      <c r="I177" s="126"/>
      <c r="J177" s="127"/>
      <c r="K177" s="133"/>
      <c r="L177" s="134"/>
      <c r="M177" s="478">
        <f t="shared" si="18"/>
        <v>0</v>
      </c>
      <c r="N177" s="478">
        <f t="shared" si="19"/>
        <v>0</v>
      </c>
      <c r="O177" s="135"/>
      <c r="P177" s="79"/>
      <c r="Q177" s="80">
        <f t="shared" si="22"/>
        <v>0</v>
      </c>
      <c r="R177" s="82"/>
      <c r="S177" s="81"/>
      <c r="T177" s="73">
        <f t="shared" si="20"/>
        <v>0</v>
      </c>
      <c r="U177" s="718"/>
      <c r="V177" s="719"/>
      <c r="W177" s="719"/>
      <c r="X177" s="719"/>
      <c r="Y177" s="720"/>
    </row>
    <row r="178" spans="1:25" x14ac:dyDescent="0.35">
      <c r="A178" s="122">
        <f t="shared" si="21"/>
        <v>166</v>
      </c>
      <c r="B178" s="132"/>
      <c r="C178" s="124"/>
      <c r="D178" s="124"/>
      <c r="E178" s="124"/>
      <c r="F178" s="124"/>
      <c r="G178" s="125"/>
      <c r="H178" s="125"/>
      <c r="I178" s="126"/>
      <c r="J178" s="127"/>
      <c r="K178" s="133"/>
      <c r="L178" s="134"/>
      <c r="M178" s="478">
        <f t="shared" si="18"/>
        <v>0</v>
      </c>
      <c r="N178" s="478">
        <f t="shared" si="19"/>
        <v>0</v>
      </c>
      <c r="O178" s="135"/>
      <c r="P178" s="79"/>
      <c r="Q178" s="80">
        <f t="shared" si="22"/>
        <v>0</v>
      </c>
      <c r="R178" s="82"/>
      <c r="S178" s="81"/>
      <c r="T178" s="73">
        <f t="shared" si="20"/>
        <v>0</v>
      </c>
      <c r="U178" s="718"/>
      <c r="V178" s="719"/>
      <c r="W178" s="719"/>
      <c r="X178" s="719"/>
      <c r="Y178" s="720"/>
    </row>
    <row r="179" spans="1:25" x14ac:dyDescent="0.35">
      <c r="A179" s="122">
        <f t="shared" si="21"/>
        <v>167</v>
      </c>
      <c r="B179" s="132"/>
      <c r="C179" s="124"/>
      <c r="D179" s="124"/>
      <c r="E179" s="124"/>
      <c r="F179" s="124"/>
      <c r="G179" s="125"/>
      <c r="H179" s="125"/>
      <c r="I179" s="126"/>
      <c r="J179" s="127"/>
      <c r="K179" s="133"/>
      <c r="L179" s="134"/>
      <c r="M179" s="478">
        <f t="shared" si="18"/>
        <v>0</v>
      </c>
      <c r="N179" s="478">
        <f t="shared" si="19"/>
        <v>0</v>
      </c>
      <c r="O179" s="135"/>
      <c r="P179" s="79"/>
      <c r="Q179" s="80">
        <f t="shared" si="22"/>
        <v>0</v>
      </c>
      <c r="R179" s="82"/>
      <c r="S179" s="81"/>
      <c r="T179" s="73">
        <f t="shared" si="20"/>
        <v>0</v>
      </c>
      <c r="U179" s="718"/>
      <c r="V179" s="719"/>
      <c r="W179" s="719"/>
      <c r="X179" s="719"/>
      <c r="Y179" s="720"/>
    </row>
    <row r="180" spans="1:25" x14ac:dyDescent="0.35">
      <c r="A180" s="122">
        <f t="shared" si="21"/>
        <v>168</v>
      </c>
      <c r="B180" s="132"/>
      <c r="C180" s="124"/>
      <c r="D180" s="124"/>
      <c r="E180" s="124"/>
      <c r="F180" s="124"/>
      <c r="G180" s="125"/>
      <c r="H180" s="125"/>
      <c r="I180" s="126"/>
      <c r="J180" s="127"/>
      <c r="K180" s="133"/>
      <c r="L180" s="134"/>
      <c r="M180" s="478">
        <f t="shared" si="18"/>
        <v>0</v>
      </c>
      <c r="N180" s="478">
        <f t="shared" si="19"/>
        <v>0</v>
      </c>
      <c r="O180" s="135"/>
      <c r="P180" s="79"/>
      <c r="Q180" s="80">
        <f t="shared" si="22"/>
        <v>0</v>
      </c>
      <c r="R180" s="82"/>
      <c r="S180" s="81"/>
      <c r="T180" s="73">
        <f t="shared" si="20"/>
        <v>0</v>
      </c>
      <c r="U180" s="718"/>
      <c r="V180" s="719"/>
      <c r="W180" s="719"/>
      <c r="X180" s="719"/>
      <c r="Y180" s="720"/>
    </row>
    <row r="181" spans="1:25" x14ac:dyDescent="0.35">
      <c r="A181" s="122">
        <f t="shared" si="21"/>
        <v>169</v>
      </c>
      <c r="B181" s="132"/>
      <c r="C181" s="124"/>
      <c r="D181" s="124"/>
      <c r="E181" s="124"/>
      <c r="F181" s="124"/>
      <c r="G181" s="125"/>
      <c r="H181" s="125"/>
      <c r="I181" s="126"/>
      <c r="J181" s="127"/>
      <c r="K181" s="133"/>
      <c r="L181" s="134"/>
      <c r="M181" s="478">
        <f t="shared" si="18"/>
        <v>0</v>
      </c>
      <c r="N181" s="478">
        <f t="shared" si="19"/>
        <v>0</v>
      </c>
      <c r="O181" s="135"/>
      <c r="P181" s="79"/>
      <c r="Q181" s="80">
        <f t="shared" si="22"/>
        <v>0</v>
      </c>
      <c r="R181" s="82"/>
      <c r="S181" s="81"/>
      <c r="T181" s="73">
        <f t="shared" si="20"/>
        <v>0</v>
      </c>
      <c r="U181" s="718"/>
      <c r="V181" s="719"/>
      <c r="W181" s="719"/>
      <c r="X181" s="719"/>
      <c r="Y181" s="720"/>
    </row>
    <row r="182" spans="1:25" x14ac:dyDescent="0.35">
      <c r="A182" s="122">
        <f t="shared" si="21"/>
        <v>170</v>
      </c>
      <c r="B182" s="132"/>
      <c r="C182" s="124"/>
      <c r="D182" s="124"/>
      <c r="E182" s="124"/>
      <c r="F182" s="124"/>
      <c r="G182" s="125"/>
      <c r="H182" s="125"/>
      <c r="I182" s="126"/>
      <c r="J182" s="127"/>
      <c r="K182" s="133"/>
      <c r="L182" s="134"/>
      <c r="M182" s="478">
        <f t="shared" si="18"/>
        <v>0</v>
      </c>
      <c r="N182" s="478">
        <f t="shared" si="19"/>
        <v>0</v>
      </c>
      <c r="O182" s="135"/>
      <c r="P182" s="79"/>
      <c r="Q182" s="80">
        <f t="shared" si="22"/>
        <v>0</v>
      </c>
      <c r="R182" s="82"/>
      <c r="S182" s="81"/>
      <c r="T182" s="73">
        <f t="shared" si="20"/>
        <v>0</v>
      </c>
      <c r="U182" s="718"/>
      <c r="V182" s="719"/>
      <c r="W182" s="719"/>
      <c r="X182" s="719"/>
      <c r="Y182" s="720"/>
    </row>
    <row r="183" spans="1:25" x14ac:dyDescent="0.35">
      <c r="A183" s="122">
        <f t="shared" si="21"/>
        <v>171</v>
      </c>
      <c r="B183" s="132"/>
      <c r="C183" s="124"/>
      <c r="D183" s="124"/>
      <c r="E183" s="124"/>
      <c r="F183" s="124"/>
      <c r="G183" s="125"/>
      <c r="H183" s="125"/>
      <c r="I183" s="126"/>
      <c r="J183" s="127"/>
      <c r="K183" s="133"/>
      <c r="L183" s="134"/>
      <c r="M183" s="478">
        <f t="shared" si="18"/>
        <v>0</v>
      </c>
      <c r="N183" s="478">
        <f t="shared" si="19"/>
        <v>0</v>
      </c>
      <c r="O183" s="135"/>
      <c r="P183" s="79"/>
      <c r="Q183" s="80">
        <f t="shared" si="22"/>
        <v>0</v>
      </c>
      <c r="R183" s="82"/>
      <c r="S183" s="81"/>
      <c r="T183" s="73">
        <f t="shared" si="20"/>
        <v>0</v>
      </c>
      <c r="U183" s="718"/>
      <c r="V183" s="719"/>
      <c r="W183" s="719"/>
      <c r="X183" s="719"/>
      <c r="Y183" s="720"/>
    </row>
    <row r="184" spans="1:25" x14ac:dyDescent="0.35">
      <c r="A184" s="122">
        <f t="shared" si="21"/>
        <v>172</v>
      </c>
      <c r="B184" s="132"/>
      <c r="C184" s="124"/>
      <c r="D184" s="124"/>
      <c r="E184" s="124"/>
      <c r="F184" s="124"/>
      <c r="G184" s="125"/>
      <c r="H184" s="125"/>
      <c r="I184" s="126"/>
      <c r="J184" s="127"/>
      <c r="K184" s="133"/>
      <c r="L184" s="134"/>
      <c r="M184" s="478">
        <f t="shared" si="18"/>
        <v>0</v>
      </c>
      <c r="N184" s="478">
        <f t="shared" si="19"/>
        <v>0</v>
      </c>
      <c r="O184" s="135"/>
      <c r="P184" s="79"/>
      <c r="Q184" s="80">
        <f t="shared" si="22"/>
        <v>0</v>
      </c>
      <c r="R184" s="82"/>
      <c r="S184" s="81"/>
      <c r="T184" s="73">
        <f t="shared" si="20"/>
        <v>0</v>
      </c>
      <c r="U184" s="718"/>
      <c r="V184" s="719"/>
      <c r="W184" s="719"/>
      <c r="X184" s="719"/>
      <c r="Y184" s="720"/>
    </row>
    <row r="185" spans="1:25" x14ac:dyDescent="0.35">
      <c r="A185" s="122">
        <f t="shared" si="21"/>
        <v>173</v>
      </c>
      <c r="B185" s="132"/>
      <c r="C185" s="124"/>
      <c r="D185" s="124"/>
      <c r="E185" s="124"/>
      <c r="F185" s="124"/>
      <c r="G185" s="125"/>
      <c r="H185" s="125"/>
      <c r="I185" s="126"/>
      <c r="J185" s="127"/>
      <c r="K185" s="133"/>
      <c r="L185" s="134"/>
      <c r="M185" s="478">
        <f t="shared" si="18"/>
        <v>0</v>
      </c>
      <c r="N185" s="478">
        <f t="shared" si="19"/>
        <v>0</v>
      </c>
      <c r="O185" s="135"/>
      <c r="P185" s="79"/>
      <c r="Q185" s="80">
        <f t="shared" si="22"/>
        <v>0</v>
      </c>
      <c r="R185" s="82"/>
      <c r="S185" s="81"/>
      <c r="T185" s="73">
        <f t="shared" si="20"/>
        <v>0</v>
      </c>
      <c r="U185" s="718"/>
      <c r="V185" s="719"/>
      <c r="W185" s="719"/>
      <c r="X185" s="719"/>
      <c r="Y185" s="720"/>
    </row>
    <row r="186" spans="1:25" x14ac:dyDescent="0.35">
      <c r="A186" s="122">
        <f t="shared" si="21"/>
        <v>174</v>
      </c>
      <c r="B186" s="132"/>
      <c r="C186" s="124"/>
      <c r="D186" s="124"/>
      <c r="E186" s="124"/>
      <c r="F186" s="124"/>
      <c r="G186" s="125"/>
      <c r="H186" s="125"/>
      <c r="I186" s="126"/>
      <c r="J186" s="127"/>
      <c r="K186" s="133"/>
      <c r="L186" s="134"/>
      <c r="M186" s="478">
        <f t="shared" si="18"/>
        <v>0</v>
      </c>
      <c r="N186" s="478">
        <f t="shared" si="19"/>
        <v>0</v>
      </c>
      <c r="O186" s="135"/>
      <c r="P186" s="79"/>
      <c r="Q186" s="80">
        <f t="shared" si="22"/>
        <v>0</v>
      </c>
      <c r="R186" s="82"/>
      <c r="S186" s="81"/>
      <c r="T186" s="73">
        <f t="shared" si="20"/>
        <v>0</v>
      </c>
      <c r="U186" s="718"/>
      <c r="V186" s="719"/>
      <c r="W186" s="719"/>
      <c r="X186" s="719"/>
      <c r="Y186" s="720"/>
    </row>
    <row r="187" spans="1:25" x14ac:dyDescent="0.35">
      <c r="A187" s="122">
        <f t="shared" si="21"/>
        <v>175</v>
      </c>
      <c r="B187" s="132"/>
      <c r="C187" s="124"/>
      <c r="D187" s="124"/>
      <c r="E187" s="124"/>
      <c r="F187" s="124"/>
      <c r="G187" s="125"/>
      <c r="H187" s="125"/>
      <c r="I187" s="126"/>
      <c r="J187" s="127"/>
      <c r="K187" s="133"/>
      <c r="L187" s="134"/>
      <c r="M187" s="478">
        <f t="shared" si="18"/>
        <v>0</v>
      </c>
      <c r="N187" s="478">
        <f t="shared" si="19"/>
        <v>0</v>
      </c>
      <c r="O187" s="135"/>
      <c r="P187" s="79"/>
      <c r="Q187" s="80">
        <f t="shared" si="22"/>
        <v>0</v>
      </c>
      <c r="R187" s="82"/>
      <c r="S187" s="81"/>
      <c r="T187" s="73">
        <f t="shared" si="20"/>
        <v>0</v>
      </c>
      <c r="U187" s="718"/>
      <c r="V187" s="719"/>
      <c r="W187" s="719"/>
      <c r="X187" s="719"/>
      <c r="Y187" s="720"/>
    </row>
    <row r="188" spans="1:25" x14ac:dyDescent="0.35">
      <c r="A188" s="122">
        <f t="shared" si="21"/>
        <v>176</v>
      </c>
      <c r="B188" s="132"/>
      <c r="C188" s="124"/>
      <c r="D188" s="124"/>
      <c r="E188" s="124"/>
      <c r="F188" s="124"/>
      <c r="G188" s="125"/>
      <c r="H188" s="125"/>
      <c r="I188" s="126"/>
      <c r="J188" s="127"/>
      <c r="K188" s="133"/>
      <c r="L188" s="134"/>
      <c r="M188" s="478">
        <f t="shared" si="18"/>
        <v>0</v>
      </c>
      <c r="N188" s="478">
        <f t="shared" si="19"/>
        <v>0</v>
      </c>
      <c r="O188" s="135"/>
      <c r="P188" s="79"/>
      <c r="Q188" s="80">
        <f t="shared" si="22"/>
        <v>0</v>
      </c>
      <c r="R188" s="82"/>
      <c r="S188" s="81"/>
      <c r="T188" s="73">
        <f t="shared" si="20"/>
        <v>0</v>
      </c>
      <c r="U188" s="718"/>
      <c r="V188" s="719"/>
      <c r="W188" s="719"/>
      <c r="X188" s="719"/>
      <c r="Y188" s="720"/>
    </row>
    <row r="189" spans="1:25" x14ac:dyDescent="0.35">
      <c r="A189" s="122">
        <f t="shared" si="21"/>
        <v>177</v>
      </c>
      <c r="B189" s="132"/>
      <c r="C189" s="124"/>
      <c r="D189" s="124"/>
      <c r="E189" s="124"/>
      <c r="F189" s="124"/>
      <c r="G189" s="125"/>
      <c r="H189" s="125"/>
      <c r="I189" s="126"/>
      <c r="J189" s="127"/>
      <c r="K189" s="133"/>
      <c r="L189" s="134"/>
      <c r="M189" s="478">
        <f t="shared" si="18"/>
        <v>0</v>
      </c>
      <c r="N189" s="478">
        <f t="shared" si="19"/>
        <v>0</v>
      </c>
      <c r="O189" s="135"/>
      <c r="P189" s="79"/>
      <c r="Q189" s="80">
        <f t="shared" si="22"/>
        <v>0</v>
      </c>
      <c r="R189" s="82"/>
      <c r="S189" s="81"/>
      <c r="T189" s="73">
        <f t="shared" si="20"/>
        <v>0</v>
      </c>
      <c r="U189" s="718"/>
      <c r="V189" s="719"/>
      <c r="W189" s="719"/>
      <c r="X189" s="719"/>
      <c r="Y189" s="720"/>
    </row>
    <row r="190" spans="1:25" x14ac:dyDescent="0.35">
      <c r="A190" s="122">
        <f t="shared" si="21"/>
        <v>178</v>
      </c>
      <c r="B190" s="132"/>
      <c r="C190" s="124"/>
      <c r="D190" s="124"/>
      <c r="E190" s="124"/>
      <c r="F190" s="124"/>
      <c r="G190" s="125"/>
      <c r="H190" s="125"/>
      <c r="I190" s="126"/>
      <c r="J190" s="127"/>
      <c r="K190" s="133"/>
      <c r="L190" s="134"/>
      <c r="M190" s="478">
        <f t="shared" si="18"/>
        <v>0</v>
      </c>
      <c r="N190" s="478">
        <f t="shared" si="19"/>
        <v>0</v>
      </c>
      <c r="O190" s="135"/>
      <c r="P190" s="79"/>
      <c r="Q190" s="80">
        <f t="shared" si="22"/>
        <v>0</v>
      </c>
      <c r="R190" s="82"/>
      <c r="S190" s="81"/>
      <c r="T190" s="73">
        <f t="shared" si="20"/>
        <v>0</v>
      </c>
      <c r="U190" s="718"/>
      <c r="V190" s="719"/>
      <c r="W190" s="719"/>
      <c r="X190" s="719"/>
      <c r="Y190" s="720"/>
    </row>
    <row r="191" spans="1:25" x14ac:dyDescent="0.35">
      <c r="A191" s="122">
        <f t="shared" si="21"/>
        <v>179</v>
      </c>
      <c r="B191" s="132"/>
      <c r="C191" s="124"/>
      <c r="D191" s="124"/>
      <c r="E191" s="124"/>
      <c r="F191" s="124"/>
      <c r="G191" s="125"/>
      <c r="H191" s="125"/>
      <c r="I191" s="126"/>
      <c r="J191" s="127"/>
      <c r="K191" s="133"/>
      <c r="L191" s="134"/>
      <c r="M191" s="478">
        <f t="shared" si="18"/>
        <v>0</v>
      </c>
      <c r="N191" s="478">
        <f t="shared" si="19"/>
        <v>0</v>
      </c>
      <c r="O191" s="135"/>
      <c r="P191" s="79"/>
      <c r="Q191" s="80">
        <f t="shared" si="22"/>
        <v>0</v>
      </c>
      <c r="R191" s="82"/>
      <c r="S191" s="81"/>
      <c r="T191" s="73">
        <f t="shared" si="20"/>
        <v>0</v>
      </c>
      <c r="U191" s="718"/>
      <c r="V191" s="719"/>
      <c r="W191" s="719"/>
      <c r="X191" s="719"/>
      <c r="Y191" s="720"/>
    </row>
    <row r="192" spans="1:25" x14ac:dyDescent="0.35">
      <c r="A192" s="122">
        <f t="shared" si="21"/>
        <v>180</v>
      </c>
      <c r="B192" s="132"/>
      <c r="C192" s="124"/>
      <c r="D192" s="124"/>
      <c r="E192" s="124"/>
      <c r="F192" s="124"/>
      <c r="G192" s="125"/>
      <c r="H192" s="125"/>
      <c r="I192" s="126"/>
      <c r="J192" s="127"/>
      <c r="K192" s="133"/>
      <c r="L192" s="134"/>
      <c r="M192" s="478">
        <f t="shared" si="18"/>
        <v>0</v>
      </c>
      <c r="N192" s="478">
        <f t="shared" si="19"/>
        <v>0</v>
      </c>
      <c r="O192" s="135"/>
      <c r="P192" s="79"/>
      <c r="Q192" s="80">
        <f t="shared" si="22"/>
        <v>0</v>
      </c>
      <c r="R192" s="82"/>
      <c r="S192" s="81"/>
      <c r="T192" s="73">
        <f t="shared" si="20"/>
        <v>0</v>
      </c>
      <c r="U192" s="718"/>
      <c r="V192" s="719"/>
      <c r="W192" s="719"/>
      <c r="X192" s="719"/>
      <c r="Y192" s="720"/>
    </row>
    <row r="193" spans="1:25" x14ac:dyDescent="0.35">
      <c r="A193" s="122">
        <f t="shared" si="21"/>
        <v>181</v>
      </c>
      <c r="B193" s="132"/>
      <c r="C193" s="124"/>
      <c r="D193" s="124"/>
      <c r="E193" s="124"/>
      <c r="F193" s="124"/>
      <c r="G193" s="125"/>
      <c r="H193" s="125"/>
      <c r="I193" s="126"/>
      <c r="J193" s="127"/>
      <c r="K193" s="133"/>
      <c r="L193" s="134"/>
      <c r="M193" s="478">
        <f t="shared" si="18"/>
        <v>0</v>
      </c>
      <c r="N193" s="478">
        <f t="shared" si="19"/>
        <v>0</v>
      </c>
      <c r="O193" s="135"/>
      <c r="P193" s="79"/>
      <c r="Q193" s="80">
        <f t="shared" si="22"/>
        <v>0</v>
      </c>
      <c r="R193" s="82"/>
      <c r="S193" s="81"/>
      <c r="T193" s="73">
        <f t="shared" si="20"/>
        <v>0</v>
      </c>
      <c r="U193" s="718"/>
      <c r="V193" s="719"/>
      <c r="W193" s="719"/>
      <c r="X193" s="719"/>
      <c r="Y193" s="720"/>
    </row>
    <row r="194" spans="1:25" x14ac:dyDescent="0.35">
      <c r="A194" s="122">
        <f t="shared" si="21"/>
        <v>182</v>
      </c>
      <c r="B194" s="132"/>
      <c r="C194" s="124"/>
      <c r="D194" s="124"/>
      <c r="E194" s="124"/>
      <c r="F194" s="124"/>
      <c r="G194" s="125"/>
      <c r="H194" s="125"/>
      <c r="I194" s="126"/>
      <c r="J194" s="127"/>
      <c r="K194" s="133"/>
      <c r="L194" s="134"/>
      <c r="M194" s="478">
        <f t="shared" si="18"/>
        <v>0</v>
      </c>
      <c r="N194" s="478">
        <f t="shared" si="19"/>
        <v>0</v>
      </c>
      <c r="O194" s="135"/>
      <c r="P194" s="79"/>
      <c r="Q194" s="80">
        <f t="shared" si="22"/>
        <v>0</v>
      </c>
      <c r="R194" s="82"/>
      <c r="S194" s="81"/>
      <c r="T194" s="73">
        <f t="shared" si="20"/>
        <v>0</v>
      </c>
      <c r="U194" s="718"/>
      <c r="V194" s="719"/>
      <c r="W194" s="719"/>
      <c r="X194" s="719"/>
      <c r="Y194" s="720"/>
    </row>
    <row r="195" spans="1:25" x14ac:dyDescent="0.35">
      <c r="A195" s="122">
        <f t="shared" si="21"/>
        <v>183</v>
      </c>
      <c r="B195" s="132"/>
      <c r="C195" s="124"/>
      <c r="D195" s="124"/>
      <c r="E195" s="124"/>
      <c r="F195" s="124"/>
      <c r="G195" s="125"/>
      <c r="H195" s="125"/>
      <c r="I195" s="126"/>
      <c r="J195" s="127"/>
      <c r="K195" s="133"/>
      <c r="L195" s="134"/>
      <c r="M195" s="478">
        <f t="shared" si="18"/>
        <v>0</v>
      </c>
      <c r="N195" s="478">
        <f t="shared" si="19"/>
        <v>0</v>
      </c>
      <c r="O195" s="135"/>
      <c r="P195" s="79"/>
      <c r="Q195" s="80">
        <f t="shared" si="22"/>
        <v>0</v>
      </c>
      <c r="R195" s="82"/>
      <c r="S195" s="81"/>
      <c r="T195" s="73">
        <f t="shared" si="20"/>
        <v>0</v>
      </c>
      <c r="U195" s="718"/>
      <c r="V195" s="719"/>
      <c r="W195" s="719"/>
      <c r="X195" s="719"/>
      <c r="Y195" s="720"/>
    </row>
    <row r="196" spans="1:25" x14ac:dyDescent="0.35">
      <c r="A196" s="122">
        <f t="shared" si="21"/>
        <v>184</v>
      </c>
      <c r="B196" s="132"/>
      <c r="C196" s="124"/>
      <c r="D196" s="124"/>
      <c r="E196" s="124"/>
      <c r="F196" s="124"/>
      <c r="G196" s="125"/>
      <c r="H196" s="125"/>
      <c r="I196" s="126"/>
      <c r="J196" s="127"/>
      <c r="K196" s="133"/>
      <c r="L196" s="134"/>
      <c r="M196" s="478">
        <f t="shared" si="18"/>
        <v>0</v>
      </c>
      <c r="N196" s="478">
        <f t="shared" si="19"/>
        <v>0</v>
      </c>
      <c r="O196" s="135"/>
      <c r="P196" s="79"/>
      <c r="Q196" s="80">
        <f t="shared" si="22"/>
        <v>0</v>
      </c>
      <c r="R196" s="82"/>
      <c r="S196" s="81"/>
      <c r="T196" s="73">
        <f t="shared" si="20"/>
        <v>0</v>
      </c>
      <c r="U196" s="718"/>
      <c r="V196" s="719"/>
      <c r="W196" s="719"/>
      <c r="X196" s="719"/>
      <c r="Y196" s="720"/>
    </row>
    <row r="197" spans="1:25" x14ac:dyDescent="0.35">
      <c r="A197" s="122">
        <f t="shared" si="21"/>
        <v>185</v>
      </c>
      <c r="B197" s="132"/>
      <c r="C197" s="124"/>
      <c r="D197" s="124"/>
      <c r="E197" s="124"/>
      <c r="F197" s="124"/>
      <c r="G197" s="125"/>
      <c r="H197" s="125"/>
      <c r="I197" s="126"/>
      <c r="J197" s="127"/>
      <c r="K197" s="133"/>
      <c r="L197" s="134"/>
      <c r="M197" s="478">
        <f t="shared" si="18"/>
        <v>0</v>
      </c>
      <c r="N197" s="478">
        <f t="shared" si="19"/>
        <v>0</v>
      </c>
      <c r="O197" s="135"/>
      <c r="P197" s="79"/>
      <c r="Q197" s="80">
        <f t="shared" si="22"/>
        <v>0</v>
      </c>
      <c r="R197" s="82"/>
      <c r="S197" s="81"/>
      <c r="T197" s="73">
        <f t="shared" si="20"/>
        <v>0</v>
      </c>
      <c r="U197" s="718"/>
      <c r="V197" s="719"/>
      <c r="W197" s="719"/>
      <c r="X197" s="719"/>
      <c r="Y197" s="720"/>
    </row>
    <row r="198" spans="1:25" x14ac:dyDescent="0.35">
      <c r="A198" s="122">
        <f t="shared" si="21"/>
        <v>186</v>
      </c>
      <c r="B198" s="132"/>
      <c r="C198" s="124"/>
      <c r="D198" s="124"/>
      <c r="E198" s="124"/>
      <c r="F198" s="124"/>
      <c r="G198" s="125"/>
      <c r="H198" s="125"/>
      <c r="I198" s="126"/>
      <c r="J198" s="127"/>
      <c r="K198" s="133"/>
      <c r="L198" s="134"/>
      <c r="M198" s="478">
        <f t="shared" si="18"/>
        <v>0</v>
      </c>
      <c r="N198" s="478">
        <f t="shared" si="19"/>
        <v>0</v>
      </c>
      <c r="O198" s="135"/>
      <c r="P198" s="79"/>
      <c r="Q198" s="80">
        <f t="shared" si="22"/>
        <v>0</v>
      </c>
      <c r="R198" s="82"/>
      <c r="S198" s="81"/>
      <c r="T198" s="73">
        <f t="shared" si="20"/>
        <v>0</v>
      </c>
      <c r="U198" s="718"/>
      <c r="V198" s="719"/>
      <c r="W198" s="719"/>
      <c r="X198" s="719"/>
      <c r="Y198" s="720"/>
    </row>
    <row r="199" spans="1:25" x14ac:dyDescent="0.35">
      <c r="A199" s="122">
        <f t="shared" si="21"/>
        <v>187</v>
      </c>
      <c r="B199" s="132"/>
      <c r="C199" s="124"/>
      <c r="D199" s="124"/>
      <c r="E199" s="124"/>
      <c r="F199" s="124"/>
      <c r="G199" s="125"/>
      <c r="H199" s="125"/>
      <c r="I199" s="126"/>
      <c r="J199" s="127"/>
      <c r="K199" s="133"/>
      <c r="L199" s="134"/>
      <c r="M199" s="478">
        <f t="shared" si="18"/>
        <v>0</v>
      </c>
      <c r="N199" s="478">
        <f t="shared" si="19"/>
        <v>0</v>
      </c>
      <c r="O199" s="135"/>
      <c r="P199" s="79"/>
      <c r="Q199" s="80">
        <f t="shared" si="22"/>
        <v>0</v>
      </c>
      <c r="R199" s="82"/>
      <c r="S199" s="81"/>
      <c r="T199" s="73">
        <f t="shared" si="20"/>
        <v>0</v>
      </c>
      <c r="U199" s="718"/>
      <c r="V199" s="719"/>
      <c r="W199" s="719"/>
      <c r="X199" s="719"/>
      <c r="Y199" s="720"/>
    </row>
    <row r="200" spans="1:25" x14ac:dyDescent="0.35">
      <c r="A200" s="122">
        <f t="shared" si="21"/>
        <v>188</v>
      </c>
      <c r="B200" s="132"/>
      <c r="C200" s="124"/>
      <c r="D200" s="124"/>
      <c r="E200" s="124"/>
      <c r="F200" s="124"/>
      <c r="G200" s="125"/>
      <c r="H200" s="125"/>
      <c r="I200" s="126"/>
      <c r="J200" s="127"/>
      <c r="K200" s="133"/>
      <c r="L200" s="134"/>
      <c r="M200" s="478">
        <f t="shared" si="18"/>
        <v>0</v>
      </c>
      <c r="N200" s="478">
        <f t="shared" si="19"/>
        <v>0</v>
      </c>
      <c r="O200" s="135"/>
      <c r="P200" s="79"/>
      <c r="Q200" s="80">
        <f t="shared" si="22"/>
        <v>0</v>
      </c>
      <c r="R200" s="82"/>
      <c r="S200" s="81"/>
      <c r="T200" s="73">
        <f t="shared" si="20"/>
        <v>0</v>
      </c>
      <c r="U200" s="718"/>
      <c r="V200" s="719"/>
      <c r="W200" s="719"/>
      <c r="X200" s="719"/>
      <c r="Y200" s="720"/>
    </row>
    <row r="201" spans="1:25" x14ac:dyDescent="0.35">
      <c r="A201" s="122">
        <f t="shared" si="21"/>
        <v>189</v>
      </c>
      <c r="B201" s="132"/>
      <c r="C201" s="124"/>
      <c r="D201" s="124"/>
      <c r="E201" s="124"/>
      <c r="F201" s="124"/>
      <c r="G201" s="125"/>
      <c r="H201" s="125"/>
      <c r="I201" s="126"/>
      <c r="J201" s="127"/>
      <c r="K201" s="133"/>
      <c r="L201" s="134"/>
      <c r="M201" s="478">
        <f t="shared" si="18"/>
        <v>0</v>
      </c>
      <c r="N201" s="478">
        <f t="shared" si="19"/>
        <v>0</v>
      </c>
      <c r="O201" s="135"/>
      <c r="P201" s="79"/>
      <c r="Q201" s="80">
        <f t="shared" si="22"/>
        <v>0</v>
      </c>
      <c r="R201" s="82"/>
      <c r="S201" s="81"/>
      <c r="T201" s="73">
        <f t="shared" si="20"/>
        <v>0</v>
      </c>
      <c r="U201" s="718"/>
      <c r="V201" s="719"/>
      <c r="W201" s="719"/>
      <c r="X201" s="719"/>
      <c r="Y201" s="720"/>
    </row>
    <row r="202" spans="1:25" x14ac:dyDescent="0.35">
      <c r="A202" s="122">
        <f t="shared" si="21"/>
        <v>190</v>
      </c>
      <c r="B202" s="132"/>
      <c r="C202" s="124"/>
      <c r="D202" s="124"/>
      <c r="E202" s="124"/>
      <c r="F202" s="124"/>
      <c r="G202" s="125"/>
      <c r="H202" s="125"/>
      <c r="I202" s="126"/>
      <c r="J202" s="127"/>
      <c r="K202" s="133"/>
      <c r="L202" s="134"/>
      <c r="M202" s="478">
        <f t="shared" ref="M202:M265" si="23">IF(L202="",J202,J202/L202)</f>
        <v>0</v>
      </c>
      <c r="N202" s="478">
        <f t="shared" ref="N202:N265" si="24">IF(L202="",K202,K202/L202)</f>
        <v>0</v>
      </c>
      <c r="O202" s="135"/>
      <c r="P202" s="79"/>
      <c r="Q202" s="80">
        <f t="shared" si="22"/>
        <v>0</v>
      </c>
      <c r="R202" s="82"/>
      <c r="S202" s="81"/>
      <c r="T202" s="73">
        <f t="shared" si="20"/>
        <v>0</v>
      </c>
      <c r="U202" s="718"/>
      <c r="V202" s="719"/>
      <c r="W202" s="719"/>
      <c r="X202" s="719"/>
      <c r="Y202" s="720"/>
    </row>
    <row r="203" spans="1:25" x14ac:dyDescent="0.35">
      <c r="A203" s="122">
        <f t="shared" si="21"/>
        <v>191</v>
      </c>
      <c r="B203" s="132"/>
      <c r="C203" s="124"/>
      <c r="D203" s="124"/>
      <c r="E203" s="124"/>
      <c r="F203" s="124"/>
      <c r="G203" s="125"/>
      <c r="H203" s="125"/>
      <c r="I203" s="126"/>
      <c r="J203" s="127"/>
      <c r="K203" s="133"/>
      <c r="L203" s="134"/>
      <c r="M203" s="478">
        <f t="shared" si="23"/>
        <v>0</v>
      </c>
      <c r="N203" s="478">
        <f t="shared" si="24"/>
        <v>0</v>
      </c>
      <c r="O203" s="135"/>
      <c r="P203" s="79"/>
      <c r="Q203" s="80">
        <f t="shared" si="22"/>
        <v>0</v>
      </c>
      <c r="R203" s="82"/>
      <c r="S203" s="81"/>
      <c r="T203" s="73">
        <f t="shared" si="20"/>
        <v>0</v>
      </c>
      <c r="U203" s="718"/>
      <c r="V203" s="719"/>
      <c r="W203" s="719"/>
      <c r="X203" s="719"/>
      <c r="Y203" s="720"/>
    </row>
    <row r="204" spans="1:25" x14ac:dyDescent="0.35">
      <c r="A204" s="122">
        <f t="shared" si="21"/>
        <v>192</v>
      </c>
      <c r="B204" s="132"/>
      <c r="C204" s="124"/>
      <c r="D204" s="124"/>
      <c r="E204" s="124"/>
      <c r="F204" s="124"/>
      <c r="G204" s="125"/>
      <c r="H204" s="125"/>
      <c r="I204" s="126"/>
      <c r="J204" s="127"/>
      <c r="K204" s="133"/>
      <c r="L204" s="134"/>
      <c r="M204" s="478">
        <f t="shared" si="23"/>
        <v>0</v>
      </c>
      <c r="N204" s="478">
        <f t="shared" si="24"/>
        <v>0</v>
      </c>
      <c r="O204" s="135"/>
      <c r="P204" s="79"/>
      <c r="Q204" s="80">
        <f t="shared" si="22"/>
        <v>0</v>
      </c>
      <c r="R204" s="82"/>
      <c r="S204" s="81"/>
      <c r="T204" s="73">
        <f t="shared" si="20"/>
        <v>0</v>
      </c>
      <c r="U204" s="718"/>
      <c r="V204" s="719"/>
      <c r="W204" s="719"/>
      <c r="X204" s="719"/>
      <c r="Y204" s="720"/>
    </row>
    <row r="205" spans="1:25" x14ac:dyDescent="0.35">
      <c r="A205" s="122">
        <f t="shared" si="21"/>
        <v>193</v>
      </c>
      <c r="B205" s="132"/>
      <c r="C205" s="124"/>
      <c r="D205" s="124"/>
      <c r="E205" s="124"/>
      <c r="F205" s="124"/>
      <c r="G205" s="125"/>
      <c r="H205" s="125"/>
      <c r="I205" s="126"/>
      <c r="J205" s="127"/>
      <c r="K205" s="133"/>
      <c r="L205" s="134"/>
      <c r="M205" s="478">
        <f t="shared" si="23"/>
        <v>0</v>
      </c>
      <c r="N205" s="478">
        <f t="shared" si="24"/>
        <v>0</v>
      </c>
      <c r="O205" s="135"/>
      <c r="P205" s="79"/>
      <c r="Q205" s="80">
        <f t="shared" si="22"/>
        <v>0</v>
      </c>
      <c r="R205" s="82"/>
      <c r="S205" s="81"/>
      <c r="T205" s="73">
        <f t="shared" si="20"/>
        <v>0</v>
      </c>
      <c r="U205" s="718"/>
      <c r="V205" s="719"/>
      <c r="W205" s="719"/>
      <c r="X205" s="719"/>
      <c r="Y205" s="720"/>
    </row>
    <row r="206" spans="1:25" x14ac:dyDescent="0.35">
      <c r="A206" s="122">
        <f t="shared" si="21"/>
        <v>194</v>
      </c>
      <c r="B206" s="132"/>
      <c r="C206" s="124"/>
      <c r="D206" s="124"/>
      <c r="E206" s="124"/>
      <c r="F206" s="124"/>
      <c r="G206" s="125"/>
      <c r="H206" s="125"/>
      <c r="I206" s="126"/>
      <c r="J206" s="127"/>
      <c r="K206" s="133"/>
      <c r="L206" s="134"/>
      <c r="M206" s="478">
        <f t="shared" si="23"/>
        <v>0</v>
      </c>
      <c r="N206" s="478">
        <f t="shared" si="24"/>
        <v>0</v>
      </c>
      <c r="O206" s="135"/>
      <c r="P206" s="79"/>
      <c r="Q206" s="80">
        <f t="shared" si="22"/>
        <v>0</v>
      </c>
      <c r="R206" s="82"/>
      <c r="S206" s="81"/>
      <c r="T206" s="73">
        <f t="shared" ref="T206:T269" si="25">Q206-S206+R206</f>
        <v>0</v>
      </c>
      <c r="U206" s="718"/>
      <c r="V206" s="719"/>
      <c r="W206" s="719"/>
      <c r="X206" s="719"/>
      <c r="Y206" s="720"/>
    </row>
    <row r="207" spans="1:25" x14ac:dyDescent="0.35">
      <c r="A207" s="122">
        <f t="shared" ref="A207:A270" si="26">A206+1</f>
        <v>195</v>
      </c>
      <c r="B207" s="132"/>
      <c r="C207" s="124"/>
      <c r="D207" s="124"/>
      <c r="E207" s="124"/>
      <c r="F207" s="124"/>
      <c r="G207" s="125"/>
      <c r="H207" s="125"/>
      <c r="I207" s="126"/>
      <c r="J207" s="127"/>
      <c r="K207" s="133"/>
      <c r="L207" s="134"/>
      <c r="M207" s="478">
        <f t="shared" si="23"/>
        <v>0</v>
      </c>
      <c r="N207" s="478">
        <f t="shared" si="24"/>
        <v>0</v>
      </c>
      <c r="O207" s="135"/>
      <c r="P207" s="79"/>
      <c r="Q207" s="80">
        <f t="shared" si="22"/>
        <v>0</v>
      </c>
      <c r="R207" s="82"/>
      <c r="S207" s="81"/>
      <c r="T207" s="73">
        <f t="shared" si="25"/>
        <v>0</v>
      </c>
      <c r="U207" s="718"/>
      <c r="V207" s="719"/>
      <c r="W207" s="719"/>
      <c r="X207" s="719"/>
      <c r="Y207" s="720"/>
    </row>
    <row r="208" spans="1:25" x14ac:dyDescent="0.35">
      <c r="A208" s="122">
        <f t="shared" si="26"/>
        <v>196</v>
      </c>
      <c r="B208" s="132"/>
      <c r="C208" s="124"/>
      <c r="D208" s="124"/>
      <c r="E208" s="124"/>
      <c r="F208" s="124"/>
      <c r="G208" s="125"/>
      <c r="H208" s="125"/>
      <c r="I208" s="126"/>
      <c r="J208" s="127"/>
      <c r="K208" s="133"/>
      <c r="L208" s="134"/>
      <c r="M208" s="478">
        <f t="shared" si="23"/>
        <v>0</v>
      </c>
      <c r="N208" s="478">
        <f t="shared" si="24"/>
        <v>0</v>
      </c>
      <c r="O208" s="135"/>
      <c r="P208" s="79"/>
      <c r="Q208" s="80">
        <f t="shared" si="22"/>
        <v>0</v>
      </c>
      <c r="R208" s="82"/>
      <c r="S208" s="81"/>
      <c r="T208" s="73">
        <f t="shared" si="25"/>
        <v>0</v>
      </c>
      <c r="U208" s="718"/>
      <c r="V208" s="719"/>
      <c r="W208" s="719"/>
      <c r="X208" s="719"/>
      <c r="Y208" s="720"/>
    </row>
    <row r="209" spans="1:25" x14ac:dyDescent="0.35">
      <c r="A209" s="122">
        <f t="shared" si="26"/>
        <v>197</v>
      </c>
      <c r="B209" s="132"/>
      <c r="C209" s="124"/>
      <c r="D209" s="124"/>
      <c r="E209" s="124"/>
      <c r="F209" s="124"/>
      <c r="G209" s="125"/>
      <c r="H209" s="125"/>
      <c r="I209" s="126"/>
      <c r="J209" s="127"/>
      <c r="K209" s="133"/>
      <c r="L209" s="134"/>
      <c r="M209" s="478">
        <f t="shared" si="23"/>
        <v>0</v>
      </c>
      <c r="N209" s="478">
        <f t="shared" si="24"/>
        <v>0</v>
      </c>
      <c r="O209" s="135"/>
      <c r="P209" s="79"/>
      <c r="Q209" s="80">
        <f t="shared" si="22"/>
        <v>0</v>
      </c>
      <c r="R209" s="82"/>
      <c r="S209" s="81"/>
      <c r="T209" s="73">
        <f t="shared" si="25"/>
        <v>0</v>
      </c>
      <c r="U209" s="718"/>
      <c r="V209" s="719"/>
      <c r="W209" s="719"/>
      <c r="X209" s="719"/>
      <c r="Y209" s="720"/>
    </row>
    <row r="210" spans="1:25" x14ac:dyDescent="0.35">
      <c r="A210" s="122">
        <f t="shared" si="26"/>
        <v>198</v>
      </c>
      <c r="B210" s="132"/>
      <c r="C210" s="124"/>
      <c r="D210" s="124"/>
      <c r="E210" s="124"/>
      <c r="F210" s="124"/>
      <c r="G210" s="125"/>
      <c r="H210" s="125"/>
      <c r="I210" s="126"/>
      <c r="J210" s="127"/>
      <c r="K210" s="133"/>
      <c r="L210" s="134"/>
      <c r="M210" s="478">
        <f t="shared" si="23"/>
        <v>0</v>
      </c>
      <c r="N210" s="478">
        <f t="shared" si="24"/>
        <v>0</v>
      </c>
      <c r="O210" s="135"/>
      <c r="P210" s="79"/>
      <c r="Q210" s="80">
        <f t="shared" si="22"/>
        <v>0</v>
      </c>
      <c r="R210" s="82"/>
      <c r="S210" s="81"/>
      <c r="T210" s="73">
        <f t="shared" si="25"/>
        <v>0</v>
      </c>
      <c r="U210" s="718"/>
      <c r="V210" s="719"/>
      <c r="W210" s="719"/>
      <c r="X210" s="719"/>
      <c r="Y210" s="720"/>
    </row>
    <row r="211" spans="1:25" x14ac:dyDescent="0.35">
      <c r="A211" s="122">
        <f t="shared" si="26"/>
        <v>199</v>
      </c>
      <c r="B211" s="132"/>
      <c r="C211" s="124"/>
      <c r="D211" s="124"/>
      <c r="E211" s="124"/>
      <c r="F211" s="124"/>
      <c r="G211" s="125"/>
      <c r="H211" s="125"/>
      <c r="I211" s="126"/>
      <c r="J211" s="127"/>
      <c r="K211" s="133"/>
      <c r="L211" s="134"/>
      <c r="M211" s="478">
        <f t="shared" si="23"/>
        <v>0</v>
      </c>
      <c r="N211" s="478">
        <f t="shared" si="24"/>
        <v>0</v>
      </c>
      <c r="O211" s="135"/>
      <c r="P211" s="79"/>
      <c r="Q211" s="80">
        <f t="shared" si="22"/>
        <v>0</v>
      </c>
      <c r="R211" s="82"/>
      <c r="S211" s="81"/>
      <c r="T211" s="73">
        <f t="shared" si="25"/>
        <v>0</v>
      </c>
      <c r="U211" s="718"/>
      <c r="V211" s="719"/>
      <c r="W211" s="719"/>
      <c r="X211" s="719"/>
      <c r="Y211" s="720"/>
    </row>
    <row r="212" spans="1:25" x14ac:dyDescent="0.35">
      <c r="A212" s="122">
        <f t="shared" si="26"/>
        <v>200</v>
      </c>
      <c r="B212" s="132"/>
      <c r="C212" s="124"/>
      <c r="D212" s="124"/>
      <c r="E212" s="124"/>
      <c r="F212" s="124"/>
      <c r="G212" s="125"/>
      <c r="H212" s="125"/>
      <c r="I212" s="126"/>
      <c r="J212" s="127"/>
      <c r="K212" s="133"/>
      <c r="L212" s="134"/>
      <c r="M212" s="478">
        <f t="shared" si="23"/>
        <v>0</v>
      </c>
      <c r="N212" s="478">
        <f t="shared" si="24"/>
        <v>0</v>
      </c>
      <c r="O212" s="135"/>
      <c r="P212" s="79"/>
      <c r="Q212" s="80">
        <f t="shared" si="22"/>
        <v>0</v>
      </c>
      <c r="R212" s="82"/>
      <c r="S212" s="81"/>
      <c r="T212" s="73">
        <f t="shared" si="25"/>
        <v>0</v>
      </c>
      <c r="U212" s="718"/>
      <c r="V212" s="719"/>
      <c r="W212" s="719"/>
      <c r="X212" s="719"/>
      <c r="Y212" s="720"/>
    </row>
    <row r="213" spans="1:25" x14ac:dyDescent="0.35">
      <c r="A213" s="122">
        <f t="shared" si="26"/>
        <v>201</v>
      </c>
      <c r="B213" s="132"/>
      <c r="C213" s="124"/>
      <c r="D213" s="124"/>
      <c r="E213" s="124"/>
      <c r="F213" s="124"/>
      <c r="G213" s="125"/>
      <c r="H213" s="125"/>
      <c r="I213" s="126"/>
      <c r="J213" s="127"/>
      <c r="K213" s="133"/>
      <c r="L213" s="134"/>
      <c r="M213" s="478">
        <f t="shared" si="23"/>
        <v>0</v>
      </c>
      <c r="N213" s="478">
        <f t="shared" si="24"/>
        <v>0</v>
      </c>
      <c r="O213" s="135"/>
      <c r="P213" s="79"/>
      <c r="Q213" s="80">
        <f t="shared" si="22"/>
        <v>0</v>
      </c>
      <c r="R213" s="82"/>
      <c r="S213" s="81"/>
      <c r="T213" s="73">
        <f t="shared" si="25"/>
        <v>0</v>
      </c>
      <c r="U213" s="718"/>
      <c r="V213" s="719"/>
      <c r="W213" s="719"/>
      <c r="X213" s="719"/>
      <c r="Y213" s="720"/>
    </row>
    <row r="214" spans="1:25" x14ac:dyDescent="0.35">
      <c r="A214" s="122">
        <f t="shared" si="26"/>
        <v>202</v>
      </c>
      <c r="B214" s="132"/>
      <c r="C214" s="124"/>
      <c r="D214" s="124"/>
      <c r="E214" s="124"/>
      <c r="F214" s="124"/>
      <c r="G214" s="125"/>
      <c r="H214" s="125"/>
      <c r="I214" s="126"/>
      <c r="J214" s="127"/>
      <c r="K214" s="133"/>
      <c r="L214" s="134"/>
      <c r="M214" s="478">
        <f t="shared" si="23"/>
        <v>0</v>
      </c>
      <c r="N214" s="478">
        <f t="shared" si="24"/>
        <v>0</v>
      </c>
      <c r="O214" s="135"/>
      <c r="P214" s="79"/>
      <c r="Q214" s="80">
        <f t="shared" si="22"/>
        <v>0</v>
      </c>
      <c r="R214" s="82"/>
      <c r="S214" s="81"/>
      <c r="T214" s="73">
        <f t="shared" si="25"/>
        <v>0</v>
      </c>
      <c r="U214" s="718"/>
      <c r="V214" s="719"/>
      <c r="W214" s="719"/>
      <c r="X214" s="719"/>
      <c r="Y214" s="720"/>
    </row>
    <row r="215" spans="1:25" x14ac:dyDescent="0.35">
      <c r="A215" s="122">
        <f t="shared" si="26"/>
        <v>203</v>
      </c>
      <c r="B215" s="132"/>
      <c r="C215" s="124"/>
      <c r="D215" s="124"/>
      <c r="E215" s="124"/>
      <c r="F215" s="124"/>
      <c r="G215" s="125"/>
      <c r="H215" s="125"/>
      <c r="I215" s="126"/>
      <c r="J215" s="127"/>
      <c r="K215" s="133"/>
      <c r="L215" s="134"/>
      <c r="M215" s="478">
        <f t="shared" si="23"/>
        <v>0</v>
      </c>
      <c r="N215" s="478">
        <f t="shared" si="24"/>
        <v>0</v>
      </c>
      <c r="O215" s="135"/>
      <c r="P215" s="79"/>
      <c r="Q215" s="80">
        <f t="shared" si="22"/>
        <v>0</v>
      </c>
      <c r="R215" s="82"/>
      <c r="S215" s="81"/>
      <c r="T215" s="73">
        <f t="shared" si="25"/>
        <v>0</v>
      </c>
      <c r="U215" s="718"/>
      <c r="V215" s="719"/>
      <c r="W215" s="719"/>
      <c r="X215" s="719"/>
      <c r="Y215" s="720"/>
    </row>
    <row r="216" spans="1:25" x14ac:dyDescent="0.35">
      <c r="A216" s="122">
        <f t="shared" si="26"/>
        <v>204</v>
      </c>
      <c r="B216" s="132"/>
      <c r="C216" s="124"/>
      <c r="D216" s="124"/>
      <c r="E216" s="124"/>
      <c r="F216" s="124"/>
      <c r="G216" s="125"/>
      <c r="H216" s="125"/>
      <c r="I216" s="126"/>
      <c r="J216" s="127"/>
      <c r="K216" s="133"/>
      <c r="L216" s="134"/>
      <c r="M216" s="478">
        <f t="shared" si="23"/>
        <v>0</v>
      </c>
      <c r="N216" s="478">
        <f t="shared" si="24"/>
        <v>0</v>
      </c>
      <c r="O216" s="135"/>
      <c r="P216" s="79"/>
      <c r="Q216" s="80">
        <f t="shared" si="22"/>
        <v>0</v>
      </c>
      <c r="R216" s="82"/>
      <c r="S216" s="81"/>
      <c r="T216" s="73">
        <f t="shared" si="25"/>
        <v>0</v>
      </c>
      <c r="U216" s="718"/>
      <c r="V216" s="719"/>
      <c r="W216" s="719"/>
      <c r="X216" s="719"/>
      <c r="Y216" s="720"/>
    </row>
    <row r="217" spans="1:25" x14ac:dyDescent="0.35">
      <c r="A217" s="122">
        <f t="shared" si="26"/>
        <v>205</v>
      </c>
      <c r="B217" s="132"/>
      <c r="C217" s="124"/>
      <c r="D217" s="124"/>
      <c r="E217" s="124"/>
      <c r="F217" s="124"/>
      <c r="G217" s="125"/>
      <c r="H217" s="125"/>
      <c r="I217" s="126"/>
      <c r="J217" s="127"/>
      <c r="K217" s="133"/>
      <c r="L217" s="134"/>
      <c r="M217" s="478">
        <f t="shared" si="23"/>
        <v>0</v>
      </c>
      <c r="N217" s="478">
        <f t="shared" si="24"/>
        <v>0</v>
      </c>
      <c r="O217" s="135"/>
      <c r="P217" s="79"/>
      <c r="Q217" s="80">
        <f t="shared" si="22"/>
        <v>0</v>
      </c>
      <c r="R217" s="82"/>
      <c r="S217" s="81"/>
      <c r="T217" s="73">
        <f t="shared" si="25"/>
        <v>0</v>
      </c>
      <c r="U217" s="718"/>
      <c r="V217" s="719"/>
      <c r="W217" s="719"/>
      <c r="X217" s="719"/>
      <c r="Y217" s="720"/>
    </row>
    <row r="218" spans="1:25" x14ac:dyDescent="0.35">
      <c r="A218" s="122">
        <f t="shared" si="26"/>
        <v>206</v>
      </c>
      <c r="B218" s="132"/>
      <c r="C218" s="124"/>
      <c r="D218" s="124"/>
      <c r="E218" s="124"/>
      <c r="F218" s="124"/>
      <c r="G218" s="125"/>
      <c r="H218" s="125"/>
      <c r="I218" s="126"/>
      <c r="J218" s="127"/>
      <c r="K218" s="133"/>
      <c r="L218" s="134"/>
      <c r="M218" s="478">
        <f t="shared" si="23"/>
        <v>0</v>
      </c>
      <c r="N218" s="478">
        <f t="shared" si="24"/>
        <v>0</v>
      </c>
      <c r="O218" s="135"/>
      <c r="P218" s="79"/>
      <c r="Q218" s="80">
        <f t="shared" si="22"/>
        <v>0</v>
      </c>
      <c r="R218" s="82"/>
      <c r="S218" s="81"/>
      <c r="T218" s="73">
        <f t="shared" si="25"/>
        <v>0</v>
      </c>
      <c r="U218" s="718"/>
      <c r="V218" s="719"/>
      <c r="W218" s="719"/>
      <c r="X218" s="719"/>
      <c r="Y218" s="720"/>
    </row>
    <row r="219" spans="1:25" x14ac:dyDescent="0.35">
      <c r="A219" s="122">
        <f t="shared" si="26"/>
        <v>207</v>
      </c>
      <c r="B219" s="132"/>
      <c r="C219" s="124"/>
      <c r="D219" s="124"/>
      <c r="E219" s="124"/>
      <c r="F219" s="124"/>
      <c r="G219" s="125"/>
      <c r="H219" s="125"/>
      <c r="I219" s="126"/>
      <c r="J219" s="127"/>
      <c r="K219" s="133"/>
      <c r="L219" s="134"/>
      <c r="M219" s="478">
        <f t="shared" si="23"/>
        <v>0</v>
      </c>
      <c r="N219" s="478">
        <f t="shared" si="24"/>
        <v>0</v>
      </c>
      <c r="O219" s="135"/>
      <c r="P219" s="79"/>
      <c r="Q219" s="80">
        <f t="shared" si="22"/>
        <v>0</v>
      </c>
      <c r="R219" s="82"/>
      <c r="S219" s="81"/>
      <c r="T219" s="73">
        <f t="shared" si="25"/>
        <v>0</v>
      </c>
      <c r="U219" s="718"/>
      <c r="V219" s="719"/>
      <c r="W219" s="719"/>
      <c r="X219" s="719"/>
      <c r="Y219" s="720"/>
    </row>
    <row r="220" spans="1:25" x14ac:dyDescent="0.35">
      <c r="A220" s="122">
        <f t="shared" si="26"/>
        <v>208</v>
      </c>
      <c r="B220" s="132"/>
      <c r="C220" s="124"/>
      <c r="D220" s="124"/>
      <c r="E220" s="124"/>
      <c r="F220" s="124"/>
      <c r="G220" s="125"/>
      <c r="H220" s="125"/>
      <c r="I220" s="126"/>
      <c r="J220" s="127"/>
      <c r="K220" s="133"/>
      <c r="L220" s="134"/>
      <c r="M220" s="478">
        <f t="shared" si="23"/>
        <v>0</v>
      </c>
      <c r="N220" s="478">
        <f t="shared" si="24"/>
        <v>0</v>
      </c>
      <c r="O220" s="135"/>
      <c r="P220" s="79"/>
      <c r="Q220" s="80">
        <f t="shared" si="22"/>
        <v>0</v>
      </c>
      <c r="R220" s="82"/>
      <c r="S220" s="81"/>
      <c r="T220" s="73">
        <f t="shared" si="25"/>
        <v>0</v>
      </c>
      <c r="U220" s="718"/>
      <c r="V220" s="719"/>
      <c r="W220" s="719"/>
      <c r="X220" s="719"/>
      <c r="Y220" s="720"/>
    </row>
    <row r="221" spans="1:25" x14ac:dyDescent="0.35">
      <c r="A221" s="122">
        <f t="shared" si="26"/>
        <v>209</v>
      </c>
      <c r="B221" s="132"/>
      <c r="C221" s="124"/>
      <c r="D221" s="124"/>
      <c r="E221" s="124"/>
      <c r="F221" s="124"/>
      <c r="G221" s="125"/>
      <c r="H221" s="125"/>
      <c r="I221" s="126"/>
      <c r="J221" s="127"/>
      <c r="K221" s="133"/>
      <c r="L221" s="134"/>
      <c r="M221" s="478">
        <f t="shared" si="23"/>
        <v>0</v>
      </c>
      <c r="N221" s="478">
        <f t="shared" si="24"/>
        <v>0</v>
      </c>
      <c r="O221" s="135"/>
      <c r="P221" s="79"/>
      <c r="Q221" s="80">
        <f t="shared" si="22"/>
        <v>0</v>
      </c>
      <c r="R221" s="82"/>
      <c r="S221" s="81"/>
      <c r="T221" s="73">
        <f t="shared" si="25"/>
        <v>0</v>
      </c>
      <c r="U221" s="718"/>
      <c r="V221" s="719"/>
      <c r="W221" s="719"/>
      <c r="X221" s="719"/>
      <c r="Y221" s="720"/>
    </row>
    <row r="222" spans="1:25" x14ac:dyDescent="0.35">
      <c r="A222" s="122">
        <f t="shared" si="26"/>
        <v>210</v>
      </c>
      <c r="B222" s="132"/>
      <c r="C222" s="124"/>
      <c r="D222" s="124"/>
      <c r="E222" s="124"/>
      <c r="F222" s="124"/>
      <c r="G222" s="125"/>
      <c r="H222" s="125"/>
      <c r="I222" s="126"/>
      <c r="J222" s="127"/>
      <c r="K222" s="133"/>
      <c r="L222" s="134"/>
      <c r="M222" s="478">
        <f t="shared" si="23"/>
        <v>0</v>
      </c>
      <c r="N222" s="478">
        <f t="shared" si="24"/>
        <v>0</v>
      </c>
      <c r="O222" s="135"/>
      <c r="P222" s="79"/>
      <c r="Q222" s="80">
        <f t="shared" si="22"/>
        <v>0</v>
      </c>
      <c r="R222" s="82"/>
      <c r="S222" s="81"/>
      <c r="T222" s="73">
        <f t="shared" si="25"/>
        <v>0</v>
      </c>
      <c r="U222" s="718"/>
      <c r="V222" s="719"/>
      <c r="W222" s="719"/>
      <c r="X222" s="719"/>
      <c r="Y222" s="720"/>
    </row>
    <row r="223" spans="1:25" x14ac:dyDescent="0.35">
      <c r="A223" s="122">
        <f t="shared" si="26"/>
        <v>211</v>
      </c>
      <c r="B223" s="132"/>
      <c r="C223" s="124"/>
      <c r="D223" s="124"/>
      <c r="E223" s="124"/>
      <c r="F223" s="124"/>
      <c r="G223" s="125"/>
      <c r="H223" s="125"/>
      <c r="I223" s="126"/>
      <c r="J223" s="127"/>
      <c r="K223" s="133"/>
      <c r="L223" s="134"/>
      <c r="M223" s="478">
        <f t="shared" si="23"/>
        <v>0</v>
      </c>
      <c r="N223" s="478">
        <f t="shared" si="24"/>
        <v>0</v>
      </c>
      <c r="O223" s="135"/>
      <c r="P223" s="79"/>
      <c r="Q223" s="80">
        <f t="shared" si="22"/>
        <v>0</v>
      </c>
      <c r="R223" s="82"/>
      <c r="S223" s="81"/>
      <c r="T223" s="73">
        <f t="shared" si="25"/>
        <v>0</v>
      </c>
      <c r="U223" s="718"/>
      <c r="V223" s="719"/>
      <c r="W223" s="719"/>
      <c r="X223" s="719"/>
      <c r="Y223" s="720"/>
    </row>
    <row r="224" spans="1:25" x14ac:dyDescent="0.35">
      <c r="A224" s="122">
        <f t="shared" si="26"/>
        <v>212</v>
      </c>
      <c r="B224" s="132"/>
      <c r="C224" s="124"/>
      <c r="D224" s="124"/>
      <c r="E224" s="124"/>
      <c r="F224" s="124"/>
      <c r="G224" s="125"/>
      <c r="H224" s="125"/>
      <c r="I224" s="126"/>
      <c r="J224" s="127"/>
      <c r="K224" s="133"/>
      <c r="L224" s="134"/>
      <c r="M224" s="478">
        <f t="shared" si="23"/>
        <v>0</v>
      </c>
      <c r="N224" s="478">
        <f t="shared" si="24"/>
        <v>0</v>
      </c>
      <c r="O224" s="135"/>
      <c r="P224" s="79"/>
      <c r="Q224" s="80">
        <f t="shared" si="22"/>
        <v>0</v>
      </c>
      <c r="R224" s="82"/>
      <c r="S224" s="81"/>
      <c r="T224" s="73">
        <f t="shared" si="25"/>
        <v>0</v>
      </c>
      <c r="U224" s="718"/>
      <c r="V224" s="719"/>
      <c r="W224" s="719"/>
      <c r="X224" s="719"/>
      <c r="Y224" s="720"/>
    </row>
    <row r="225" spans="1:25" x14ac:dyDescent="0.35">
      <c r="A225" s="122">
        <f t="shared" si="26"/>
        <v>213</v>
      </c>
      <c r="B225" s="132"/>
      <c r="C225" s="124"/>
      <c r="D225" s="124"/>
      <c r="E225" s="124"/>
      <c r="F225" s="124"/>
      <c r="G225" s="125"/>
      <c r="H225" s="125"/>
      <c r="I225" s="126"/>
      <c r="J225" s="127"/>
      <c r="K225" s="133"/>
      <c r="L225" s="134"/>
      <c r="M225" s="478">
        <f t="shared" si="23"/>
        <v>0</v>
      </c>
      <c r="N225" s="478">
        <f t="shared" si="24"/>
        <v>0</v>
      </c>
      <c r="O225" s="135"/>
      <c r="P225" s="79"/>
      <c r="Q225" s="80">
        <f t="shared" si="22"/>
        <v>0</v>
      </c>
      <c r="R225" s="82"/>
      <c r="S225" s="81"/>
      <c r="T225" s="73">
        <f t="shared" si="25"/>
        <v>0</v>
      </c>
      <c r="U225" s="718"/>
      <c r="V225" s="719"/>
      <c r="W225" s="719"/>
      <c r="X225" s="719"/>
      <c r="Y225" s="720"/>
    </row>
    <row r="226" spans="1:25" x14ac:dyDescent="0.35">
      <c r="A226" s="122">
        <f t="shared" si="26"/>
        <v>214</v>
      </c>
      <c r="B226" s="132"/>
      <c r="C226" s="124"/>
      <c r="D226" s="124"/>
      <c r="E226" s="124"/>
      <c r="F226" s="124"/>
      <c r="G226" s="125"/>
      <c r="H226" s="125"/>
      <c r="I226" s="126"/>
      <c r="J226" s="127"/>
      <c r="K226" s="133"/>
      <c r="L226" s="134"/>
      <c r="M226" s="478">
        <f t="shared" si="23"/>
        <v>0</v>
      </c>
      <c r="N226" s="478">
        <f t="shared" si="24"/>
        <v>0</v>
      </c>
      <c r="O226" s="135"/>
      <c r="P226" s="79"/>
      <c r="Q226" s="80">
        <f t="shared" si="22"/>
        <v>0</v>
      </c>
      <c r="R226" s="82"/>
      <c r="S226" s="81"/>
      <c r="T226" s="73">
        <f t="shared" si="25"/>
        <v>0</v>
      </c>
      <c r="U226" s="718"/>
      <c r="V226" s="719"/>
      <c r="W226" s="719"/>
      <c r="X226" s="719"/>
      <c r="Y226" s="720"/>
    </row>
    <row r="227" spans="1:25" x14ac:dyDescent="0.35">
      <c r="A227" s="122">
        <f t="shared" si="26"/>
        <v>215</v>
      </c>
      <c r="B227" s="132"/>
      <c r="C227" s="124"/>
      <c r="D227" s="124"/>
      <c r="E227" s="124"/>
      <c r="F227" s="124"/>
      <c r="G227" s="125"/>
      <c r="H227" s="125"/>
      <c r="I227" s="126"/>
      <c r="J227" s="127"/>
      <c r="K227" s="133"/>
      <c r="L227" s="134"/>
      <c r="M227" s="478">
        <f t="shared" si="23"/>
        <v>0</v>
      </c>
      <c r="N227" s="478">
        <f t="shared" si="24"/>
        <v>0</v>
      </c>
      <c r="O227" s="135"/>
      <c r="P227" s="79"/>
      <c r="Q227" s="80">
        <f t="shared" si="22"/>
        <v>0</v>
      </c>
      <c r="R227" s="82"/>
      <c r="S227" s="81"/>
      <c r="T227" s="73">
        <f t="shared" si="25"/>
        <v>0</v>
      </c>
      <c r="U227" s="718"/>
      <c r="V227" s="719"/>
      <c r="W227" s="719"/>
      <c r="X227" s="719"/>
      <c r="Y227" s="720"/>
    </row>
    <row r="228" spans="1:25" x14ac:dyDescent="0.35">
      <c r="A228" s="122">
        <f t="shared" si="26"/>
        <v>216</v>
      </c>
      <c r="B228" s="132"/>
      <c r="C228" s="124"/>
      <c r="D228" s="124"/>
      <c r="E228" s="124"/>
      <c r="F228" s="124"/>
      <c r="G228" s="125"/>
      <c r="H228" s="125"/>
      <c r="I228" s="126"/>
      <c r="J228" s="127"/>
      <c r="K228" s="133"/>
      <c r="L228" s="134"/>
      <c r="M228" s="478">
        <f t="shared" si="23"/>
        <v>0</v>
      </c>
      <c r="N228" s="478">
        <f t="shared" si="24"/>
        <v>0</v>
      </c>
      <c r="O228" s="135"/>
      <c r="P228" s="79"/>
      <c r="Q228" s="80">
        <f t="shared" si="22"/>
        <v>0</v>
      </c>
      <c r="R228" s="82"/>
      <c r="S228" s="81"/>
      <c r="T228" s="73">
        <f t="shared" si="25"/>
        <v>0</v>
      </c>
      <c r="U228" s="718"/>
      <c r="V228" s="719"/>
      <c r="W228" s="719"/>
      <c r="X228" s="719"/>
      <c r="Y228" s="720"/>
    </row>
    <row r="229" spans="1:25" x14ac:dyDescent="0.35">
      <c r="A229" s="122">
        <f t="shared" si="26"/>
        <v>217</v>
      </c>
      <c r="B229" s="132"/>
      <c r="C229" s="124"/>
      <c r="D229" s="124"/>
      <c r="E229" s="124"/>
      <c r="F229" s="124"/>
      <c r="G229" s="125"/>
      <c r="H229" s="125"/>
      <c r="I229" s="126"/>
      <c r="J229" s="127"/>
      <c r="K229" s="133"/>
      <c r="L229" s="134"/>
      <c r="M229" s="478">
        <f t="shared" si="23"/>
        <v>0</v>
      </c>
      <c r="N229" s="478">
        <f t="shared" si="24"/>
        <v>0</v>
      </c>
      <c r="O229" s="135"/>
      <c r="P229" s="79"/>
      <c r="Q229" s="80">
        <f t="shared" si="22"/>
        <v>0</v>
      </c>
      <c r="R229" s="82"/>
      <c r="S229" s="81"/>
      <c r="T229" s="73">
        <f t="shared" si="25"/>
        <v>0</v>
      </c>
      <c r="U229" s="718"/>
      <c r="V229" s="719"/>
      <c r="W229" s="719"/>
      <c r="X229" s="719"/>
      <c r="Y229" s="720"/>
    </row>
    <row r="230" spans="1:25" x14ac:dyDescent="0.35">
      <c r="A230" s="122">
        <f t="shared" si="26"/>
        <v>218</v>
      </c>
      <c r="B230" s="132"/>
      <c r="C230" s="124"/>
      <c r="D230" s="124"/>
      <c r="E230" s="124"/>
      <c r="F230" s="124"/>
      <c r="G230" s="125"/>
      <c r="H230" s="125"/>
      <c r="I230" s="126"/>
      <c r="J230" s="127"/>
      <c r="K230" s="133"/>
      <c r="L230" s="134"/>
      <c r="M230" s="478">
        <f t="shared" si="23"/>
        <v>0</v>
      </c>
      <c r="N230" s="478">
        <f t="shared" si="24"/>
        <v>0</v>
      </c>
      <c r="O230" s="135"/>
      <c r="P230" s="79"/>
      <c r="Q230" s="80">
        <f t="shared" si="22"/>
        <v>0</v>
      </c>
      <c r="R230" s="82"/>
      <c r="S230" s="81"/>
      <c r="T230" s="73">
        <f t="shared" si="25"/>
        <v>0</v>
      </c>
      <c r="U230" s="718"/>
      <c r="V230" s="719"/>
      <c r="W230" s="719"/>
      <c r="X230" s="719"/>
      <c r="Y230" s="720"/>
    </row>
    <row r="231" spans="1:25" x14ac:dyDescent="0.35">
      <c r="A231" s="122">
        <f t="shared" si="26"/>
        <v>219</v>
      </c>
      <c r="B231" s="132"/>
      <c r="C231" s="124"/>
      <c r="D231" s="124"/>
      <c r="E231" s="124"/>
      <c r="F231" s="124"/>
      <c r="G231" s="125"/>
      <c r="H231" s="125"/>
      <c r="I231" s="126"/>
      <c r="J231" s="127"/>
      <c r="K231" s="133"/>
      <c r="L231" s="134"/>
      <c r="M231" s="478">
        <f t="shared" si="23"/>
        <v>0</v>
      </c>
      <c r="N231" s="478">
        <f t="shared" si="24"/>
        <v>0</v>
      </c>
      <c r="O231" s="135"/>
      <c r="P231" s="79"/>
      <c r="Q231" s="80">
        <f t="shared" si="22"/>
        <v>0</v>
      </c>
      <c r="R231" s="82"/>
      <c r="S231" s="81"/>
      <c r="T231" s="73">
        <f t="shared" si="25"/>
        <v>0</v>
      </c>
      <c r="U231" s="718"/>
      <c r="V231" s="719"/>
      <c r="W231" s="719"/>
      <c r="X231" s="719"/>
      <c r="Y231" s="720"/>
    </row>
    <row r="232" spans="1:25" x14ac:dyDescent="0.35">
      <c r="A232" s="122">
        <f t="shared" si="26"/>
        <v>220</v>
      </c>
      <c r="B232" s="132"/>
      <c r="C232" s="124"/>
      <c r="D232" s="124"/>
      <c r="E232" s="124"/>
      <c r="F232" s="124"/>
      <c r="G232" s="125"/>
      <c r="H232" s="125"/>
      <c r="I232" s="126"/>
      <c r="J232" s="127"/>
      <c r="K232" s="133"/>
      <c r="L232" s="134"/>
      <c r="M232" s="478">
        <f t="shared" si="23"/>
        <v>0</v>
      </c>
      <c r="N232" s="478">
        <f t="shared" si="24"/>
        <v>0</v>
      </c>
      <c r="O232" s="135"/>
      <c r="P232" s="79"/>
      <c r="Q232" s="80">
        <f t="shared" si="22"/>
        <v>0</v>
      </c>
      <c r="R232" s="82"/>
      <c r="S232" s="81"/>
      <c r="T232" s="73">
        <f t="shared" si="25"/>
        <v>0</v>
      </c>
      <c r="U232" s="718"/>
      <c r="V232" s="719"/>
      <c r="W232" s="719"/>
      <c r="X232" s="719"/>
      <c r="Y232" s="720"/>
    </row>
    <row r="233" spans="1:25" x14ac:dyDescent="0.35">
      <c r="A233" s="122">
        <f t="shared" si="26"/>
        <v>221</v>
      </c>
      <c r="B233" s="132"/>
      <c r="C233" s="124"/>
      <c r="D233" s="124"/>
      <c r="E233" s="124"/>
      <c r="F233" s="124"/>
      <c r="G233" s="125"/>
      <c r="H233" s="125"/>
      <c r="I233" s="126"/>
      <c r="J233" s="127"/>
      <c r="K233" s="133"/>
      <c r="L233" s="134"/>
      <c r="M233" s="478">
        <f t="shared" si="23"/>
        <v>0</v>
      </c>
      <c r="N233" s="478">
        <f t="shared" si="24"/>
        <v>0</v>
      </c>
      <c r="O233" s="135"/>
      <c r="P233" s="79"/>
      <c r="Q233" s="80">
        <f t="shared" si="22"/>
        <v>0</v>
      </c>
      <c r="R233" s="82"/>
      <c r="S233" s="81"/>
      <c r="T233" s="73">
        <f t="shared" si="25"/>
        <v>0</v>
      </c>
      <c r="U233" s="718"/>
      <c r="V233" s="719"/>
      <c r="W233" s="719"/>
      <c r="X233" s="719"/>
      <c r="Y233" s="720"/>
    </row>
    <row r="234" spans="1:25" x14ac:dyDescent="0.35">
      <c r="A234" s="122">
        <f t="shared" si="26"/>
        <v>222</v>
      </c>
      <c r="B234" s="132"/>
      <c r="C234" s="124"/>
      <c r="D234" s="124"/>
      <c r="E234" s="124"/>
      <c r="F234" s="124"/>
      <c r="G234" s="125"/>
      <c r="H234" s="125"/>
      <c r="I234" s="126"/>
      <c r="J234" s="127"/>
      <c r="K234" s="133"/>
      <c r="L234" s="134"/>
      <c r="M234" s="478">
        <f t="shared" si="23"/>
        <v>0</v>
      </c>
      <c r="N234" s="478">
        <f t="shared" si="24"/>
        <v>0</v>
      </c>
      <c r="O234" s="135"/>
      <c r="P234" s="79"/>
      <c r="Q234" s="80">
        <f t="shared" si="22"/>
        <v>0</v>
      </c>
      <c r="R234" s="82"/>
      <c r="S234" s="81"/>
      <c r="T234" s="73">
        <f t="shared" si="25"/>
        <v>0</v>
      </c>
      <c r="U234" s="718"/>
      <c r="V234" s="719"/>
      <c r="W234" s="719"/>
      <c r="X234" s="719"/>
      <c r="Y234" s="720"/>
    </row>
    <row r="235" spans="1:25" x14ac:dyDescent="0.35">
      <c r="A235" s="122">
        <f t="shared" si="26"/>
        <v>223</v>
      </c>
      <c r="B235" s="132"/>
      <c r="C235" s="124"/>
      <c r="D235" s="124"/>
      <c r="E235" s="124"/>
      <c r="F235" s="124"/>
      <c r="G235" s="125"/>
      <c r="H235" s="125"/>
      <c r="I235" s="126"/>
      <c r="J235" s="127"/>
      <c r="K235" s="133"/>
      <c r="L235" s="134"/>
      <c r="M235" s="478">
        <f t="shared" si="23"/>
        <v>0</v>
      </c>
      <c r="N235" s="478">
        <f t="shared" si="24"/>
        <v>0</v>
      </c>
      <c r="O235" s="135"/>
      <c r="P235" s="79"/>
      <c r="Q235" s="80">
        <f t="shared" ref="Q235:Q298" si="27">IF(P235&gt;0,(J235+K235/P235),M235+N235)</f>
        <v>0</v>
      </c>
      <c r="R235" s="82"/>
      <c r="S235" s="81"/>
      <c r="T235" s="73">
        <f t="shared" si="25"/>
        <v>0</v>
      </c>
      <c r="U235" s="718"/>
      <c r="V235" s="719"/>
      <c r="W235" s="719"/>
      <c r="X235" s="719"/>
      <c r="Y235" s="720"/>
    </row>
    <row r="236" spans="1:25" x14ac:dyDescent="0.35">
      <c r="A236" s="122">
        <f t="shared" si="26"/>
        <v>224</v>
      </c>
      <c r="B236" s="132"/>
      <c r="C236" s="124"/>
      <c r="D236" s="124"/>
      <c r="E236" s="124"/>
      <c r="F236" s="124"/>
      <c r="G236" s="125"/>
      <c r="H236" s="125"/>
      <c r="I236" s="126"/>
      <c r="J236" s="127"/>
      <c r="K236" s="133"/>
      <c r="L236" s="134"/>
      <c r="M236" s="478">
        <f t="shared" si="23"/>
        <v>0</v>
      </c>
      <c r="N236" s="478">
        <f t="shared" si="24"/>
        <v>0</v>
      </c>
      <c r="O236" s="135"/>
      <c r="P236" s="79"/>
      <c r="Q236" s="80">
        <f t="shared" si="27"/>
        <v>0</v>
      </c>
      <c r="R236" s="82"/>
      <c r="S236" s="81"/>
      <c r="T236" s="73">
        <f t="shared" si="25"/>
        <v>0</v>
      </c>
      <c r="U236" s="718"/>
      <c r="V236" s="719"/>
      <c r="W236" s="719"/>
      <c r="X236" s="719"/>
      <c r="Y236" s="720"/>
    </row>
    <row r="237" spans="1:25" x14ac:dyDescent="0.35">
      <c r="A237" s="122">
        <f t="shared" si="26"/>
        <v>225</v>
      </c>
      <c r="B237" s="132"/>
      <c r="C237" s="124"/>
      <c r="D237" s="124"/>
      <c r="E237" s="124"/>
      <c r="F237" s="124"/>
      <c r="G237" s="125"/>
      <c r="H237" s="125"/>
      <c r="I237" s="126"/>
      <c r="J237" s="127"/>
      <c r="K237" s="133"/>
      <c r="L237" s="134"/>
      <c r="M237" s="478">
        <f t="shared" si="23"/>
        <v>0</v>
      </c>
      <c r="N237" s="478">
        <f t="shared" si="24"/>
        <v>0</v>
      </c>
      <c r="O237" s="135"/>
      <c r="P237" s="79"/>
      <c r="Q237" s="80">
        <f t="shared" si="27"/>
        <v>0</v>
      </c>
      <c r="R237" s="82"/>
      <c r="S237" s="81"/>
      <c r="T237" s="73">
        <f t="shared" si="25"/>
        <v>0</v>
      </c>
      <c r="U237" s="718"/>
      <c r="V237" s="719"/>
      <c r="W237" s="719"/>
      <c r="X237" s="719"/>
      <c r="Y237" s="720"/>
    </row>
    <row r="238" spans="1:25" x14ac:dyDescent="0.35">
      <c r="A238" s="122">
        <f t="shared" si="26"/>
        <v>226</v>
      </c>
      <c r="B238" s="132"/>
      <c r="C238" s="124"/>
      <c r="D238" s="124"/>
      <c r="E238" s="124"/>
      <c r="F238" s="124"/>
      <c r="G238" s="125"/>
      <c r="H238" s="125"/>
      <c r="I238" s="126"/>
      <c r="J238" s="127"/>
      <c r="K238" s="133"/>
      <c r="L238" s="134"/>
      <c r="M238" s="478">
        <f t="shared" si="23"/>
        <v>0</v>
      </c>
      <c r="N238" s="478">
        <f t="shared" si="24"/>
        <v>0</v>
      </c>
      <c r="O238" s="135"/>
      <c r="P238" s="79"/>
      <c r="Q238" s="80">
        <f t="shared" si="27"/>
        <v>0</v>
      </c>
      <c r="R238" s="82"/>
      <c r="S238" s="81"/>
      <c r="T238" s="73">
        <f t="shared" si="25"/>
        <v>0</v>
      </c>
      <c r="U238" s="718"/>
      <c r="V238" s="719"/>
      <c r="W238" s="719"/>
      <c r="X238" s="719"/>
      <c r="Y238" s="720"/>
    </row>
    <row r="239" spans="1:25" x14ac:dyDescent="0.35">
      <c r="A239" s="122">
        <f t="shared" si="26"/>
        <v>227</v>
      </c>
      <c r="B239" s="132"/>
      <c r="C239" s="124"/>
      <c r="D239" s="124"/>
      <c r="E239" s="124"/>
      <c r="F239" s="124"/>
      <c r="G239" s="125"/>
      <c r="H239" s="125"/>
      <c r="I239" s="126"/>
      <c r="J239" s="127"/>
      <c r="K239" s="133"/>
      <c r="L239" s="134"/>
      <c r="M239" s="478">
        <f t="shared" si="23"/>
        <v>0</v>
      </c>
      <c r="N239" s="478">
        <f t="shared" si="24"/>
        <v>0</v>
      </c>
      <c r="O239" s="135"/>
      <c r="P239" s="79"/>
      <c r="Q239" s="80">
        <f t="shared" si="27"/>
        <v>0</v>
      </c>
      <c r="R239" s="82"/>
      <c r="S239" s="81"/>
      <c r="T239" s="73">
        <f t="shared" si="25"/>
        <v>0</v>
      </c>
      <c r="U239" s="718"/>
      <c r="V239" s="719"/>
      <c r="W239" s="719"/>
      <c r="X239" s="719"/>
      <c r="Y239" s="720"/>
    </row>
    <row r="240" spans="1:25" x14ac:dyDescent="0.35">
      <c r="A240" s="122">
        <f t="shared" si="26"/>
        <v>228</v>
      </c>
      <c r="B240" s="132"/>
      <c r="C240" s="124"/>
      <c r="D240" s="124"/>
      <c r="E240" s="124"/>
      <c r="F240" s="124"/>
      <c r="G240" s="125"/>
      <c r="H240" s="125"/>
      <c r="I240" s="126"/>
      <c r="J240" s="127"/>
      <c r="K240" s="133"/>
      <c r="L240" s="134"/>
      <c r="M240" s="478">
        <f t="shared" si="23"/>
        <v>0</v>
      </c>
      <c r="N240" s="478">
        <f t="shared" si="24"/>
        <v>0</v>
      </c>
      <c r="O240" s="135"/>
      <c r="P240" s="79"/>
      <c r="Q240" s="80">
        <f t="shared" si="27"/>
        <v>0</v>
      </c>
      <c r="R240" s="82"/>
      <c r="S240" s="81"/>
      <c r="T240" s="73">
        <f t="shared" si="25"/>
        <v>0</v>
      </c>
      <c r="U240" s="718"/>
      <c r="V240" s="719"/>
      <c r="W240" s="719"/>
      <c r="X240" s="719"/>
      <c r="Y240" s="720"/>
    </row>
    <row r="241" spans="1:25" x14ac:dyDescent="0.35">
      <c r="A241" s="122">
        <f t="shared" si="26"/>
        <v>229</v>
      </c>
      <c r="B241" s="132"/>
      <c r="C241" s="124"/>
      <c r="D241" s="124"/>
      <c r="E241" s="124"/>
      <c r="F241" s="124"/>
      <c r="G241" s="125"/>
      <c r="H241" s="125"/>
      <c r="I241" s="126"/>
      <c r="J241" s="127"/>
      <c r="K241" s="133"/>
      <c r="L241" s="134"/>
      <c r="M241" s="478">
        <f t="shared" si="23"/>
        <v>0</v>
      </c>
      <c r="N241" s="478">
        <f t="shared" si="24"/>
        <v>0</v>
      </c>
      <c r="O241" s="135"/>
      <c r="P241" s="79"/>
      <c r="Q241" s="80">
        <f t="shared" si="27"/>
        <v>0</v>
      </c>
      <c r="R241" s="82"/>
      <c r="S241" s="81"/>
      <c r="T241" s="73">
        <f t="shared" si="25"/>
        <v>0</v>
      </c>
      <c r="U241" s="718"/>
      <c r="V241" s="719"/>
      <c r="W241" s="719"/>
      <c r="X241" s="719"/>
      <c r="Y241" s="720"/>
    </row>
    <row r="242" spans="1:25" x14ac:dyDescent="0.35">
      <c r="A242" s="122">
        <f t="shared" si="26"/>
        <v>230</v>
      </c>
      <c r="B242" s="132"/>
      <c r="C242" s="124"/>
      <c r="D242" s="124"/>
      <c r="E242" s="124"/>
      <c r="F242" s="124"/>
      <c r="G242" s="125"/>
      <c r="H242" s="125"/>
      <c r="I242" s="126"/>
      <c r="J242" s="127"/>
      <c r="K242" s="133"/>
      <c r="L242" s="134"/>
      <c r="M242" s="478">
        <f t="shared" si="23"/>
        <v>0</v>
      </c>
      <c r="N242" s="478">
        <f t="shared" si="24"/>
        <v>0</v>
      </c>
      <c r="O242" s="135"/>
      <c r="P242" s="79"/>
      <c r="Q242" s="80">
        <f t="shared" si="27"/>
        <v>0</v>
      </c>
      <c r="R242" s="82"/>
      <c r="S242" s="81"/>
      <c r="T242" s="73">
        <f t="shared" si="25"/>
        <v>0</v>
      </c>
      <c r="U242" s="718"/>
      <c r="V242" s="719"/>
      <c r="W242" s="719"/>
      <c r="X242" s="719"/>
      <c r="Y242" s="720"/>
    </row>
    <row r="243" spans="1:25" x14ac:dyDescent="0.35">
      <c r="A243" s="122">
        <f t="shared" si="26"/>
        <v>231</v>
      </c>
      <c r="B243" s="132"/>
      <c r="C243" s="124"/>
      <c r="D243" s="124"/>
      <c r="E243" s="124"/>
      <c r="F243" s="124"/>
      <c r="G243" s="125"/>
      <c r="H243" s="125"/>
      <c r="I243" s="126"/>
      <c r="J243" s="127"/>
      <c r="K243" s="133"/>
      <c r="L243" s="134"/>
      <c r="M243" s="478">
        <f t="shared" si="23"/>
        <v>0</v>
      </c>
      <c r="N243" s="478">
        <f t="shared" si="24"/>
        <v>0</v>
      </c>
      <c r="O243" s="135"/>
      <c r="P243" s="79"/>
      <c r="Q243" s="80">
        <f t="shared" si="27"/>
        <v>0</v>
      </c>
      <c r="R243" s="82"/>
      <c r="S243" s="81"/>
      <c r="T243" s="73">
        <f t="shared" si="25"/>
        <v>0</v>
      </c>
      <c r="U243" s="718"/>
      <c r="V243" s="719"/>
      <c r="W243" s="719"/>
      <c r="X243" s="719"/>
      <c r="Y243" s="720"/>
    </row>
    <row r="244" spans="1:25" x14ac:dyDescent="0.35">
      <c r="A244" s="122">
        <f t="shared" si="26"/>
        <v>232</v>
      </c>
      <c r="B244" s="132"/>
      <c r="C244" s="124"/>
      <c r="D244" s="124"/>
      <c r="E244" s="124"/>
      <c r="F244" s="124"/>
      <c r="G244" s="125"/>
      <c r="H244" s="125"/>
      <c r="I244" s="126"/>
      <c r="J244" s="127"/>
      <c r="K244" s="133"/>
      <c r="L244" s="134"/>
      <c r="M244" s="478">
        <f t="shared" si="23"/>
        <v>0</v>
      </c>
      <c r="N244" s="478">
        <f t="shared" si="24"/>
        <v>0</v>
      </c>
      <c r="O244" s="135"/>
      <c r="P244" s="79"/>
      <c r="Q244" s="80">
        <f t="shared" si="27"/>
        <v>0</v>
      </c>
      <c r="R244" s="82"/>
      <c r="S244" s="81"/>
      <c r="T244" s="73">
        <f t="shared" si="25"/>
        <v>0</v>
      </c>
      <c r="U244" s="718"/>
      <c r="V244" s="719"/>
      <c r="W244" s="719"/>
      <c r="X244" s="719"/>
      <c r="Y244" s="720"/>
    </row>
    <row r="245" spans="1:25" x14ac:dyDescent="0.35">
      <c r="A245" s="122">
        <f t="shared" si="26"/>
        <v>233</v>
      </c>
      <c r="B245" s="132"/>
      <c r="C245" s="124"/>
      <c r="D245" s="124"/>
      <c r="E245" s="124"/>
      <c r="F245" s="124"/>
      <c r="G245" s="125"/>
      <c r="H245" s="125"/>
      <c r="I245" s="126"/>
      <c r="J245" s="127"/>
      <c r="K245" s="133"/>
      <c r="L245" s="134"/>
      <c r="M245" s="478">
        <f t="shared" si="23"/>
        <v>0</v>
      </c>
      <c r="N245" s="478">
        <f t="shared" si="24"/>
        <v>0</v>
      </c>
      <c r="O245" s="135"/>
      <c r="P245" s="79"/>
      <c r="Q245" s="80">
        <f t="shared" si="27"/>
        <v>0</v>
      </c>
      <c r="R245" s="82"/>
      <c r="S245" s="81"/>
      <c r="T245" s="73">
        <f t="shared" si="25"/>
        <v>0</v>
      </c>
      <c r="U245" s="718"/>
      <c r="V245" s="719"/>
      <c r="W245" s="719"/>
      <c r="X245" s="719"/>
      <c r="Y245" s="720"/>
    </row>
    <row r="246" spans="1:25" x14ac:dyDescent="0.35">
      <c r="A246" s="122">
        <f t="shared" si="26"/>
        <v>234</v>
      </c>
      <c r="B246" s="132"/>
      <c r="C246" s="124"/>
      <c r="D246" s="124"/>
      <c r="E246" s="124"/>
      <c r="F246" s="124"/>
      <c r="G246" s="125"/>
      <c r="H246" s="125"/>
      <c r="I246" s="126"/>
      <c r="J246" s="127"/>
      <c r="K246" s="133"/>
      <c r="L246" s="134"/>
      <c r="M246" s="478">
        <f t="shared" si="23"/>
        <v>0</v>
      </c>
      <c r="N246" s="478">
        <f t="shared" si="24"/>
        <v>0</v>
      </c>
      <c r="O246" s="135"/>
      <c r="P246" s="79"/>
      <c r="Q246" s="80">
        <f t="shared" si="27"/>
        <v>0</v>
      </c>
      <c r="R246" s="82"/>
      <c r="S246" s="81"/>
      <c r="T246" s="73">
        <f t="shared" si="25"/>
        <v>0</v>
      </c>
      <c r="U246" s="718"/>
      <c r="V246" s="719"/>
      <c r="W246" s="719"/>
      <c r="X246" s="719"/>
      <c r="Y246" s="720"/>
    </row>
    <row r="247" spans="1:25" x14ac:dyDescent="0.35">
      <c r="A247" s="122">
        <f t="shared" si="26"/>
        <v>235</v>
      </c>
      <c r="B247" s="132"/>
      <c r="C247" s="124"/>
      <c r="D247" s="124"/>
      <c r="E247" s="124"/>
      <c r="F247" s="124"/>
      <c r="G247" s="125"/>
      <c r="H247" s="125"/>
      <c r="I247" s="126"/>
      <c r="J247" s="127"/>
      <c r="K247" s="133"/>
      <c r="L247" s="134"/>
      <c r="M247" s="478">
        <f t="shared" si="23"/>
        <v>0</v>
      </c>
      <c r="N247" s="478">
        <f t="shared" si="24"/>
        <v>0</v>
      </c>
      <c r="O247" s="135"/>
      <c r="P247" s="79"/>
      <c r="Q247" s="80">
        <f t="shared" si="27"/>
        <v>0</v>
      </c>
      <c r="R247" s="82"/>
      <c r="S247" s="81"/>
      <c r="T247" s="73">
        <f t="shared" si="25"/>
        <v>0</v>
      </c>
      <c r="U247" s="718"/>
      <c r="V247" s="719"/>
      <c r="W247" s="719"/>
      <c r="X247" s="719"/>
      <c r="Y247" s="720"/>
    </row>
    <row r="248" spans="1:25" x14ac:dyDescent="0.35">
      <c r="A248" s="122">
        <f t="shared" si="26"/>
        <v>236</v>
      </c>
      <c r="B248" s="132"/>
      <c r="C248" s="124"/>
      <c r="D248" s="124"/>
      <c r="E248" s="124"/>
      <c r="F248" s="124"/>
      <c r="G248" s="125"/>
      <c r="H248" s="125"/>
      <c r="I248" s="126"/>
      <c r="J248" s="127"/>
      <c r="K248" s="133"/>
      <c r="L248" s="134"/>
      <c r="M248" s="478">
        <f t="shared" si="23"/>
        <v>0</v>
      </c>
      <c r="N248" s="478">
        <f t="shared" si="24"/>
        <v>0</v>
      </c>
      <c r="O248" s="135"/>
      <c r="P248" s="79"/>
      <c r="Q248" s="80">
        <f t="shared" si="27"/>
        <v>0</v>
      </c>
      <c r="R248" s="82"/>
      <c r="S248" s="81"/>
      <c r="T248" s="73">
        <f t="shared" si="25"/>
        <v>0</v>
      </c>
      <c r="U248" s="718"/>
      <c r="V248" s="719"/>
      <c r="W248" s="719"/>
      <c r="X248" s="719"/>
      <c r="Y248" s="720"/>
    </row>
    <row r="249" spans="1:25" x14ac:dyDescent="0.35">
      <c r="A249" s="122">
        <f t="shared" si="26"/>
        <v>237</v>
      </c>
      <c r="B249" s="132"/>
      <c r="C249" s="124"/>
      <c r="D249" s="124"/>
      <c r="E249" s="124"/>
      <c r="F249" s="124"/>
      <c r="G249" s="125"/>
      <c r="H249" s="125"/>
      <c r="I249" s="126"/>
      <c r="J249" s="127"/>
      <c r="K249" s="133"/>
      <c r="L249" s="134"/>
      <c r="M249" s="478">
        <f t="shared" si="23"/>
        <v>0</v>
      </c>
      <c r="N249" s="478">
        <f t="shared" si="24"/>
        <v>0</v>
      </c>
      <c r="O249" s="135"/>
      <c r="P249" s="79"/>
      <c r="Q249" s="80">
        <f t="shared" si="27"/>
        <v>0</v>
      </c>
      <c r="R249" s="82"/>
      <c r="S249" s="81"/>
      <c r="T249" s="73">
        <f t="shared" si="25"/>
        <v>0</v>
      </c>
      <c r="U249" s="718"/>
      <c r="V249" s="719"/>
      <c r="W249" s="719"/>
      <c r="X249" s="719"/>
      <c r="Y249" s="720"/>
    </row>
    <row r="250" spans="1:25" x14ac:dyDescent="0.35">
      <c r="A250" s="122">
        <f t="shared" si="26"/>
        <v>238</v>
      </c>
      <c r="B250" s="132"/>
      <c r="C250" s="124"/>
      <c r="D250" s="124"/>
      <c r="E250" s="124"/>
      <c r="F250" s="124"/>
      <c r="G250" s="125"/>
      <c r="H250" s="125"/>
      <c r="I250" s="126"/>
      <c r="J250" s="127"/>
      <c r="K250" s="133"/>
      <c r="L250" s="134"/>
      <c r="M250" s="478">
        <f t="shared" si="23"/>
        <v>0</v>
      </c>
      <c r="N250" s="478">
        <f t="shared" si="24"/>
        <v>0</v>
      </c>
      <c r="O250" s="135"/>
      <c r="P250" s="79"/>
      <c r="Q250" s="80">
        <f t="shared" si="27"/>
        <v>0</v>
      </c>
      <c r="R250" s="82"/>
      <c r="S250" s="81"/>
      <c r="T250" s="73">
        <f t="shared" si="25"/>
        <v>0</v>
      </c>
      <c r="U250" s="718"/>
      <c r="V250" s="719"/>
      <c r="W250" s="719"/>
      <c r="X250" s="719"/>
      <c r="Y250" s="720"/>
    </row>
    <row r="251" spans="1:25" x14ac:dyDescent="0.35">
      <c r="A251" s="122">
        <f t="shared" si="26"/>
        <v>239</v>
      </c>
      <c r="B251" s="132"/>
      <c r="C251" s="124"/>
      <c r="D251" s="124"/>
      <c r="E251" s="124"/>
      <c r="F251" s="124"/>
      <c r="G251" s="125"/>
      <c r="H251" s="125"/>
      <c r="I251" s="126"/>
      <c r="J251" s="127"/>
      <c r="K251" s="133"/>
      <c r="L251" s="134"/>
      <c r="M251" s="478">
        <f t="shared" si="23"/>
        <v>0</v>
      </c>
      <c r="N251" s="478">
        <f t="shared" si="24"/>
        <v>0</v>
      </c>
      <c r="O251" s="135"/>
      <c r="P251" s="79"/>
      <c r="Q251" s="80">
        <f t="shared" si="27"/>
        <v>0</v>
      </c>
      <c r="R251" s="82"/>
      <c r="S251" s="81"/>
      <c r="T251" s="73">
        <f t="shared" si="25"/>
        <v>0</v>
      </c>
      <c r="U251" s="718"/>
      <c r="V251" s="719"/>
      <c r="W251" s="719"/>
      <c r="X251" s="719"/>
      <c r="Y251" s="720"/>
    </row>
    <row r="252" spans="1:25" x14ac:dyDescent="0.35">
      <c r="A252" s="122">
        <f t="shared" si="26"/>
        <v>240</v>
      </c>
      <c r="B252" s="132"/>
      <c r="C252" s="124"/>
      <c r="D252" s="124"/>
      <c r="E252" s="124"/>
      <c r="F252" s="124"/>
      <c r="G252" s="125"/>
      <c r="H252" s="125"/>
      <c r="I252" s="126"/>
      <c r="J252" s="127"/>
      <c r="K252" s="133"/>
      <c r="L252" s="134"/>
      <c r="M252" s="478">
        <f t="shared" si="23"/>
        <v>0</v>
      </c>
      <c r="N252" s="478">
        <f t="shared" si="24"/>
        <v>0</v>
      </c>
      <c r="O252" s="135"/>
      <c r="P252" s="79"/>
      <c r="Q252" s="80">
        <f t="shared" si="27"/>
        <v>0</v>
      </c>
      <c r="R252" s="82"/>
      <c r="S252" s="81"/>
      <c r="T252" s="73">
        <f t="shared" si="25"/>
        <v>0</v>
      </c>
      <c r="U252" s="718"/>
      <c r="V252" s="719"/>
      <c r="W252" s="719"/>
      <c r="X252" s="719"/>
      <c r="Y252" s="720"/>
    </row>
    <row r="253" spans="1:25" x14ac:dyDescent="0.35">
      <c r="A253" s="122">
        <f t="shared" si="26"/>
        <v>241</v>
      </c>
      <c r="B253" s="132"/>
      <c r="C253" s="124"/>
      <c r="D253" s="124"/>
      <c r="E253" s="124"/>
      <c r="F253" s="124"/>
      <c r="G253" s="125"/>
      <c r="H253" s="125"/>
      <c r="I253" s="126"/>
      <c r="J253" s="127"/>
      <c r="K253" s="133"/>
      <c r="L253" s="134"/>
      <c r="M253" s="478">
        <f t="shared" si="23"/>
        <v>0</v>
      </c>
      <c r="N253" s="478">
        <f t="shared" si="24"/>
        <v>0</v>
      </c>
      <c r="O253" s="135"/>
      <c r="P253" s="79"/>
      <c r="Q253" s="80">
        <f t="shared" si="27"/>
        <v>0</v>
      </c>
      <c r="R253" s="82"/>
      <c r="S253" s="81"/>
      <c r="T253" s="73">
        <f t="shared" si="25"/>
        <v>0</v>
      </c>
      <c r="U253" s="718"/>
      <c r="V253" s="719"/>
      <c r="W253" s="719"/>
      <c r="X253" s="719"/>
      <c r="Y253" s="720"/>
    </row>
    <row r="254" spans="1:25" x14ac:dyDescent="0.35">
      <c r="A254" s="122">
        <f t="shared" si="26"/>
        <v>242</v>
      </c>
      <c r="B254" s="132"/>
      <c r="C254" s="124"/>
      <c r="D254" s="124"/>
      <c r="E254" s="124"/>
      <c r="F254" s="124"/>
      <c r="G254" s="125"/>
      <c r="H254" s="125"/>
      <c r="I254" s="126"/>
      <c r="J254" s="127"/>
      <c r="K254" s="133"/>
      <c r="L254" s="134"/>
      <c r="M254" s="478">
        <f t="shared" si="23"/>
        <v>0</v>
      </c>
      <c r="N254" s="478">
        <f t="shared" si="24"/>
        <v>0</v>
      </c>
      <c r="O254" s="135"/>
      <c r="P254" s="79"/>
      <c r="Q254" s="80">
        <f t="shared" si="27"/>
        <v>0</v>
      </c>
      <c r="R254" s="82"/>
      <c r="S254" s="81"/>
      <c r="T254" s="73">
        <f t="shared" si="25"/>
        <v>0</v>
      </c>
      <c r="U254" s="718"/>
      <c r="V254" s="719"/>
      <c r="W254" s="719"/>
      <c r="X254" s="719"/>
      <c r="Y254" s="720"/>
    </row>
    <row r="255" spans="1:25" x14ac:dyDescent="0.35">
      <c r="A255" s="122">
        <f t="shared" si="26"/>
        <v>243</v>
      </c>
      <c r="B255" s="132"/>
      <c r="C255" s="124"/>
      <c r="D255" s="124"/>
      <c r="E255" s="124"/>
      <c r="F255" s="124"/>
      <c r="G255" s="125"/>
      <c r="H255" s="125"/>
      <c r="I255" s="126"/>
      <c r="J255" s="127"/>
      <c r="K255" s="133"/>
      <c r="L255" s="134"/>
      <c r="M255" s="478">
        <f t="shared" si="23"/>
        <v>0</v>
      </c>
      <c r="N255" s="478">
        <f t="shared" si="24"/>
        <v>0</v>
      </c>
      <c r="O255" s="135"/>
      <c r="P255" s="79"/>
      <c r="Q255" s="80">
        <f t="shared" si="27"/>
        <v>0</v>
      </c>
      <c r="R255" s="82"/>
      <c r="S255" s="81"/>
      <c r="T255" s="73">
        <f t="shared" si="25"/>
        <v>0</v>
      </c>
      <c r="U255" s="718"/>
      <c r="V255" s="719"/>
      <c r="W255" s="719"/>
      <c r="X255" s="719"/>
      <c r="Y255" s="720"/>
    </row>
    <row r="256" spans="1:25" x14ac:dyDescent="0.35">
      <c r="A256" s="122">
        <f t="shared" si="26"/>
        <v>244</v>
      </c>
      <c r="B256" s="132"/>
      <c r="C256" s="124"/>
      <c r="D256" s="124"/>
      <c r="E256" s="124"/>
      <c r="F256" s="124"/>
      <c r="G256" s="125"/>
      <c r="H256" s="125"/>
      <c r="I256" s="126"/>
      <c r="J256" s="127"/>
      <c r="K256" s="133"/>
      <c r="L256" s="134"/>
      <c r="M256" s="478">
        <f t="shared" si="23"/>
        <v>0</v>
      </c>
      <c r="N256" s="478">
        <f t="shared" si="24"/>
        <v>0</v>
      </c>
      <c r="O256" s="135"/>
      <c r="P256" s="79"/>
      <c r="Q256" s="80">
        <f t="shared" si="27"/>
        <v>0</v>
      </c>
      <c r="R256" s="82"/>
      <c r="S256" s="81"/>
      <c r="T256" s="73">
        <f t="shared" si="25"/>
        <v>0</v>
      </c>
      <c r="U256" s="718"/>
      <c r="V256" s="719"/>
      <c r="W256" s="719"/>
      <c r="X256" s="719"/>
      <c r="Y256" s="720"/>
    </row>
    <row r="257" spans="1:25" x14ac:dyDescent="0.35">
      <c r="A257" s="122">
        <f t="shared" si="26"/>
        <v>245</v>
      </c>
      <c r="B257" s="132"/>
      <c r="C257" s="124"/>
      <c r="D257" s="124"/>
      <c r="E257" s="124"/>
      <c r="F257" s="124"/>
      <c r="G257" s="125"/>
      <c r="H257" s="125"/>
      <c r="I257" s="126"/>
      <c r="J257" s="127"/>
      <c r="K257" s="133"/>
      <c r="L257" s="134"/>
      <c r="M257" s="478">
        <f t="shared" si="23"/>
        <v>0</v>
      </c>
      <c r="N257" s="478">
        <f t="shared" si="24"/>
        <v>0</v>
      </c>
      <c r="O257" s="135"/>
      <c r="P257" s="79"/>
      <c r="Q257" s="80">
        <f t="shared" si="27"/>
        <v>0</v>
      </c>
      <c r="R257" s="82"/>
      <c r="S257" s="81"/>
      <c r="T257" s="73">
        <f t="shared" si="25"/>
        <v>0</v>
      </c>
      <c r="U257" s="718"/>
      <c r="V257" s="719"/>
      <c r="W257" s="719"/>
      <c r="X257" s="719"/>
      <c r="Y257" s="720"/>
    </row>
    <row r="258" spans="1:25" x14ac:dyDescent="0.35">
      <c r="A258" s="122">
        <f t="shared" si="26"/>
        <v>246</v>
      </c>
      <c r="B258" s="132"/>
      <c r="C258" s="124"/>
      <c r="D258" s="124"/>
      <c r="E258" s="124"/>
      <c r="F258" s="124"/>
      <c r="G258" s="125"/>
      <c r="H258" s="125"/>
      <c r="I258" s="126"/>
      <c r="J258" s="127"/>
      <c r="K258" s="133"/>
      <c r="L258" s="134"/>
      <c r="M258" s="478">
        <f t="shared" si="23"/>
        <v>0</v>
      </c>
      <c r="N258" s="478">
        <f t="shared" si="24"/>
        <v>0</v>
      </c>
      <c r="O258" s="135"/>
      <c r="P258" s="79"/>
      <c r="Q258" s="80">
        <f t="shared" si="27"/>
        <v>0</v>
      </c>
      <c r="R258" s="82"/>
      <c r="S258" s="81"/>
      <c r="T258" s="73">
        <f t="shared" si="25"/>
        <v>0</v>
      </c>
      <c r="U258" s="718"/>
      <c r="V258" s="719"/>
      <c r="W258" s="719"/>
      <c r="X258" s="719"/>
      <c r="Y258" s="720"/>
    </row>
    <row r="259" spans="1:25" x14ac:dyDescent="0.35">
      <c r="A259" s="122">
        <f t="shared" si="26"/>
        <v>247</v>
      </c>
      <c r="B259" s="132"/>
      <c r="C259" s="124"/>
      <c r="D259" s="124"/>
      <c r="E259" s="124"/>
      <c r="F259" s="124"/>
      <c r="G259" s="125"/>
      <c r="H259" s="125"/>
      <c r="I259" s="126"/>
      <c r="J259" s="127"/>
      <c r="K259" s="133"/>
      <c r="L259" s="134"/>
      <c r="M259" s="478">
        <f t="shared" si="23"/>
        <v>0</v>
      </c>
      <c r="N259" s="478">
        <f t="shared" si="24"/>
        <v>0</v>
      </c>
      <c r="O259" s="135"/>
      <c r="P259" s="79"/>
      <c r="Q259" s="80">
        <f t="shared" si="27"/>
        <v>0</v>
      </c>
      <c r="R259" s="82"/>
      <c r="S259" s="81"/>
      <c r="T259" s="73">
        <f t="shared" si="25"/>
        <v>0</v>
      </c>
      <c r="U259" s="718"/>
      <c r="V259" s="719"/>
      <c r="W259" s="719"/>
      <c r="X259" s="719"/>
      <c r="Y259" s="720"/>
    </row>
    <row r="260" spans="1:25" x14ac:dyDescent="0.35">
      <c r="A260" s="122">
        <f t="shared" si="26"/>
        <v>248</v>
      </c>
      <c r="B260" s="132"/>
      <c r="C260" s="124"/>
      <c r="D260" s="124"/>
      <c r="E260" s="124"/>
      <c r="F260" s="124"/>
      <c r="G260" s="125"/>
      <c r="H260" s="125"/>
      <c r="I260" s="126"/>
      <c r="J260" s="127"/>
      <c r="K260" s="133"/>
      <c r="L260" s="134"/>
      <c r="M260" s="478">
        <f t="shared" si="23"/>
        <v>0</v>
      </c>
      <c r="N260" s="478">
        <f t="shared" si="24"/>
        <v>0</v>
      </c>
      <c r="O260" s="135"/>
      <c r="P260" s="79"/>
      <c r="Q260" s="80">
        <f t="shared" si="27"/>
        <v>0</v>
      </c>
      <c r="R260" s="82"/>
      <c r="S260" s="81"/>
      <c r="T260" s="73">
        <f t="shared" si="25"/>
        <v>0</v>
      </c>
      <c r="U260" s="718"/>
      <c r="V260" s="719"/>
      <c r="W260" s="719"/>
      <c r="X260" s="719"/>
      <c r="Y260" s="720"/>
    </row>
    <row r="261" spans="1:25" x14ac:dyDescent="0.35">
      <c r="A261" s="122">
        <f t="shared" si="26"/>
        <v>249</v>
      </c>
      <c r="B261" s="132"/>
      <c r="C261" s="124"/>
      <c r="D261" s="124"/>
      <c r="E261" s="124"/>
      <c r="F261" s="124"/>
      <c r="G261" s="125"/>
      <c r="H261" s="125"/>
      <c r="I261" s="126"/>
      <c r="J261" s="127"/>
      <c r="K261" s="133"/>
      <c r="L261" s="134"/>
      <c r="M261" s="478">
        <f t="shared" si="23"/>
        <v>0</v>
      </c>
      <c r="N261" s="478">
        <f t="shared" si="24"/>
        <v>0</v>
      </c>
      <c r="O261" s="135"/>
      <c r="P261" s="79"/>
      <c r="Q261" s="80">
        <f t="shared" si="27"/>
        <v>0</v>
      </c>
      <c r="R261" s="82"/>
      <c r="S261" s="81"/>
      <c r="T261" s="73">
        <f t="shared" si="25"/>
        <v>0</v>
      </c>
      <c r="U261" s="718"/>
      <c r="V261" s="719"/>
      <c r="W261" s="719"/>
      <c r="X261" s="719"/>
      <c r="Y261" s="720"/>
    </row>
    <row r="262" spans="1:25" x14ac:dyDescent="0.35">
      <c r="A262" s="122">
        <f t="shared" si="26"/>
        <v>250</v>
      </c>
      <c r="B262" s="132"/>
      <c r="C262" s="124"/>
      <c r="D262" s="124"/>
      <c r="E262" s="124"/>
      <c r="F262" s="124"/>
      <c r="G262" s="125"/>
      <c r="H262" s="125"/>
      <c r="I262" s="126"/>
      <c r="J262" s="127"/>
      <c r="K262" s="133"/>
      <c r="L262" s="134"/>
      <c r="M262" s="478">
        <f t="shared" si="23"/>
        <v>0</v>
      </c>
      <c r="N262" s="478">
        <f t="shared" si="24"/>
        <v>0</v>
      </c>
      <c r="O262" s="135"/>
      <c r="P262" s="79"/>
      <c r="Q262" s="80">
        <f t="shared" si="27"/>
        <v>0</v>
      </c>
      <c r="R262" s="82"/>
      <c r="S262" s="81"/>
      <c r="T262" s="73">
        <f t="shared" si="25"/>
        <v>0</v>
      </c>
      <c r="U262" s="718"/>
      <c r="V262" s="719"/>
      <c r="W262" s="719"/>
      <c r="X262" s="719"/>
      <c r="Y262" s="720"/>
    </row>
    <row r="263" spans="1:25" x14ac:dyDescent="0.35">
      <c r="A263" s="122">
        <f t="shared" si="26"/>
        <v>251</v>
      </c>
      <c r="B263" s="132"/>
      <c r="C263" s="124"/>
      <c r="D263" s="124"/>
      <c r="E263" s="124"/>
      <c r="F263" s="124"/>
      <c r="G263" s="125"/>
      <c r="H263" s="125"/>
      <c r="I263" s="126"/>
      <c r="J263" s="127"/>
      <c r="K263" s="133"/>
      <c r="L263" s="134"/>
      <c r="M263" s="478">
        <f t="shared" si="23"/>
        <v>0</v>
      </c>
      <c r="N263" s="478">
        <f t="shared" si="24"/>
        <v>0</v>
      </c>
      <c r="O263" s="135"/>
      <c r="P263" s="79"/>
      <c r="Q263" s="80">
        <f t="shared" si="27"/>
        <v>0</v>
      </c>
      <c r="R263" s="82"/>
      <c r="S263" s="81"/>
      <c r="T263" s="73">
        <f t="shared" si="25"/>
        <v>0</v>
      </c>
      <c r="U263" s="718"/>
      <c r="V263" s="719"/>
      <c r="W263" s="719"/>
      <c r="X263" s="719"/>
      <c r="Y263" s="720"/>
    </row>
    <row r="264" spans="1:25" x14ac:dyDescent="0.35">
      <c r="A264" s="122">
        <f t="shared" si="26"/>
        <v>252</v>
      </c>
      <c r="B264" s="132"/>
      <c r="C264" s="124"/>
      <c r="D264" s="124"/>
      <c r="E264" s="124"/>
      <c r="F264" s="124"/>
      <c r="G264" s="125"/>
      <c r="H264" s="125"/>
      <c r="I264" s="126"/>
      <c r="J264" s="127"/>
      <c r="K264" s="133"/>
      <c r="L264" s="134"/>
      <c r="M264" s="478">
        <f t="shared" si="23"/>
        <v>0</v>
      </c>
      <c r="N264" s="478">
        <f t="shared" si="24"/>
        <v>0</v>
      </c>
      <c r="O264" s="135"/>
      <c r="P264" s="79"/>
      <c r="Q264" s="80">
        <f t="shared" si="27"/>
        <v>0</v>
      </c>
      <c r="R264" s="82"/>
      <c r="S264" s="81"/>
      <c r="T264" s="73">
        <f t="shared" si="25"/>
        <v>0</v>
      </c>
      <c r="U264" s="718"/>
      <c r="V264" s="719"/>
      <c r="W264" s="719"/>
      <c r="X264" s="719"/>
      <c r="Y264" s="720"/>
    </row>
    <row r="265" spans="1:25" x14ac:dyDescent="0.35">
      <c r="A265" s="122">
        <f t="shared" si="26"/>
        <v>253</v>
      </c>
      <c r="B265" s="132"/>
      <c r="C265" s="124"/>
      <c r="D265" s="124"/>
      <c r="E265" s="124"/>
      <c r="F265" s="124"/>
      <c r="G265" s="125"/>
      <c r="H265" s="125"/>
      <c r="I265" s="126"/>
      <c r="J265" s="127"/>
      <c r="K265" s="133"/>
      <c r="L265" s="134"/>
      <c r="M265" s="478">
        <f t="shared" si="23"/>
        <v>0</v>
      </c>
      <c r="N265" s="478">
        <f t="shared" si="24"/>
        <v>0</v>
      </c>
      <c r="O265" s="135"/>
      <c r="P265" s="79"/>
      <c r="Q265" s="80">
        <f t="shared" si="27"/>
        <v>0</v>
      </c>
      <c r="R265" s="82"/>
      <c r="S265" s="81"/>
      <c r="T265" s="73">
        <f t="shared" si="25"/>
        <v>0</v>
      </c>
      <c r="U265" s="718"/>
      <c r="V265" s="719"/>
      <c r="W265" s="719"/>
      <c r="X265" s="719"/>
      <c r="Y265" s="720"/>
    </row>
    <row r="266" spans="1:25" x14ac:dyDescent="0.35">
      <c r="A266" s="122">
        <f t="shared" si="26"/>
        <v>254</v>
      </c>
      <c r="B266" s="132"/>
      <c r="C266" s="124"/>
      <c r="D266" s="124"/>
      <c r="E266" s="124"/>
      <c r="F266" s="124"/>
      <c r="G266" s="125"/>
      <c r="H266" s="125"/>
      <c r="I266" s="126"/>
      <c r="J266" s="127"/>
      <c r="K266" s="133"/>
      <c r="L266" s="134"/>
      <c r="M266" s="478">
        <f t="shared" ref="M266:M329" si="28">IF(L266="",J266,J266/L266)</f>
        <v>0</v>
      </c>
      <c r="N266" s="478">
        <f t="shared" ref="N266:N329" si="29">IF(L266="",K266,K266/L266)</f>
        <v>0</v>
      </c>
      <c r="O266" s="135"/>
      <c r="P266" s="79"/>
      <c r="Q266" s="80">
        <f t="shared" si="27"/>
        <v>0</v>
      </c>
      <c r="R266" s="82"/>
      <c r="S266" s="81"/>
      <c r="T266" s="73">
        <f t="shared" si="25"/>
        <v>0</v>
      </c>
      <c r="U266" s="718"/>
      <c r="V266" s="719"/>
      <c r="W266" s="719"/>
      <c r="X266" s="719"/>
      <c r="Y266" s="720"/>
    </row>
    <row r="267" spans="1:25" x14ac:dyDescent="0.35">
      <c r="A267" s="122">
        <f t="shared" si="26"/>
        <v>255</v>
      </c>
      <c r="B267" s="132"/>
      <c r="C267" s="124"/>
      <c r="D267" s="124"/>
      <c r="E267" s="124"/>
      <c r="F267" s="124"/>
      <c r="G267" s="125"/>
      <c r="H267" s="125"/>
      <c r="I267" s="126"/>
      <c r="J267" s="127"/>
      <c r="K267" s="133"/>
      <c r="L267" s="134"/>
      <c r="M267" s="478">
        <f t="shared" si="28"/>
        <v>0</v>
      </c>
      <c r="N267" s="478">
        <f t="shared" si="29"/>
        <v>0</v>
      </c>
      <c r="O267" s="135"/>
      <c r="P267" s="79"/>
      <c r="Q267" s="80">
        <f t="shared" si="27"/>
        <v>0</v>
      </c>
      <c r="R267" s="82"/>
      <c r="S267" s="81"/>
      <c r="T267" s="73">
        <f t="shared" si="25"/>
        <v>0</v>
      </c>
      <c r="U267" s="718"/>
      <c r="V267" s="719"/>
      <c r="W267" s="719"/>
      <c r="X267" s="719"/>
      <c r="Y267" s="720"/>
    </row>
    <row r="268" spans="1:25" x14ac:dyDescent="0.35">
      <c r="A268" s="122">
        <f t="shared" si="26"/>
        <v>256</v>
      </c>
      <c r="B268" s="132"/>
      <c r="C268" s="124"/>
      <c r="D268" s="124"/>
      <c r="E268" s="124"/>
      <c r="F268" s="124"/>
      <c r="G268" s="125"/>
      <c r="H268" s="125"/>
      <c r="I268" s="126"/>
      <c r="J268" s="127"/>
      <c r="K268" s="133"/>
      <c r="L268" s="134"/>
      <c r="M268" s="478">
        <f t="shared" si="28"/>
        <v>0</v>
      </c>
      <c r="N268" s="478">
        <f t="shared" si="29"/>
        <v>0</v>
      </c>
      <c r="O268" s="135"/>
      <c r="P268" s="79"/>
      <c r="Q268" s="80">
        <f t="shared" si="27"/>
        <v>0</v>
      </c>
      <c r="R268" s="82"/>
      <c r="S268" s="81"/>
      <c r="T268" s="73">
        <f t="shared" si="25"/>
        <v>0</v>
      </c>
      <c r="U268" s="718"/>
      <c r="V268" s="719"/>
      <c r="W268" s="719"/>
      <c r="X268" s="719"/>
      <c r="Y268" s="720"/>
    </row>
    <row r="269" spans="1:25" x14ac:dyDescent="0.35">
      <c r="A269" s="122">
        <f t="shared" si="26"/>
        <v>257</v>
      </c>
      <c r="B269" s="132"/>
      <c r="C269" s="124"/>
      <c r="D269" s="124"/>
      <c r="E269" s="124"/>
      <c r="F269" s="124"/>
      <c r="G269" s="125"/>
      <c r="H269" s="125"/>
      <c r="I269" s="126"/>
      <c r="J269" s="127"/>
      <c r="K269" s="133"/>
      <c r="L269" s="134"/>
      <c r="M269" s="478">
        <f t="shared" si="28"/>
        <v>0</v>
      </c>
      <c r="N269" s="478">
        <f t="shared" si="29"/>
        <v>0</v>
      </c>
      <c r="O269" s="135"/>
      <c r="P269" s="79"/>
      <c r="Q269" s="80">
        <f t="shared" si="27"/>
        <v>0</v>
      </c>
      <c r="R269" s="82"/>
      <c r="S269" s="81"/>
      <c r="T269" s="73">
        <f t="shared" si="25"/>
        <v>0</v>
      </c>
      <c r="U269" s="718"/>
      <c r="V269" s="719"/>
      <c r="W269" s="719"/>
      <c r="X269" s="719"/>
      <c r="Y269" s="720"/>
    </row>
    <row r="270" spans="1:25" x14ac:dyDescent="0.35">
      <c r="A270" s="122">
        <f t="shared" si="26"/>
        <v>258</v>
      </c>
      <c r="B270" s="132"/>
      <c r="C270" s="124"/>
      <c r="D270" s="124"/>
      <c r="E270" s="124"/>
      <c r="F270" s="124"/>
      <c r="G270" s="125"/>
      <c r="H270" s="125"/>
      <c r="I270" s="126"/>
      <c r="J270" s="127"/>
      <c r="K270" s="133"/>
      <c r="L270" s="134"/>
      <c r="M270" s="478">
        <f t="shared" si="28"/>
        <v>0</v>
      </c>
      <c r="N270" s="478">
        <f t="shared" si="29"/>
        <v>0</v>
      </c>
      <c r="O270" s="135"/>
      <c r="P270" s="79"/>
      <c r="Q270" s="80">
        <f t="shared" si="27"/>
        <v>0</v>
      </c>
      <c r="R270" s="82"/>
      <c r="S270" s="81"/>
      <c r="T270" s="73">
        <f t="shared" ref="T270:T333" si="30">Q270-S270+R270</f>
        <v>0</v>
      </c>
      <c r="U270" s="718"/>
      <c r="V270" s="719"/>
      <c r="W270" s="719"/>
      <c r="X270" s="719"/>
      <c r="Y270" s="720"/>
    </row>
    <row r="271" spans="1:25" x14ac:dyDescent="0.35">
      <c r="A271" s="122">
        <f t="shared" ref="A271:A334" si="31">A270+1</f>
        <v>259</v>
      </c>
      <c r="B271" s="132"/>
      <c r="C271" s="124"/>
      <c r="D271" s="124"/>
      <c r="E271" s="124"/>
      <c r="F271" s="124"/>
      <c r="G271" s="125"/>
      <c r="H271" s="125"/>
      <c r="I271" s="126"/>
      <c r="J271" s="127"/>
      <c r="K271" s="133"/>
      <c r="L271" s="134"/>
      <c r="M271" s="478">
        <f t="shared" si="28"/>
        <v>0</v>
      </c>
      <c r="N271" s="478">
        <f t="shared" si="29"/>
        <v>0</v>
      </c>
      <c r="O271" s="135"/>
      <c r="P271" s="79"/>
      <c r="Q271" s="80">
        <f t="shared" si="27"/>
        <v>0</v>
      </c>
      <c r="R271" s="82"/>
      <c r="S271" s="81"/>
      <c r="T271" s="73">
        <f t="shared" si="30"/>
        <v>0</v>
      </c>
      <c r="U271" s="718"/>
      <c r="V271" s="719"/>
      <c r="W271" s="719"/>
      <c r="X271" s="719"/>
      <c r="Y271" s="720"/>
    </row>
    <row r="272" spans="1:25" x14ac:dyDescent="0.35">
      <c r="A272" s="122">
        <f t="shared" si="31"/>
        <v>260</v>
      </c>
      <c r="B272" s="132"/>
      <c r="C272" s="124"/>
      <c r="D272" s="124"/>
      <c r="E272" s="124"/>
      <c r="F272" s="124"/>
      <c r="G272" s="125"/>
      <c r="H272" s="125"/>
      <c r="I272" s="126"/>
      <c r="J272" s="127"/>
      <c r="K272" s="133"/>
      <c r="L272" s="134"/>
      <c r="M272" s="478">
        <f t="shared" si="28"/>
        <v>0</v>
      </c>
      <c r="N272" s="478">
        <f t="shared" si="29"/>
        <v>0</v>
      </c>
      <c r="O272" s="135"/>
      <c r="P272" s="79"/>
      <c r="Q272" s="80">
        <f t="shared" si="27"/>
        <v>0</v>
      </c>
      <c r="R272" s="82"/>
      <c r="S272" s="81"/>
      <c r="T272" s="73">
        <f t="shared" si="30"/>
        <v>0</v>
      </c>
      <c r="U272" s="718"/>
      <c r="V272" s="719"/>
      <c r="W272" s="719"/>
      <c r="X272" s="719"/>
      <c r="Y272" s="720"/>
    </row>
    <row r="273" spans="1:25" x14ac:dyDescent="0.35">
      <c r="A273" s="122">
        <f t="shared" si="31"/>
        <v>261</v>
      </c>
      <c r="B273" s="132"/>
      <c r="C273" s="124"/>
      <c r="D273" s="124"/>
      <c r="E273" s="124"/>
      <c r="F273" s="124"/>
      <c r="G273" s="125"/>
      <c r="H273" s="125"/>
      <c r="I273" s="126"/>
      <c r="J273" s="127"/>
      <c r="K273" s="133"/>
      <c r="L273" s="134"/>
      <c r="M273" s="478">
        <f t="shared" si="28"/>
        <v>0</v>
      </c>
      <c r="N273" s="478">
        <f t="shared" si="29"/>
        <v>0</v>
      </c>
      <c r="O273" s="135"/>
      <c r="P273" s="79"/>
      <c r="Q273" s="80">
        <f t="shared" si="27"/>
        <v>0</v>
      </c>
      <c r="R273" s="82"/>
      <c r="S273" s="81"/>
      <c r="T273" s="73">
        <f t="shared" si="30"/>
        <v>0</v>
      </c>
      <c r="U273" s="718"/>
      <c r="V273" s="719"/>
      <c r="W273" s="719"/>
      <c r="X273" s="719"/>
      <c r="Y273" s="720"/>
    </row>
    <row r="274" spans="1:25" x14ac:dyDescent="0.35">
      <c r="A274" s="122">
        <f t="shared" si="31"/>
        <v>262</v>
      </c>
      <c r="B274" s="132"/>
      <c r="C274" s="124"/>
      <c r="D274" s="124"/>
      <c r="E274" s="124"/>
      <c r="F274" s="124"/>
      <c r="G274" s="125"/>
      <c r="H274" s="125"/>
      <c r="I274" s="126"/>
      <c r="J274" s="127"/>
      <c r="K274" s="133"/>
      <c r="L274" s="134"/>
      <c r="M274" s="478">
        <f t="shared" si="28"/>
        <v>0</v>
      </c>
      <c r="N274" s="478">
        <f t="shared" si="29"/>
        <v>0</v>
      </c>
      <c r="O274" s="135"/>
      <c r="P274" s="79"/>
      <c r="Q274" s="80">
        <f t="shared" si="27"/>
        <v>0</v>
      </c>
      <c r="R274" s="82"/>
      <c r="S274" s="81"/>
      <c r="T274" s="73">
        <f t="shared" si="30"/>
        <v>0</v>
      </c>
      <c r="U274" s="718"/>
      <c r="V274" s="719"/>
      <c r="W274" s="719"/>
      <c r="X274" s="719"/>
      <c r="Y274" s="720"/>
    </row>
    <row r="275" spans="1:25" x14ac:dyDescent="0.35">
      <c r="A275" s="122">
        <f t="shared" si="31"/>
        <v>263</v>
      </c>
      <c r="B275" s="132"/>
      <c r="C275" s="124"/>
      <c r="D275" s="124"/>
      <c r="E275" s="124"/>
      <c r="F275" s="124"/>
      <c r="G275" s="125"/>
      <c r="H275" s="125"/>
      <c r="I275" s="126"/>
      <c r="J275" s="127"/>
      <c r="K275" s="133"/>
      <c r="L275" s="134"/>
      <c r="M275" s="478">
        <f t="shared" si="28"/>
        <v>0</v>
      </c>
      <c r="N275" s="478">
        <f t="shared" si="29"/>
        <v>0</v>
      </c>
      <c r="O275" s="135"/>
      <c r="P275" s="79"/>
      <c r="Q275" s="80">
        <f t="shared" si="27"/>
        <v>0</v>
      </c>
      <c r="R275" s="82"/>
      <c r="S275" s="81"/>
      <c r="T275" s="73">
        <f t="shared" si="30"/>
        <v>0</v>
      </c>
      <c r="U275" s="718"/>
      <c r="V275" s="719"/>
      <c r="W275" s="719"/>
      <c r="X275" s="719"/>
      <c r="Y275" s="720"/>
    </row>
    <row r="276" spans="1:25" x14ac:dyDescent="0.35">
      <c r="A276" s="122">
        <f t="shared" si="31"/>
        <v>264</v>
      </c>
      <c r="B276" s="132"/>
      <c r="C276" s="124"/>
      <c r="D276" s="124"/>
      <c r="E276" s="124"/>
      <c r="F276" s="124"/>
      <c r="G276" s="125"/>
      <c r="H276" s="125"/>
      <c r="I276" s="126"/>
      <c r="J276" s="127"/>
      <c r="K276" s="133"/>
      <c r="L276" s="134"/>
      <c r="M276" s="478">
        <f t="shared" si="28"/>
        <v>0</v>
      </c>
      <c r="N276" s="478">
        <f t="shared" si="29"/>
        <v>0</v>
      </c>
      <c r="O276" s="135"/>
      <c r="P276" s="79"/>
      <c r="Q276" s="80">
        <f t="shared" si="27"/>
        <v>0</v>
      </c>
      <c r="R276" s="82"/>
      <c r="S276" s="81"/>
      <c r="T276" s="73">
        <f t="shared" si="30"/>
        <v>0</v>
      </c>
      <c r="U276" s="718"/>
      <c r="V276" s="719"/>
      <c r="W276" s="719"/>
      <c r="X276" s="719"/>
      <c r="Y276" s="720"/>
    </row>
    <row r="277" spans="1:25" x14ac:dyDescent="0.35">
      <c r="A277" s="122">
        <f t="shared" si="31"/>
        <v>265</v>
      </c>
      <c r="B277" s="132"/>
      <c r="C277" s="124"/>
      <c r="D277" s="124"/>
      <c r="E277" s="124"/>
      <c r="F277" s="124"/>
      <c r="G277" s="125"/>
      <c r="H277" s="125"/>
      <c r="I277" s="126"/>
      <c r="J277" s="127"/>
      <c r="K277" s="133"/>
      <c r="L277" s="134"/>
      <c r="M277" s="478">
        <f t="shared" si="28"/>
        <v>0</v>
      </c>
      <c r="N277" s="478">
        <f t="shared" si="29"/>
        <v>0</v>
      </c>
      <c r="O277" s="135"/>
      <c r="P277" s="79"/>
      <c r="Q277" s="80">
        <f t="shared" si="27"/>
        <v>0</v>
      </c>
      <c r="R277" s="82"/>
      <c r="S277" s="81"/>
      <c r="T277" s="73">
        <f t="shared" si="30"/>
        <v>0</v>
      </c>
      <c r="U277" s="718"/>
      <c r="V277" s="719"/>
      <c r="W277" s="719"/>
      <c r="X277" s="719"/>
      <c r="Y277" s="720"/>
    </row>
    <row r="278" spans="1:25" x14ac:dyDescent="0.35">
      <c r="A278" s="122">
        <f t="shared" si="31"/>
        <v>266</v>
      </c>
      <c r="B278" s="132"/>
      <c r="C278" s="124"/>
      <c r="D278" s="124"/>
      <c r="E278" s="124"/>
      <c r="F278" s="124"/>
      <c r="G278" s="125"/>
      <c r="H278" s="125"/>
      <c r="I278" s="126"/>
      <c r="J278" s="127"/>
      <c r="K278" s="133"/>
      <c r="L278" s="134"/>
      <c r="M278" s="478">
        <f t="shared" si="28"/>
        <v>0</v>
      </c>
      <c r="N278" s="478">
        <f t="shared" si="29"/>
        <v>0</v>
      </c>
      <c r="O278" s="135"/>
      <c r="P278" s="79"/>
      <c r="Q278" s="80">
        <f t="shared" si="27"/>
        <v>0</v>
      </c>
      <c r="R278" s="82"/>
      <c r="S278" s="81"/>
      <c r="T278" s="73">
        <f t="shared" si="30"/>
        <v>0</v>
      </c>
      <c r="U278" s="718"/>
      <c r="V278" s="719"/>
      <c r="W278" s="719"/>
      <c r="X278" s="719"/>
      <c r="Y278" s="720"/>
    </row>
    <row r="279" spans="1:25" x14ac:dyDescent="0.35">
      <c r="A279" s="122">
        <f t="shared" si="31"/>
        <v>267</v>
      </c>
      <c r="B279" s="132"/>
      <c r="C279" s="124"/>
      <c r="D279" s="124"/>
      <c r="E279" s="124"/>
      <c r="F279" s="124"/>
      <c r="G279" s="125"/>
      <c r="H279" s="125"/>
      <c r="I279" s="126"/>
      <c r="J279" s="127"/>
      <c r="K279" s="133"/>
      <c r="L279" s="134"/>
      <c r="M279" s="478">
        <f t="shared" si="28"/>
        <v>0</v>
      </c>
      <c r="N279" s="478">
        <f t="shared" si="29"/>
        <v>0</v>
      </c>
      <c r="O279" s="135"/>
      <c r="P279" s="79"/>
      <c r="Q279" s="80">
        <f t="shared" si="27"/>
        <v>0</v>
      </c>
      <c r="R279" s="82"/>
      <c r="S279" s="81"/>
      <c r="T279" s="73">
        <f t="shared" si="30"/>
        <v>0</v>
      </c>
      <c r="U279" s="718"/>
      <c r="V279" s="719"/>
      <c r="W279" s="719"/>
      <c r="X279" s="719"/>
      <c r="Y279" s="720"/>
    </row>
    <row r="280" spans="1:25" x14ac:dyDescent="0.35">
      <c r="A280" s="122">
        <f t="shared" si="31"/>
        <v>268</v>
      </c>
      <c r="B280" s="132"/>
      <c r="C280" s="124"/>
      <c r="D280" s="124"/>
      <c r="E280" s="124"/>
      <c r="F280" s="124"/>
      <c r="G280" s="125"/>
      <c r="H280" s="125"/>
      <c r="I280" s="126"/>
      <c r="J280" s="127"/>
      <c r="K280" s="133"/>
      <c r="L280" s="134"/>
      <c r="M280" s="478">
        <f t="shared" si="28"/>
        <v>0</v>
      </c>
      <c r="N280" s="478">
        <f t="shared" si="29"/>
        <v>0</v>
      </c>
      <c r="O280" s="135"/>
      <c r="P280" s="79"/>
      <c r="Q280" s="80">
        <f t="shared" si="27"/>
        <v>0</v>
      </c>
      <c r="R280" s="82"/>
      <c r="S280" s="81"/>
      <c r="T280" s="73">
        <f t="shared" si="30"/>
        <v>0</v>
      </c>
      <c r="U280" s="718"/>
      <c r="V280" s="719"/>
      <c r="W280" s="719"/>
      <c r="X280" s="719"/>
      <c r="Y280" s="720"/>
    </row>
    <row r="281" spans="1:25" x14ac:dyDescent="0.35">
      <c r="A281" s="122">
        <f t="shared" si="31"/>
        <v>269</v>
      </c>
      <c r="B281" s="132"/>
      <c r="C281" s="124"/>
      <c r="D281" s="124"/>
      <c r="E281" s="124"/>
      <c r="F281" s="124"/>
      <c r="G281" s="125"/>
      <c r="H281" s="125"/>
      <c r="I281" s="126"/>
      <c r="J281" s="127"/>
      <c r="K281" s="133"/>
      <c r="L281" s="134"/>
      <c r="M281" s="478">
        <f t="shared" si="28"/>
        <v>0</v>
      </c>
      <c r="N281" s="478">
        <f t="shared" si="29"/>
        <v>0</v>
      </c>
      <c r="O281" s="135"/>
      <c r="P281" s="79"/>
      <c r="Q281" s="80">
        <f t="shared" si="27"/>
        <v>0</v>
      </c>
      <c r="R281" s="82"/>
      <c r="S281" s="81"/>
      <c r="T281" s="73">
        <f t="shared" si="30"/>
        <v>0</v>
      </c>
      <c r="U281" s="718"/>
      <c r="V281" s="719"/>
      <c r="W281" s="719"/>
      <c r="X281" s="719"/>
      <c r="Y281" s="720"/>
    </row>
    <row r="282" spans="1:25" x14ac:dyDescent="0.35">
      <c r="A282" s="122">
        <f t="shared" si="31"/>
        <v>270</v>
      </c>
      <c r="B282" s="132"/>
      <c r="C282" s="124"/>
      <c r="D282" s="124"/>
      <c r="E282" s="124"/>
      <c r="F282" s="124"/>
      <c r="G282" s="125"/>
      <c r="H282" s="125"/>
      <c r="I282" s="126"/>
      <c r="J282" s="127"/>
      <c r="K282" s="133"/>
      <c r="L282" s="134"/>
      <c r="M282" s="478">
        <f t="shared" si="28"/>
        <v>0</v>
      </c>
      <c r="N282" s="478">
        <f t="shared" si="29"/>
        <v>0</v>
      </c>
      <c r="O282" s="135"/>
      <c r="P282" s="79"/>
      <c r="Q282" s="80">
        <f t="shared" si="27"/>
        <v>0</v>
      </c>
      <c r="R282" s="82"/>
      <c r="S282" s="81"/>
      <c r="T282" s="73">
        <f t="shared" si="30"/>
        <v>0</v>
      </c>
      <c r="U282" s="718"/>
      <c r="V282" s="719"/>
      <c r="W282" s="719"/>
      <c r="X282" s="719"/>
      <c r="Y282" s="720"/>
    </row>
    <row r="283" spans="1:25" x14ac:dyDescent="0.35">
      <c r="A283" s="122">
        <f t="shared" si="31"/>
        <v>271</v>
      </c>
      <c r="B283" s="132"/>
      <c r="C283" s="124"/>
      <c r="D283" s="124"/>
      <c r="E283" s="124"/>
      <c r="F283" s="124"/>
      <c r="G283" s="125"/>
      <c r="H283" s="125"/>
      <c r="I283" s="126"/>
      <c r="J283" s="127"/>
      <c r="K283" s="133"/>
      <c r="L283" s="134"/>
      <c r="M283" s="478">
        <f t="shared" si="28"/>
        <v>0</v>
      </c>
      <c r="N283" s="478">
        <f t="shared" si="29"/>
        <v>0</v>
      </c>
      <c r="O283" s="135"/>
      <c r="P283" s="79"/>
      <c r="Q283" s="80">
        <f t="shared" si="27"/>
        <v>0</v>
      </c>
      <c r="R283" s="82"/>
      <c r="S283" s="81"/>
      <c r="T283" s="73">
        <f t="shared" si="30"/>
        <v>0</v>
      </c>
      <c r="U283" s="718"/>
      <c r="V283" s="719"/>
      <c r="W283" s="719"/>
      <c r="X283" s="719"/>
      <c r="Y283" s="720"/>
    </row>
    <row r="284" spans="1:25" x14ac:dyDescent="0.35">
      <c r="A284" s="122">
        <f t="shared" si="31"/>
        <v>272</v>
      </c>
      <c r="B284" s="132"/>
      <c r="C284" s="124"/>
      <c r="D284" s="124"/>
      <c r="E284" s="124"/>
      <c r="F284" s="124"/>
      <c r="G284" s="125"/>
      <c r="H284" s="125"/>
      <c r="I284" s="126"/>
      <c r="J284" s="127"/>
      <c r="K284" s="133"/>
      <c r="L284" s="134"/>
      <c r="M284" s="478">
        <f t="shared" si="28"/>
        <v>0</v>
      </c>
      <c r="N284" s="478">
        <f t="shared" si="29"/>
        <v>0</v>
      </c>
      <c r="O284" s="135"/>
      <c r="P284" s="79"/>
      <c r="Q284" s="80">
        <f t="shared" si="27"/>
        <v>0</v>
      </c>
      <c r="R284" s="82"/>
      <c r="S284" s="81"/>
      <c r="T284" s="73">
        <f t="shared" si="30"/>
        <v>0</v>
      </c>
      <c r="U284" s="718"/>
      <c r="V284" s="719"/>
      <c r="W284" s="719"/>
      <c r="X284" s="719"/>
      <c r="Y284" s="720"/>
    </row>
    <row r="285" spans="1:25" x14ac:dyDescent="0.35">
      <c r="A285" s="122">
        <f t="shared" si="31"/>
        <v>273</v>
      </c>
      <c r="B285" s="132"/>
      <c r="C285" s="124"/>
      <c r="D285" s="124"/>
      <c r="E285" s="124"/>
      <c r="F285" s="124"/>
      <c r="G285" s="125"/>
      <c r="H285" s="125"/>
      <c r="I285" s="126"/>
      <c r="J285" s="127"/>
      <c r="K285" s="133"/>
      <c r="L285" s="134"/>
      <c r="M285" s="478">
        <f t="shared" si="28"/>
        <v>0</v>
      </c>
      <c r="N285" s="478">
        <f t="shared" si="29"/>
        <v>0</v>
      </c>
      <c r="O285" s="135"/>
      <c r="P285" s="79"/>
      <c r="Q285" s="80">
        <f t="shared" si="27"/>
        <v>0</v>
      </c>
      <c r="R285" s="82"/>
      <c r="S285" s="81"/>
      <c r="T285" s="73">
        <f t="shared" si="30"/>
        <v>0</v>
      </c>
      <c r="U285" s="718"/>
      <c r="V285" s="719"/>
      <c r="W285" s="719"/>
      <c r="X285" s="719"/>
      <c r="Y285" s="720"/>
    </row>
    <row r="286" spans="1:25" x14ac:dyDescent="0.35">
      <c r="A286" s="122">
        <f t="shared" si="31"/>
        <v>274</v>
      </c>
      <c r="B286" s="132"/>
      <c r="C286" s="124"/>
      <c r="D286" s="124"/>
      <c r="E286" s="124"/>
      <c r="F286" s="124"/>
      <c r="G286" s="125"/>
      <c r="H286" s="125"/>
      <c r="I286" s="126"/>
      <c r="J286" s="127"/>
      <c r="K286" s="133"/>
      <c r="L286" s="134"/>
      <c r="M286" s="478">
        <f t="shared" si="28"/>
        <v>0</v>
      </c>
      <c r="N286" s="478">
        <f t="shared" si="29"/>
        <v>0</v>
      </c>
      <c r="O286" s="135"/>
      <c r="P286" s="79"/>
      <c r="Q286" s="80">
        <f t="shared" si="27"/>
        <v>0</v>
      </c>
      <c r="R286" s="82"/>
      <c r="S286" s="81"/>
      <c r="T286" s="73">
        <f t="shared" si="30"/>
        <v>0</v>
      </c>
      <c r="U286" s="718"/>
      <c r="V286" s="719"/>
      <c r="W286" s="719"/>
      <c r="X286" s="719"/>
      <c r="Y286" s="720"/>
    </row>
    <row r="287" spans="1:25" x14ac:dyDescent="0.35">
      <c r="A287" s="122">
        <f t="shared" si="31"/>
        <v>275</v>
      </c>
      <c r="B287" s="132"/>
      <c r="C287" s="124"/>
      <c r="D287" s="124"/>
      <c r="E287" s="124"/>
      <c r="F287" s="124"/>
      <c r="G287" s="125"/>
      <c r="H287" s="125"/>
      <c r="I287" s="126"/>
      <c r="J287" s="127"/>
      <c r="K287" s="133"/>
      <c r="L287" s="134"/>
      <c r="M287" s="478">
        <f t="shared" si="28"/>
        <v>0</v>
      </c>
      <c r="N287" s="478">
        <f t="shared" si="29"/>
        <v>0</v>
      </c>
      <c r="O287" s="135"/>
      <c r="P287" s="79"/>
      <c r="Q287" s="80">
        <f t="shared" si="27"/>
        <v>0</v>
      </c>
      <c r="R287" s="82"/>
      <c r="S287" s="81"/>
      <c r="T287" s="73">
        <f t="shared" si="30"/>
        <v>0</v>
      </c>
      <c r="U287" s="718"/>
      <c r="V287" s="719"/>
      <c r="W287" s="719"/>
      <c r="X287" s="719"/>
      <c r="Y287" s="720"/>
    </row>
    <row r="288" spans="1:25" x14ac:dyDescent="0.35">
      <c r="A288" s="122">
        <f t="shared" si="31"/>
        <v>276</v>
      </c>
      <c r="B288" s="132"/>
      <c r="C288" s="124"/>
      <c r="D288" s="124"/>
      <c r="E288" s="124"/>
      <c r="F288" s="124"/>
      <c r="G288" s="125"/>
      <c r="H288" s="125"/>
      <c r="I288" s="126"/>
      <c r="J288" s="127"/>
      <c r="K288" s="133"/>
      <c r="L288" s="134"/>
      <c r="M288" s="478">
        <f t="shared" si="28"/>
        <v>0</v>
      </c>
      <c r="N288" s="478">
        <f t="shared" si="29"/>
        <v>0</v>
      </c>
      <c r="O288" s="135"/>
      <c r="P288" s="79"/>
      <c r="Q288" s="80">
        <f t="shared" si="27"/>
        <v>0</v>
      </c>
      <c r="R288" s="82"/>
      <c r="S288" s="81"/>
      <c r="T288" s="73">
        <f t="shared" si="30"/>
        <v>0</v>
      </c>
      <c r="U288" s="718"/>
      <c r="V288" s="719"/>
      <c r="W288" s="719"/>
      <c r="X288" s="719"/>
      <c r="Y288" s="720"/>
    </row>
    <row r="289" spans="1:25" x14ac:dyDescent="0.35">
      <c r="A289" s="122">
        <f t="shared" si="31"/>
        <v>277</v>
      </c>
      <c r="B289" s="132"/>
      <c r="C289" s="124"/>
      <c r="D289" s="124"/>
      <c r="E289" s="124"/>
      <c r="F289" s="124"/>
      <c r="G289" s="125"/>
      <c r="H289" s="125"/>
      <c r="I289" s="126"/>
      <c r="J289" s="127"/>
      <c r="K289" s="133"/>
      <c r="L289" s="134"/>
      <c r="M289" s="478">
        <f t="shared" si="28"/>
        <v>0</v>
      </c>
      <c r="N289" s="478">
        <f t="shared" si="29"/>
        <v>0</v>
      </c>
      <c r="O289" s="135"/>
      <c r="P289" s="79"/>
      <c r="Q289" s="80">
        <f t="shared" si="27"/>
        <v>0</v>
      </c>
      <c r="R289" s="82"/>
      <c r="S289" s="81"/>
      <c r="T289" s="73">
        <f t="shared" si="30"/>
        <v>0</v>
      </c>
      <c r="U289" s="718"/>
      <c r="V289" s="719"/>
      <c r="W289" s="719"/>
      <c r="X289" s="719"/>
      <c r="Y289" s="720"/>
    </row>
    <row r="290" spans="1:25" x14ac:dyDescent="0.35">
      <c r="A290" s="122">
        <f t="shared" si="31"/>
        <v>278</v>
      </c>
      <c r="B290" s="132"/>
      <c r="C290" s="124"/>
      <c r="D290" s="124"/>
      <c r="E290" s="124"/>
      <c r="F290" s="124"/>
      <c r="G290" s="125"/>
      <c r="H290" s="125"/>
      <c r="I290" s="126"/>
      <c r="J290" s="127"/>
      <c r="K290" s="133"/>
      <c r="L290" s="134"/>
      <c r="M290" s="478">
        <f t="shared" si="28"/>
        <v>0</v>
      </c>
      <c r="N290" s="478">
        <f t="shared" si="29"/>
        <v>0</v>
      </c>
      <c r="O290" s="135"/>
      <c r="P290" s="79"/>
      <c r="Q290" s="80">
        <f t="shared" si="27"/>
        <v>0</v>
      </c>
      <c r="R290" s="82"/>
      <c r="S290" s="81"/>
      <c r="T290" s="73">
        <f t="shared" si="30"/>
        <v>0</v>
      </c>
      <c r="U290" s="718"/>
      <c r="V290" s="719"/>
      <c r="W290" s="719"/>
      <c r="X290" s="719"/>
      <c r="Y290" s="720"/>
    </row>
    <row r="291" spans="1:25" x14ac:dyDescent="0.35">
      <c r="A291" s="122">
        <f t="shared" si="31"/>
        <v>279</v>
      </c>
      <c r="B291" s="132"/>
      <c r="C291" s="124"/>
      <c r="D291" s="124"/>
      <c r="E291" s="124"/>
      <c r="F291" s="124"/>
      <c r="G291" s="125"/>
      <c r="H291" s="125"/>
      <c r="I291" s="126"/>
      <c r="J291" s="127"/>
      <c r="K291" s="133"/>
      <c r="L291" s="134"/>
      <c r="M291" s="478">
        <f t="shared" si="28"/>
        <v>0</v>
      </c>
      <c r="N291" s="478">
        <f t="shared" si="29"/>
        <v>0</v>
      </c>
      <c r="O291" s="135"/>
      <c r="P291" s="79"/>
      <c r="Q291" s="80">
        <f t="shared" si="27"/>
        <v>0</v>
      </c>
      <c r="R291" s="82"/>
      <c r="S291" s="81"/>
      <c r="T291" s="73">
        <f t="shared" si="30"/>
        <v>0</v>
      </c>
      <c r="U291" s="718"/>
      <c r="V291" s="719"/>
      <c r="W291" s="719"/>
      <c r="X291" s="719"/>
      <c r="Y291" s="720"/>
    </row>
    <row r="292" spans="1:25" x14ac:dyDescent="0.35">
      <c r="A292" s="122">
        <f t="shared" si="31"/>
        <v>280</v>
      </c>
      <c r="B292" s="132"/>
      <c r="C292" s="124"/>
      <c r="D292" s="124"/>
      <c r="E292" s="124"/>
      <c r="F292" s="124"/>
      <c r="G292" s="125"/>
      <c r="H292" s="125"/>
      <c r="I292" s="126"/>
      <c r="J292" s="127"/>
      <c r="K292" s="133"/>
      <c r="L292" s="134"/>
      <c r="M292" s="478">
        <f t="shared" si="28"/>
        <v>0</v>
      </c>
      <c r="N292" s="478">
        <f t="shared" si="29"/>
        <v>0</v>
      </c>
      <c r="O292" s="135"/>
      <c r="P292" s="79"/>
      <c r="Q292" s="80">
        <f t="shared" si="27"/>
        <v>0</v>
      </c>
      <c r="R292" s="82"/>
      <c r="S292" s="81"/>
      <c r="T292" s="73">
        <f t="shared" si="30"/>
        <v>0</v>
      </c>
      <c r="U292" s="718"/>
      <c r="V292" s="719"/>
      <c r="W292" s="719"/>
      <c r="X292" s="719"/>
      <c r="Y292" s="720"/>
    </row>
    <row r="293" spans="1:25" x14ac:dyDescent="0.35">
      <c r="A293" s="122">
        <f t="shared" si="31"/>
        <v>281</v>
      </c>
      <c r="B293" s="132"/>
      <c r="C293" s="124"/>
      <c r="D293" s="124"/>
      <c r="E293" s="124"/>
      <c r="F293" s="124"/>
      <c r="G293" s="125"/>
      <c r="H293" s="125"/>
      <c r="I293" s="126"/>
      <c r="J293" s="127"/>
      <c r="K293" s="133"/>
      <c r="L293" s="134"/>
      <c r="M293" s="478">
        <f t="shared" si="28"/>
        <v>0</v>
      </c>
      <c r="N293" s="478">
        <f t="shared" si="29"/>
        <v>0</v>
      </c>
      <c r="O293" s="135"/>
      <c r="P293" s="79"/>
      <c r="Q293" s="80">
        <f t="shared" si="27"/>
        <v>0</v>
      </c>
      <c r="R293" s="82"/>
      <c r="S293" s="81"/>
      <c r="T293" s="73">
        <f t="shared" si="30"/>
        <v>0</v>
      </c>
      <c r="U293" s="718"/>
      <c r="V293" s="719"/>
      <c r="W293" s="719"/>
      <c r="X293" s="719"/>
      <c r="Y293" s="720"/>
    </row>
    <row r="294" spans="1:25" x14ac:dyDescent="0.35">
      <c r="A294" s="122">
        <f t="shared" si="31"/>
        <v>282</v>
      </c>
      <c r="B294" s="132"/>
      <c r="C294" s="124"/>
      <c r="D294" s="124"/>
      <c r="E294" s="124"/>
      <c r="F294" s="124"/>
      <c r="G294" s="125"/>
      <c r="H294" s="125"/>
      <c r="I294" s="126"/>
      <c r="J294" s="127"/>
      <c r="K294" s="133"/>
      <c r="L294" s="134"/>
      <c r="M294" s="478">
        <f t="shared" si="28"/>
        <v>0</v>
      </c>
      <c r="N294" s="478">
        <f t="shared" si="29"/>
        <v>0</v>
      </c>
      <c r="O294" s="135"/>
      <c r="P294" s="79"/>
      <c r="Q294" s="80">
        <f t="shared" si="27"/>
        <v>0</v>
      </c>
      <c r="R294" s="82"/>
      <c r="S294" s="81"/>
      <c r="T294" s="73">
        <f t="shared" si="30"/>
        <v>0</v>
      </c>
      <c r="U294" s="718"/>
      <c r="V294" s="719"/>
      <c r="W294" s="719"/>
      <c r="X294" s="719"/>
      <c r="Y294" s="720"/>
    </row>
    <row r="295" spans="1:25" x14ac:dyDescent="0.35">
      <c r="A295" s="122">
        <f t="shared" si="31"/>
        <v>283</v>
      </c>
      <c r="B295" s="132"/>
      <c r="C295" s="124"/>
      <c r="D295" s="124"/>
      <c r="E295" s="124"/>
      <c r="F295" s="124"/>
      <c r="G295" s="125"/>
      <c r="H295" s="125"/>
      <c r="I295" s="126"/>
      <c r="J295" s="127"/>
      <c r="K295" s="133"/>
      <c r="L295" s="134"/>
      <c r="M295" s="478">
        <f t="shared" si="28"/>
        <v>0</v>
      </c>
      <c r="N295" s="478">
        <f t="shared" si="29"/>
        <v>0</v>
      </c>
      <c r="O295" s="135"/>
      <c r="P295" s="79"/>
      <c r="Q295" s="80">
        <f t="shared" si="27"/>
        <v>0</v>
      </c>
      <c r="R295" s="82"/>
      <c r="S295" s="81"/>
      <c r="T295" s="73">
        <f t="shared" si="30"/>
        <v>0</v>
      </c>
      <c r="U295" s="718"/>
      <c r="V295" s="719"/>
      <c r="W295" s="719"/>
      <c r="X295" s="719"/>
      <c r="Y295" s="720"/>
    </row>
    <row r="296" spans="1:25" x14ac:dyDescent="0.35">
      <c r="A296" s="122">
        <f t="shared" si="31"/>
        <v>284</v>
      </c>
      <c r="B296" s="132"/>
      <c r="C296" s="124"/>
      <c r="D296" s="124"/>
      <c r="E296" s="124"/>
      <c r="F296" s="124"/>
      <c r="G296" s="125"/>
      <c r="H296" s="125"/>
      <c r="I296" s="126"/>
      <c r="J296" s="127"/>
      <c r="K296" s="133"/>
      <c r="L296" s="134"/>
      <c r="M296" s="478">
        <f t="shared" si="28"/>
        <v>0</v>
      </c>
      <c r="N296" s="478">
        <f t="shared" si="29"/>
        <v>0</v>
      </c>
      <c r="O296" s="135"/>
      <c r="P296" s="79"/>
      <c r="Q296" s="80">
        <f t="shared" si="27"/>
        <v>0</v>
      </c>
      <c r="R296" s="82"/>
      <c r="S296" s="81"/>
      <c r="T296" s="73">
        <f t="shared" si="30"/>
        <v>0</v>
      </c>
      <c r="U296" s="718"/>
      <c r="V296" s="719"/>
      <c r="W296" s="719"/>
      <c r="X296" s="719"/>
      <c r="Y296" s="720"/>
    </row>
    <row r="297" spans="1:25" x14ac:dyDescent="0.35">
      <c r="A297" s="122">
        <f t="shared" si="31"/>
        <v>285</v>
      </c>
      <c r="B297" s="132"/>
      <c r="C297" s="124"/>
      <c r="D297" s="124"/>
      <c r="E297" s="124"/>
      <c r="F297" s="124"/>
      <c r="G297" s="125"/>
      <c r="H297" s="125"/>
      <c r="I297" s="126"/>
      <c r="J297" s="127"/>
      <c r="K297" s="133"/>
      <c r="L297" s="134"/>
      <c r="M297" s="478">
        <f t="shared" si="28"/>
        <v>0</v>
      </c>
      <c r="N297" s="478">
        <f t="shared" si="29"/>
        <v>0</v>
      </c>
      <c r="O297" s="135"/>
      <c r="P297" s="79"/>
      <c r="Q297" s="80">
        <f t="shared" si="27"/>
        <v>0</v>
      </c>
      <c r="R297" s="82"/>
      <c r="S297" s="81"/>
      <c r="T297" s="73">
        <f t="shared" si="30"/>
        <v>0</v>
      </c>
      <c r="U297" s="718"/>
      <c r="V297" s="719"/>
      <c r="W297" s="719"/>
      <c r="X297" s="719"/>
      <c r="Y297" s="720"/>
    </row>
    <row r="298" spans="1:25" x14ac:dyDescent="0.35">
      <c r="A298" s="122">
        <f t="shared" si="31"/>
        <v>286</v>
      </c>
      <c r="B298" s="132"/>
      <c r="C298" s="124"/>
      <c r="D298" s="124"/>
      <c r="E298" s="124"/>
      <c r="F298" s="124"/>
      <c r="G298" s="125"/>
      <c r="H298" s="125"/>
      <c r="I298" s="126"/>
      <c r="J298" s="127"/>
      <c r="K298" s="133"/>
      <c r="L298" s="134"/>
      <c r="M298" s="478">
        <f t="shared" si="28"/>
        <v>0</v>
      </c>
      <c r="N298" s="478">
        <f t="shared" si="29"/>
        <v>0</v>
      </c>
      <c r="O298" s="135"/>
      <c r="P298" s="79"/>
      <c r="Q298" s="80">
        <f t="shared" si="27"/>
        <v>0</v>
      </c>
      <c r="R298" s="82"/>
      <c r="S298" s="81"/>
      <c r="T298" s="73">
        <f t="shared" si="30"/>
        <v>0</v>
      </c>
      <c r="U298" s="718"/>
      <c r="V298" s="719"/>
      <c r="W298" s="719"/>
      <c r="X298" s="719"/>
      <c r="Y298" s="720"/>
    </row>
    <row r="299" spans="1:25" x14ac:dyDescent="0.35">
      <c r="A299" s="122">
        <f t="shared" si="31"/>
        <v>287</v>
      </c>
      <c r="B299" s="132"/>
      <c r="C299" s="124"/>
      <c r="D299" s="124"/>
      <c r="E299" s="124"/>
      <c r="F299" s="124"/>
      <c r="G299" s="125"/>
      <c r="H299" s="125"/>
      <c r="I299" s="126"/>
      <c r="J299" s="127"/>
      <c r="K299" s="133"/>
      <c r="L299" s="134"/>
      <c r="M299" s="478">
        <f t="shared" si="28"/>
        <v>0</v>
      </c>
      <c r="N299" s="478">
        <f t="shared" si="29"/>
        <v>0</v>
      </c>
      <c r="O299" s="135"/>
      <c r="P299" s="79"/>
      <c r="Q299" s="80">
        <f t="shared" ref="Q299:Q362" si="32">IF(P299&gt;0,(J299+K299/P299),M299+N299)</f>
        <v>0</v>
      </c>
      <c r="R299" s="82"/>
      <c r="S299" s="81"/>
      <c r="T299" s="73">
        <f t="shared" si="30"/>
        <v>0</v>
      </c>
      <c r="U299" s="718"/>
      <c r="V299" s="719"/>
      <c r="W299" s="719"/>
      <c r="X299" s="719"/>
      <c r="Y299" s="720"/>
    </row>
    <row r="300" spans="1:25" x14ac:dyDescent="0.35">
      <c r="A300" s="122">
        <f t="shared" si="31"/>
        <v>288</v>
      </c>
      <c r="B300" s="132"/>
      <c r="C300" s="124"/>
      <c r="D300" s="124"/>
      <c r="E300" s="124"/>
      <c r="F300" s="124"/>
      <c r="G300" s="125"/>
      <c r="H300" s="125"/>
      <c r="I300" s="126"/>
      <c r="J300" s="127"/>
      <c r="K300" s="133"/>
      <c r="L300" s="134"/>
      <c r="M300" s="478">
        <f t="shared" si="28"/>
        <v>0</v>
      </c>
      <c r="N300" s="478">
        <f t="shared" si="29"/>
        <v>0</v>
      </c>
      <c r="O300" s="135"/>
      <c r="P300" s="79"/>
      <c r="Q300" s="80">
        <f t="shared" si="32"/>
        <v>0</v>
      </c>
      <c r="R300" s="82"/>
      <c r="S300" s="81"/>
      <c r="T300" s="73">
        <f t="shared" si="30"/>
        <v>0</v>
      </c>
      <c r="U300" s="718"/>
      <c r="V300" s="719"/>
      <c r="W300" s="719"/>
      <c r="X300" s="719"/>
      <c r="Y300" s="720"/>
    </row>
    <row r="301" spans="1:25" x14ac:dyDescent="0.35">
      <c r="A301" s="122">
        <f t="shared" si="31"/>
        <v>289</v>
      </c>
      <c r="B301" s="132"/>
      <c r="C301" s="124"/>
      <c r="D301" s="124"/>
      <c r="E301" s="124"/>
      <c r="F301" s="124"/>
      <c r="G301" s="125"/>
      <c r="H301" s="125"/>
      <c r="I301" s="126"/>
      <c r="J301" s="127"/>
      <c r="K301" s="133"/>
      <c r="L301" s="134"/>
      <c r="M301" s="478">
        <f t="shared" si="28"/>
        <v>0</v>
      </c>
      <c r="N301" s="478">
        <f t="shared" si="29"/>
        <v>0</v>
      </c>
      <c r="O301" s="135"/>
      <c r="P301" s="79"/>
      <c r="Q301" s="80">
        <f t="shared" si="32"/>
        <v>0</v>
      </c>
      <c r="R301" s="82"/>
      <c r="S301" s="81"/>
      <c r="T301" s="73">
        <f t="shared" si="30"/>
        <v>0</v>
      </c>
      <c r="U301" s="718"/>
      <c r="V301" s="719"/>
      <c r="W301" s="719"/>
      <c r="X301" s="719"/>
      <c r="Y301" s="720"/>
    </row>
    <row r="302" spans="1:25" x14ac:dyDescent="0.35">
      <c r="A302" s="122">
        <f t="shared" si="31"/>
        <v>290</v>
      </c>
      <c r="B302" s="132"/>
      <c r="C302" s="124"/>
      <c r="D302" s="124"/>
      <c r="E302" s="124"/>
      <c r="F302" s="124"/>
      <c r="G302" s="125"/>
      <c r="H302" s="125"/>
      <c r="I302" s="126"/>
      <c r="J302" s="127"/>
      <c r="K302" s="133"/>
      <c r="L302" s="134"/>
      <c r="M302" s="478">
        <f t="shared" si="28"/>
        <v>0</v>
      </c>
      <c r="N302" s="478">
        <f t="shared" si="29"/>
        <v>0</v>
      </c>
      <c r="O302" s="135"/>
      <c r="P302" s="79"/>
      <c r="Q302" s="80">
        <f t="shared" si="32"/>
        <v>0</v>
      </c>
      <c r="R302" s="82"/>
      <c r="S302" s="81"/>
      <c r="T302" s="73">
        <f t="shared" si="30"/>
        <v>0</v>
      </c>
      <c r="U302" s="718"/>
      <c r="V302" s="719"/>
      <c r="W302" s="719"/>
      <c r="X302" s="719"/>
      <c r="Y302" s="720"/>
    </row>
    <row r="303" spans="1:25" x14ac:dyDescent="0.35">
      <c r="A303" s="122">
        <f t="shared" si="31"/>
        <v>291</v>
      </c>
      <c r="B303" s="132"/>
      <c r="C303" s="124"/>
      <c r="D303" s="124"/>
      <c r="E303" s="124"/>
      <c r="F303" s="124"/>
      <c r="G303" s="125"/>
      <c r="H303" s="125"/>
      <c r="I303" s="126"/>
      <c r="J303" s="127"/>
      <c r="K303" s="133"/>
      <c r="L303" s="134"/>
      <c r="M303" s="478">
        <f t="shared" si="28"/>
        <v>0</v>
      </c>
      <c r="N303" s="478">
        <f t="shared" si="29"/>
        <v>0</v>
      </c>
      <c r="O303" s="135"/>
      <c r="P303" s="79"/>
      <c r="Q303" s="80">
        <f t="shared" si="32"/>
        <v>0</v>
      </c>
      <c r="R303" s="82"/>
      <c r="S303" s="81"/>
      <c r="T303" s="73">
        <f t="shared" si="30"/>
        <v>0</v>
      </c>
      <c r="U303" s="718"/>
      <c r="V303" s="719"/>
      <c r="W303" s="719"/>
      <c r="X303" s="719"/>
      <c r="Y303" s="720"/>
    </row>
    <row r="304" spans="1:25" x14ac:dyDescent="0.35">
      <c r="A304" s="122">
        <f t="shared" si="31"/>
        <v>292</v>
      </c>
      <c r="B304" s="132"/>
      <c r="C304" s="124"/>
      <c r="D304" s="124"/>
      <c r="E304" s="124"/>
      <c r="F304" s="124"/>
      <c r="G304" s="125"/>
      <c r="H304" s="125"/>
      <c r="I304" s="126"/>
      <c r="J304" s="127"/>
      <c r="K304" s="133"/>
      <c r="L304" s="134"/>
      <c r="M304" s="478">
        <f t="shared" si="28"/>
        <v>0</v>
      </c>
      <c r="N304" s="478">
        <f t="shared" si="29"/>
        <v>0</v>
      </c>
      <c r="O304" s="135"/>
      <c r="P304" s="79"/>
      <c r="Q304" s="80">
        <f t="shared" si="32"/>
        <v>0</v>
      </c>
      <c r="R304" s="82"/>
      <c r="S304" s="81"/>
      <c r="T304" s="73">
        <f t="shared" si="30"/>
        <v>0</v>
      </c>
      <c r="U304" s="718"/>
      <c r="V304" s="719"/>
      <c r="W304" s="719"/>
      <c r="X304" s="719"/>
      <c r="Y304" s="720"/>
    </row>
    <row r="305" spans="1:25" x14ac:dyDescent="0.35">
      <c r="A305" s="122">
        <f t="shared" si="31"/>
        <v>293</v>
      </c>
      <c r="B305" s="132"/>
      <c r="C305" s="124"/>
      <c r="D305" s="124"/>
      <c r="E305" s="124"/>
      <c r="F305" s="124"/>
      <c r="G305" s="125"/>
      <c r="H305" s="125"/>
      <c r="I305" s="126"/>
      <c r="J305" s="127"/>
      <c r="K305" s="133"/>
      <c r="L305" s="134"/>
      <c r="M305" s="478">
        <f t="shared" si="28"/>
        <v>0</v>
      </c>
      <c r="N305" s="478">
        <f t="shared" si="29"/>
        <v>0</v>
      </c>
      <c r="O305" s="135"/>
      <c r="P305" s="79"/>
      <c r="Q305" s="80">
        <f t="shared" si="32"/>
        <v>0</v>
      </c>
      <c r="R305" s="82"/>
      <c r="S305" s="81"/>
      <c r="T305" s="73">
        <f t="shared" si="30"/>
        <v>0</v>
      </c>
      <c r="U305" s="718"/>
      <c r="V305" s="719"/>
      <c r="W305" s="719"/>
      <c r="X305" s="719"/>
      <c r="Y305" s="720"/>
    </row>
    <row r="306" spans="1:25" x14ac:dyDescent="0.35">
      <c r="A306" s="122">
        <f t="shared" si="31"/>
        <v>294</v>
      </c>
      <c r="B306" s="132"/>
      <c r="C306" s="124"/>
      <c r="D306" s="124"/>
      <c r="E306" s="124"/>
      <c r="F306" s="124"/>
      <c r="G306" s="125"/>
      <c r="H306" s="125"/>
      <c r="I306" s="126"/>
      <c r="J306" s="127"/>
      <c r="K306" s="133"/>
      <c r="L306" s="134"/>
      <c r="M306" s="478">
        <f t="shared" si="28"/>
        <v>0</v>
      </c>
      <c r="N306" s="478">
        <f t="shared" si="29"/>
        <v>0</v>
      </c>
      <c r="O306" s="135"/>
      <c r="P306" s="79"/>
      <c r="Q306" s="80">
        <f t="shared" si="32"/>
        <v>0</v>
      </c>
      <c r="R306" s="82"/>
      <c r="S306" s="81"/>
      <c r="T306" s="73">
        <f t="shared" si="30"/>
        <v>0</v>
      </c>
      <c r="U306" s="718"/>
      <c r="V306" s="719"/>
      <c r="W306" s="719"/>
      <c r="X306" s="719"/>
      <c r="Y306" s="720"/>
    </row>
    <row r="307" spans="1:25" x14ac:dyDescent="0.35">
      <c r="A307" s="122">
        <f t="shared" si="31"/>
        <v>295</v>
      </c>
      <c r="B307" s="132"/>
      <c r="C307" s="124"/>
      <c r="D307" s="124"/>
      <c r="E307" s="124"/>
      <c r="F307" s="124"/>
      <c r="G307" s="125"/>
      <c r="H307" s="125"/>
      <c r="I307" s="126"/>
      <c r="J307" s="127"/>
      <c r="K307" s="133"/>
      <c r="L307" s="134"/>
      <c r="M307" s="478">
        <f t="shared" si="28"/>
        <v>0</v>
      </c>
      <c r="N307" s="478">
        <f t="shared" si="29"/>
        <v>0</v>
      </c>
      <c r="O307" s="135"/>
      <c r="P307" s="79"/>
      <c r="Q307" s="80">
        <f t="shared" si="32"/>
        <v>0</v>
      </c>
      <c r="R307" s="82"/>
      <c r="S307" s="81"/>
      <c r="T307" s="73">
        <f t="shared" si="30"/>
        <v>0</v>
      </c>
      <c r="U307" s="718"/>
      <c r="V307" s="719"/>
      <c r="W307" s="719"/>
      <c r="X307" s="719"/>
      <c r="Y307" s="720"/>
    </row>
    <row r="308" spans="1:25" x14ac:dyDescent="0.35">
      <c r="A308" s="122">
        <f t="shared" si="31"/>
        <v>296</v>
      </c>
      <c r="B308" s="132"/>
      <c r="C308" s="124"/>
      <c r="D308" s="124"/>
      <c r="E308" s="124"/>
      <c r="F308" s="124"/>
      <c r="G308" s="125"/>
      <c r="H308" s="125"/>
      <c r="I308" s="126"/>
      <c r="J308" s="127"/>
      <c r="K308" s="133"/>
      <c r="L308" s="134"/>
      <c r="M308" s="478">
        <f t="shared" si="28"/>
        <v>0</v>
      </c>
      <c r="N308" s="478">
        <f t="shared" si="29"/>
        <v>0</v>
      </c>
      <c r="O308" s="135"/>
      <c r="P308" s="79"/>
      <c r="Q308" s="80">
        <f t="shared" si="32"/>
        <v>0</v>
      </c>
      <c r="R308" s="82"/>
      <c r="S308" s="81"/>
      <c r="T308" s="73">
        <f t="shared" si="30"/>
        <v>0</v>
      </c>
      <c r="U308" s="718"/>
      <c r="V308" s="719"/>
      <c r="W308" s="719"/>
      <c r="X308" s="719"/>
      <c r="Y308" s="720"/>
    </row>
    <row r="309" spans="1:25" x14ac:dyDescent="0.35">
      <c r="A309" s="122">
        <f t="shared" si="31"/>
        <v>297</v>
      </c>
      <c r="B309" s="132"/>
      <c r="C309" s="124"/>
      <c r="D309" s="124"/>
      <c r="E309" s="124"/>
      <c r="F309" s="124"/>
      <c r="G309" s="125"/>
      <c r="H309" s="125"/>
      <c r="I309" s="126"/>
      <c r="J309" s="127"/>
      <c r="K309" s="133"/>
      <c r="L309" s="134"/>
      <c r="M309" s="478">
        <f t="shared" si="28"/>
        <v>0</v>
      </c>
      <c r="N309" s="478">
        <f t="shared" si="29"/>
        <v>0</v>
      </c>
      <c r="O309" s="135"/>
      <c r="P309" s="79"/>
      <c r="Q309" s="80">
        <f t="shared" si="32"/>
        <v>0</v>
      </c>
      <c r="R309" s="82"/>
      <c r="S309" s="81"/>
      <c r="T309" s="73">
        <f t="shared" si="30"/>
        <v>0</v>
      </c>
      <c r="U309" s="718"/>
      <c r="V309" s="719"/>
      <c r="W309" s="719"/>
      <c r="X309" s="719"/>
      <c r="Y309" s="720"/>
    </row>
    <row r="310" spans="1:25" x14ac:dyDescent="0.35">
      <c r="A310" s="122">
        <f t="shared" si="31"/>
        <v>298</v>
      </c>
      <c r="B310" s="132"/>
      <c r="C310" s="124"/>
      <c r="D310" s="124"/>
      <c r="E310" s="124"/>
      <c r="F310" s="124"/>
      <c r="G310" s="125"/>
      <c r="H310" s="125"/>
      <c r="I310" s="126"/>
      <c r="J310" s="127"/>
      <c r="K310" s="133"/>
      <c r="L310" s="134"/>
      <c r="M310" s="478">
        <f t="shared" si="28"/>
        <v>0</v>
      </c>
      <c r="N310" s="478">
        <f t="shared" si="29"/>
        <v>0</v>
      </c>
      <c r="O310" s="135"/>
      <c r="P310" s="79"/>
      <c r="Q310" s="80">
        <f t="shared" si="32"/>
        <v>0</v>
      </c>
      <c r="R310" s="82"/>
      <c r="S310" s="81"/>
      <c r="T310" s="73">
        <f t="shared" si="30"/>
        <v>0</v>
      </c>
      <c r="U310" s="718"/>
      <c r="V310" s="719"/>
      <c r="W310" s="719"/>
      <c r="X310" s="719"/>
      <c r="Y310" s="720"/>
    </row>
    <row r="311" spans="1:25" x14ac:dyDescent="0.35">
      <c r="A311" s="122">
        <f t="shared" si="31"/>
        <v>299</v>
      </c>
      <c r="B311" s="132"/>
      <c r="C311" s="124"/>
      <c r="D311" s="124"/>
      <c r="E311" s="124"/>
      <c r="F311" s="124"/>
      <c r="G311" s="125"/>
      <c r="H311" s="125"/>
      <c r="I311" s="126"/>
      <c r="J311" s="127"/>
      <c r="K311" s="133"/>
      <c r="L311" s="134"/>
      <c r="M311" s="478">
        <f t="shared" si="28"/>
        <v>0</v>
      </c>
      <c r="N311" s="478">
        <f t="shared" si="29"/>
        <v>0</v>
      </c>
      <c r="O311" s="135"/>
      <c r="P311" s="79"/>
      <c r="Q311" s="80">
        <f t="shared" si="32"/>
        <v>0</v>
      </c>
      <c r="R311" s="82"/>
      <c r="S311" s="81"/>
      <c r="T311" s="73">
        <f t="shared" si="30"/>
        <v>0</v>
      </c>
      <c r="U311" s="718"/>
      <c r="V311" s="719"/>
      <c r="W311" s="719"/>
      <c r="X311" s="719"/>
      <c r="Y311" s="720"/>
    </row>
    <row r="312" spans="1:25" x14ac:dyDescent="0.35">
      <c r="A312" s="122">
        <f t="shared" si="31"/>
        <v>300</v>
      </c>
      <c r="B312" s="132"/>
      <c r="C312" s="124"/>
      <c r="D312" s="124"/>
      <c r="E312" s="124"/>
      <c r="F312" s="124"/>
      <c r="G312" s="125"/>
      <c r="H312" s="125"/>
      <c r="I312" s="126"/>
      <c r="J312" s="127"/>
      <c r="K312" s="133"/>
      <c r="L312" s="134"/>
      <c r="M312" s="478">
        <f t="shared" si="28"/>
        <v>0</v>
      </c>
      <c r="N312" s="478">
        <f t="shared" si="29"/>
        <v>0</v>
      </c>
      <c r="O312" s="135"/>
      <c r="P312" s="79"/>
      <c r="Q312" s="80">
        <f t="shared" si="32"/>
        <v>0</v>
      </c>
      <c r="R312" s="82"/>
      <c r="S312" s="81"/>
      <c r="T312" s="73">
        <f t="shared" si="30"/>
        <v>0</v>
      </c>
      <c r="U312" s="718"/>
      <c r="V312" s="719"/>
      <c r="W312" s="719"/>
      <c r="X312" s="719"/>
      <c r="Y312" s="720"/>
    </row>
    <row r="313" spans="1:25" x14ac:dyDescent="0.35">
      <c r="A313" s="122">
        <f t="shared" si="31"/>
        <v>301</v>
      </c>
      <c r="B313" s="132"/>
      <c r="C313" s="124"/>
      <c r="D313" s="124"/>
      <c r="E313" s="124"/>
      <c r="F313" s="124"/>
      <c r="G313" s="125"/>
      <c r="H313" s="125"/>
      <c r="I313" s="126"/>
      <c r="J313" s="127"/>
      <c r="K313" s="133"/>
      <c r="L313" s="134"/>
      <c r="M313" s="478">
        <f t="shared" si="28"/>
        <v>0</v>
      </c>
      <c r="N313" s="478">
        <f t="shared" si="29"/>
        <v>0</v>
      </c>
      <c r="O313" s="135"/>
      <c r="P313" s="79"/>
      <c r="Q313" s="80">
        <f t="shared" si="32"/>
        <v>0</v>
      </c>
      <c r="R313" s="82"/>
      <c r="S313" s="81"/>
      <c r="T313" s="73">
        <f t="shared" si="30"/>
        <v>0</v>
      </c>
      <c r="U313" s="718"/>
      <c r="V313" s="719"/>
      <c r="W313" s="719"/>
      <c r="X313" s="719"/>
      <c r="Y313" s="720"/>
    </row>
    <row r="314" spans="1:25" x14ac:dyDescent="0.35">
      <c r="A314" s="122">
        <f t="shared" si="31"/>
        <v>302</v>
      </c>
      <c r="B314" s="132"/>
      <c r="C314" s="124"/>
      <c r="D314" s="124"/>
      <c r="E314" s="124"/>
      <c r="F314" s="124"/>
      <c r="G314" s="125"/>
      <c r="H314" s="125"/>
      <c r="I314" s="126"/>
      <c r="J314" s="127"/>
      <c r="K314" s="133"/>
      <c r="L314" s="134"/>
      <c r="M314" s="478">
        <f t="shared" si="28"/>
        <v>0</v>
      </c>
      <c r="N314" s="478">
        <f t="shared" si="29"/>
        <v>0</v>
      </c>
      <c r="O314" s="135"/>
      <c r="P314" s="79"/>
      <c r="Q314" s="80">
        <f t="shared" si="32"/>
        <v>0</v>
      </c>
      <c r="R314" s="82"/>
      <c r="S314" s="81"/>
      <c r="T314" s="73">
        <f t="shared" si="30"/>
        <v>0</v>
      </c>
      <c r="U314" s="718"/>
      <c r="V314" s="719"/>
      <c r="W314" s="719"/>
      <c r="X314" s="719"/>
      <c r="Y314" s="720"/>
    </row>
    <row r="315" spans="1:25" x14ac:dyDescent="0.35">
      <c r="A315" s="122">
        <f t="shared" si="31"/>
        <v>303</v>
      </c>
      <c r="B315" s="132"/>
      <c r="C315" s="124"/>
      <c r="D315" s="124"/>
      <c r="E315" s="124"/>
      <c r="F315" s="124"/>
      <c r="G315" s="125"/>
      <c r="H315" s="125"/>
      <c r="I315" s="126"/>
      <c r="J315" s="127"/>
      <c r="K315" s="133"/>
      <c r="L315" s="134"/>
      <c r="M315" s="478">
        <f t="shared" si="28"/>
        <v>0</v>
      </c>
      <c r="N315" s="478">
        <f t="shared" si="29"/>
        <v>0</v>
      </c>
      <c r="O315" s="135"/>
      <c r="P315" s="79"/>
      <c r="Q315" s="80">
        <f t="shared" si="32"/>
        <v>0</v>
      </c>
      <c r="R315" s="82"/>
      <c r="S315" s="81"/>
      <c r="T315" s="73">
        <f t="shared" si="30"/>
        <v>0</v>
      </c>
      <c r="U315" s="718"/>
      <c r="V315" s="719"/>
      <c r="W315" s="719"/>
      <c r="X315" s="719"/>
      <c r="Y315" s="720"/>
    </row>
    <row r="316" spans="1:25" x14ac:dyDescent="0.35">
      <c r="A316" s="122">
        <f t="shared" si="31"/>
        <v>304</v>
      </c>
      <c r="B316" s="132"/>
      <c r="C316" s="124"/>
      <c r="D316" s="124"/>
      <c r="E316" s="124"/>
      <c r="F316" s="124"/>
      <c r="G316" s="125"/>
      <c r="H316" s="125"/>
      <c r="I316" s="126"/>
      <c r="J316" s="127"/>
      <c r="K316" s="133"/>
      <c r="L316" s="134"/>
      <c r="M316" s="478">
        <f t="shared" si="28"/>
        <v>0</v>
      </c>
      <c r="N316" s="478">
        <f t="shared" si="29"/>
        <v>0</v>
      </c>
      <c r="O316" s="135"/>
      <c r="P316" s="79"/>
      <c r="Q316" s="80">
        <f t="shared" si="32"/>
        <v>0</v>
      </c>
      <c r="R316" s="82"/>
      <c r="S316" s="81"/>
      <c r="T316" s="73">
        <f t="shared" si="30"/>
        <v>0</v>
      </c>
      <c r="U316" s="718"/>
      <c r="V316" s="719"/>
      <c r="W316" s="719"/>
      <c r="X316" s="719"/>
      <c r="Y316" s="720"/>
    </row>
    <row r="317" spans="1:25" x14ac:dyDescent="0.35">
      <c r="A317" s="122">
        <f t="shared" si="31"/>
        <v>305</v>
      </c>
      <c r="B317" s="132"/>
      <c r="C317" s="124"/>
      <c r="D317" s="124"/>
      <c r="E317" s="124"/>
      <c r="F317" s="124"/>
      <c r="G317" s="125"/>
      <c r="H317" s="125"/>
      <c r="I317" s="126"/>
      <c r="J317" s="127"/>
      <c r="K317" s="133"/>
      <c r="L317" s="134"/>
      <c r="M317" s="478">
        <f t="shared" si="28"/>
        <v>0</v>
      </c>
      <c r="N317" s="478">
        <f t="shared" si="29"/>
        <v>0</v>
      </c>
      <c r="O317" s="135"/>
      <c r="P317" s="79"/>
      <c r="Q317" s="80">
        <f t="shared" si="32"/>
        <v>0</v>
      </c>
      <c r="R317" s="82"/>
      <c r="S317" s="81"/>
      <c r="T317" s="73">
        <f t="shared" si="30"/>
        <v>0</v>
      </c>
      <c r="U317" s="718"/>
      <c r="V317" s="719"/>
      <c r="W317" s="719"/>
      <c r="X317" s="719"/>
      <c r="Y317" s="720"/>
    </row>
    <row r="318" spans="1:25" x14ac:dyDescent="0.35">
      <c r="A318" s="122">
        <f t="shared" si="31"/>
        <v>306</v>
      </c>
      <c r="B318" s="132"/>
      <c r="C318" s="124"/>
      <c r="D318" s="124"/>
      <c r="E318" s="124"/>
      <c r="F318" s="124"/>
      <c r="G318" s="125"/>
      <c r="H318" s="125"/>
      <c r="I318" s="126"/>
      <c r="J318" s="127"/>
      <c r="K318" s="133"/>
      <c r="L318" s="134"/>
      <c r="M318" s="478">
        <f t="shared" si="28"/>
        <v>0</v>
      </c>
      <c r="N318" s="478">
        <f t="shared" si="29"/>
        <v>0</v>
      </c>
      <c r="O318" s="135"/>
      <c r="P318" s="79"/>
      <c r="Q318" s="80">
        <f t="shared" si="32"/>
        <v>0</v>
      </c>
      <c r="R318" s="82"/>
      <c r="S318" s="81"/>
      <c r="T318" s="73">
        <f t="shared" si="30"/>
        <v>0</v>
      </c>
      <c r="U318" s="718"/>
      <c r="V318" s="719"/>
      <c r="W318" s="719"/>
      <c r="X318" s="719"/>
      <c r="Y318" s="720"/>
    </row>
    <row r="319" spans="1:25" x14ac:dyDescent="0.35">
      <c r="A319" s="122">
        <f t="shared" si="31"/>
        <v>307</v>
      </c>
      <c r="B319" s="132"/>
      <c r="C319" s="124"/>
      <c r="D319" s="124"/>
      <c r="E319" s="124"/>
      <c r="F319" s="124"/>
      <c r="G319" s="125"/>
      <c r="H319" s="125"/>
      <c r="I319" s="126"/>
      <c r="J319" s="127"/>
      <c r="K319" s="133"/>
      <c r="L319" s="134"/>
      <c r="M319" s="478">
        <f t="shared" si="28"/>
        <v>0</v>
      </c>
      <c r="N319" s="478">
        <f t="shared" si="29"/>
        <v>0</v>
      </c>
      <c r="O319" s="135"/>
      <c r="P319" s="79"/>
      <c r="Q319" s="80">
        <f t="shared" si="32"/>
        <v>0</v>
      </c>
      <c r="R319" s="82"/>
      <c r="S319" s="81"/>
      <c r="T319" s="73">
        <f t="shared" si="30"/>
        <v>0</v>
      </c>
      <c r="U319" s="718"/>
      <c r="V319" s="719"/>
      <c r="W319" s="719"/>
      <c r="X319" s="719"/>
      <c r="Y319" s="720"/>
    </row>
    <row r="320" spans="1:25" x14ac:dyDescent="0.35">
      <c r="A320" s="122">
        <f t="shared" si="31"/>
        <v>308</v>
      </c>
      <c r="B320" s="132"/>
      <c r="C320" s="124"/>
      <c r="D320" s="124"/>
      <c r="E320" s="124"/>
      <c r="F320" s="124"/>
      <c r="G320" s="125"/>
      <c r="H320" s="125"/>
      <c r="I320" s="126"/>
      <c r="J320" s="127"/>
      <c r="K320" s="133"/>
      <c r="L320" s="134"/>
      <c r="M320" s="478">
        <f t="shared" si="28"/>
        <v>0</v>
      </c>
      <c r="N320" s="478">
        <f t="shared" si="29"/>
        <v>0</v>
      </c>
      <c r="O320" s="135"/>
      <c r="P320" s="79"/>
      <c r="Q320" s="80">
        <f t="shared" si="32"/>
        <v>0</v>
      </c>
      <c r="R320" s="82"/>
      <c r="S320" s="81"/>
      <c r="T320" s="73">
        <f t="shared" si="30"/>
        <v>0</v>
      </c>
      <c r="U320" s="718"/>
      <c r="V320" s="719"/>
      <c r="W320" s="719"/>
      <c r="X320" s="719"/>
      <c r="Y320" s="720"/>
    </row>
    <row r="321" spans="1:25" x14ac:dyDescent="0.35">
      <c r="A321" s="122">
        <f t="shared" si="31"/>
        <v>309</v>
      </c>
      <c r="B321" s="132"/>
      <c r="C321" s="124"/>
      <c r="D321" s="124"/>
      <c r="E321" s="124"/>
      <c r="F321" s="124"/>
      <c r="G321" s="125"/>
      <c r="H321" s="125"/>
      <c r="I321" s="126"/>
      <c r="J321" s="127"/>
      <c r="K321" s="133"/>
      <c r="L321" s="134"/>
      <c r="M321" s="478">
        <f t="shared" si="28"/>
        <v>0</v>
      </c>
      <c r="N321" s="478">
        <f t="shared" si="29"/>
        <v>0</v>
      </c>
      <c r="O321" s="135"/>
      <c r="P321" s="79"/>
      <c r="Q321" s="80">
        <f t="shared" si="32"/>
        <v>0</v>
      </c>
      <c r="R321" s="82"/>
      <c r="S321" s="81"/>
      <c r="T321" s="73">
        <f t="shared" si="30"/>
        <v>0</v>
      </c>
      <c r="U321" s="718"/>
      <c r="V321" s="719"/>
      <c r="W321" s="719"/>
      <c r="X321" s="719"/>
      <c r="Y321" s="720"/>
    </row>
    <row r="322" spans="1:25" x14ac:dyDescent="0.35">
      <c r="A322" s="122">
        <f t="shared" si="31"/>
        <v>310</v>
      </c>
      <c r="B322" s="132"/>
      <c r="C322" s="124"/>
      <c r="D322" s="124"/>
      <c r="E322" s="124"/>
      <c r="F322" s="124"/>
      <c r="G322" s="125"/>
      <c r="H322" s="125"/>
      <c r="I322" s="126"/>
      <c r="J322" s="127"/>
      <c r="K322" s="133"/>
      <c r="L322" s="134"/>
      <c r="M322" s="478">
        <f t="shared" si="28"/>
        <v>0</v>
      </c>
      <c r="N322" s="478">
        <f t="shared" si="29"/>
        <v>0</v>
      </c>
      <c r="O322" s="135"/>
      <c r="P322" s="79"/>
      <c r="Q322" s="80">
        <f t="shared" si="32"/>
        <v>0</v>
      </c>
      <c r="R322" s="82"/>
      <c r="S322" s="81"/>
      <c r="T322" s="73">
        <f t="shared" si="30"/>
        <v>0</v>
      </c>
      <c r="U322" s="718"/>
      <c r="V322" s="719"/>
      <c r="W322" s="719"/>
      <c r="X322" s="719"/>
      <c r="Y322" s="720"/>
    </row>
    <row r="323" spans="1:25" x14ac:dyDescent="0.35">
      <c r="A323" s="122">
        <f t="shared" si="31"/>
        <v>311</v>
      </c>
      <c r="B323" s="132"/>
      <c r="C323" s="124"/>
      <c r="D323" s="124"/>
      <c r="E323" s="124"/>
      <c r="F323" s="124"/>
      <c r="G323" s="125"/>
      <c r="H323" s="125"/>
      <c r="I323" s="126"/>
      <c r="J323" s="127"/>
      <c r="K323" s="133"/>
      <c r="L323" s="134"/>
      <c r="M323" s="478">
        <f t="shared" si="28"/>
        <v>0</v>
      </c>
      <c r="N323" s="478">
        <f t="shared" si="29"/>
        <v>0</v>
      </c>
      <c r="O323" s="135"/>
      <c r="P323" s="79"/>
      <c r="Q323" s="80">
        <f t="shared" si="32"/>
        <v>0</v>
      </c>
      <c r="R323" s="82"/>
      <c r="S323" s="81"/>
      <c r="T323" s="73">
        <f t="shared" si="30"/>
        <v>0</v>
      </c>
      <c r="U323" s="718"/>
      <c r="V323" s="719"/>
      <c r="W323" s="719"/>
      <c r="X323" s="719"/>
      <c r="Y323" s="720"/>
    </row>
    <row r="324" spans="1:25" x14ac:dyDescent="0.35">
      <c r="A324" s="122">
        <f t="shared" si="31"/>
        <v>312</v>
      </c>
      <c r="B324" s="132"/>
      <c r="C324" s="124"/>
      <c r="D324" s="124"/>
      <c r="E324" s="124"/>
      <c r="F324" s="124"/>
      <c r="G324" s="125"/>
      <c r="H324" s="125"/>
      <c r="I324" s="126"/>
      <c r="J324" s="127"/>
      <c r="K324" s="133"/>
      <c r="L324" s="134"/>
      <c r="M324" s="478">
        <f t="shared" si="28"/>
        <v>0</v>
      </c>
      <c r="N324" s="478">
        <f t="shared" si="29"/>
        <v>0</v>
      </c>
      <c r="O324" s="135"/>
      <c r="P324" s="79"/>
      <c r="Q324" s="80">
        <f t="shared" si="32"/>
        <v>0</v>
      </c>
      <c r="R324" s="82"/>
      <c r="S324" s="81"/>
      <c r="T324" s="73">
        <f t="shared" si="30"/>
        <v>0</v>
      </c>
      <c r="U324" s="718"/>
      <c r="V324" s="719"/>
      <c r="W324" s="719"/>
      <c r="X324" s="719"/>
      <c r="Y324" s="720"/>
    </row>
    <row r="325" spans="1:25" x14ac:dyDescent="0.35">
      <c r="A325" s="122">
        <f t="shared" si="31"/>
        <v>313</v>
      </c>
      <c r="B325" s="132"/>
      <c r="C325" s="124"/>
      <c r="D325" s="124"/>
      <c r="E325" s="124"/>
      <c r="F325" s="124"/>
      <c r="G325" s="125"/>
      <c r="H325" s="125"/>
      <c r="I325" s="126"/>
      <c r="J325" s="127"/>
      <c r="K325" s="133"/>
      <c r="L325" s="134"/>
      <c r="M325" s="478">
        <f t="shared" si="28"/>
        <v>0</v>
      </c>
      <c r="N325" s="478">
        <f t="shared" si="29"/>
        <v>0</v>
      </c>
      <c r="O325" s="135"/>
      <c r="P325" s="79"/>
      <c r="Q325" s="80">
        <f t="shared" si="32"/>
        <v>0</v>
      </c>
      <c r="R325" s="82"/>
      <c r="S325" s="81"/>
      <c r="T325" s="73">
        <f t="shared" si="30"/>
        <v>0</v>
      </c>
      <c r="U325" s="718"/>
      <c r="V325" s="719"/>
      <c r="W325" s="719"/>
      <c r="X325" s="719"/>
      <c r="Y325" s="720"/>
    </row>
    <row r="326" spans="1:25" x14ac:dyDescent="0.35">
      <c r="A326" s="122">
        <f t="shared" si="31"/>
        <v>314</v>
      </c>
      <c r="B326" s="132"/>
      <c r="C326" s="124"/>
      <c r="D326" s="124"/>
      <c r="E326" s="124"/>
      <c r="F326" s="124"/>
      <c r="G326" s="125"/>
      <c r="H326" s="125"/>
      <c r="I326" s="126"/>
      <c r="J326" s="127"/>
      <c r="K326" s="133"/>
      <c r="L326" s="134"/>
      <c r="M326" s="478">
        <f t="shared" si="28"/>
        <v>0</v>
      </c>
      <c r="N326" s="478">
        <f t="shared" si="29"/>
        <v>0</v>
      </c>
      <c r="O326" s="135"/>
      <c r="P326" s="79"/>
      <c r="Q326" s="80">
        <f t="shared" si="32"/>
        <v>0</v>
      </c>
      <c r="R326" s="82"/>
      <c r="S326" s="81"/>
      <c r="T326" s="73">
        <f t="shared" si="30"/>
        <v>0</v>
      </c>
      <c r="U326" s="718"/>
      <c r="V326" s="719"/>
      <c r="W326" s="719"/>
      <c r="X326" s="719"/>
      <c r="Y326" s="720"/>
    </row>
    <row r="327" spans="1:25" x14ac:dyDescent="0.35">
      <c r="A327" s="122">
        <f t="shared" si="31"/>
        <v>315</v>
      </c>
      <c r="B327" s="132"/>
      <c r="C327" s="124"/>
      <c r="D327" s="124"/>
      <c r="E327" s="124"/>
      <c r="F327" s="124"/>
      <c r="G327" s="125"/>
      <c r="H327" s="125"/>
      <c r="I327" s="126"/>
      <c r="J327" s="127"/>
      <c r="K327" s="133"/>
      <c r="L327" s="134"/>
      <c r="M327" s="478">
        <f t="shared" si="28"/>
        <v>0</v>
      </c>
      <c r="N327" s="478">
        <f t="shared" si="29"/>
        <v>0</v>
      </c>
      <c r="O327" s="135"/>
      <c r="P327" s="79"/>
      <c r="Q327" s="80">
        <f t="shared" si="32"/>
        <v>0</v>
      </c>
      <c r="R327" s="82"/>
      <c r="S327" s="81"/>
      <c r="T327" s="73">
        <f t="shared" si="30"/>
        <v>0</v>
      </c>
      <c r="U327" s="718"/>
      <c r="V327" s="719"/>
      <c r="W327" s="719"/>
      <c r="X327" s="719"/>
      <c r="Y327" s="720"/>
    </row>
    <row r="328" spans="1:25" x14ac:dyDescent="0.35">
      <c r="A328" s="122">
        <f t="shared" si="31"/>
        <v>316</v>
      </c>
      <c r="B328" s="132"/>
      <c r="C328" s="124"/>
      <c r="D328" s="124"/>
      <c r="E328" s="124"/>
      <c r="F328" s="124"/>
      <c r="G328" s="125"/>
      <c r="H328" s="125"/>
      <c r="I328" s="126"/>
      <c r="J328" s="127"/>
      <c r="K328" s="133"/>
      <c r="L328" s="134"/>
      <c r="M328" s="478">
        <f t="shared" si="28"/>
        <v>0</v>
      </c>
      <c r="N328" s="478">
        <f t="shared" si="29"/>
        <v>0</v>
      </c>
      <c r="O328" s="135"/>
      <c r="P328" s="79"/>
      <c r="Q328" s="80">
        <f t="shared" si="32"/>
        <v>0</v>
      </c>
      <c r="R328" s="82"/>
      <c r="S328" s="81"/>
      <c r="T328" s="73">
        <f t="shared" si="30"/>
        <v>0</v>
      </c>
      <c r="U328" s="718"/>
      <c r="V328" s="719"/>
      <c r="W328" s="719"/>
      <c r="X328" s="719"/>
      <c r="Y328" s="720"/>
    </row>
    <row r="329" spans="1:25" x14ac:dyDescent="0.35">
      <c r="A329" s="122">
        <f t="shared" si="31"/>
        <v>317</v>
      </c>
      <c r="B329" s="132"/>
      <c r="C329" s="124"/>
      <c r="D329" s="124"/>
      <c r="E329" s="124"/>
      <c r="F329" s="124"/>
      <c r="G329" s="125"/>
      <c r="H329" s="125"/>
      <c r="I329" s="126"/>
      <c r="J329" s="127"/>
      <c r="K329" s="133"/>
      <c r="L329" s="134"/>
      <c r="M329" s="478">
        <f t="shared" si="28"/>
        <v>0</v>
      </c>
      <c r="N329" s="478">
        <f t="shared" si="29"/>
        <v>0</v>
      </c>
      <c r="O329" s="135"/>
      <c r="P329" s="79"/>
      <c r="Q329" s="80">
        <f t="shared" si="32"/>
        <v>0</v>
      </c>
      <c r="R329" s="82"/>
      <c r="S329" s="81"/>
      <c r="T329" s="73">
        <f t="shared" si="30"/>
        <v>0</v>
      </c>
      <c r="U329" s="718"/>
      <c r="V329" s="719"/>
      <c r="W329" s="719"/>
      <c r="X329" s="719"/>
      <c r="Y329" s="720"/>
    </row>
    <row r="330" spans="1:25" x14ac:dyDescent="0.35">
      <c r="A330" s="122">
        <f t="shared" si="31"/>
        <v>318</v>
      </c>
      <c r="B330" s="132"/>
      <c r="C330" s="124"/>
      <c r="D330" s="124"/>
      <c r="E330" s="124"/>
      <c r="F330" s="124"/>
      <c r="G330" s="125"/>
      <c r="H330" s="125"/>
      <c r="I330" s="126"/>
      <c r="J330" s="127"/>
      <c r="K330" s="133"/>
      <c r="L330" s="134"/>
      <c r="M330" s="478">
        <f t="shared" ref="M330:M393" si="33">IF(L330="",J330,J330/L330)</f>
        <v>0</v>
      </c>
      <c r="N330" s="478">
        <f t="shared" ref="N330:N393" si="34">IF(L330="",K330,K330/L330)</f>
        <v>0</v>
      </c>
      <c r="O330" s="135"/>
      <c r="P330" s="79"/>
      <c r="Q330" s="80">
        <f t="shared" si="32"/>
        <v>0</v>
      </c>
      <c r="R330" s="82"/>
      <c r="S330" s="81"/>
      <c r="T330" s="73">
        <f t="shared" si="30"/>
        <v>0</v>
      </c>
      <c r="U330" s="718"/>
      <c r="V330" s="719"/>
      <c r="W330" s="719"/>
      <c r="X330" s="719"/>
      <c r="Y330" s="720"/>
    </row>
    <row r="331" spans="1:25" x14ac:dyDescent="0.35">
      <c r="A331" s="122">
        <f t="shared" si="31"/>
        <v>319</v>
      </c>
      <c r="B331" s="132"/>
      <c r="C331" s="124"/>
      <c r="D331" s="124"/>
      <c r="E331" s="124"/>
      <c r="F331" s="124"/>
      <c r="G331" s="125"/>
      <c r="H331" s="125"/>
      <c r="I331" s="126"/>
      <c r="J331" s="127"/>
      <c r="K331" s="133"/>
      <c r="L331" s="134"/>
      <c r="M331" s="478">
        <f t="shared" si="33"/>
        <v>0</v>
      </c>
      <c r="N331" s="478">
        <f t="shared" si="34"/>
        <v>0</v>
      </c>
      <c r="O331" s="135"/>
      <c r="P331" s="79"/>
      <c r="Q331" s="80">
        <f t="shared" si="32"/>
        <v>0</v>
      </c>
      <c r="R331" s="82"/>
      <c r="S331" s="81"/>
      <c r="T331" s="73">
        <f t="shared" si="30"/>
        <v>0</v>
      </c>
      <c r="U331" s="718"/>
      <c r="V331" s="719"/>
      <c r="W331" s="719"/>
      <c r="X331" s="719"/>
      <c r="Y331" s="720"/>
    </row>
    <row r="332" spans="1:25" x14ac:dyDescent="0.35">
      <c r="A332" s="122">
        <f t="shared" si="31"/>
        <v>320</v>
      </c>
      <c r="B332" s="132"/>
      <c r="C332" s="124"/>
      <c r="D332" s="124"/>
      <c r="E332" s="124"/>
      <c r="F332" s="124"/>
      <c r="G332" s="125"/>
      <c r="H332" s="125"/>
      <c r="I332" s="126"/>
      <c r="J332" s="127"/>
      <c r="K332" s="133"/>
      <c r="L332" s="134"/>
      <c r="M332" s="478">
        <f t="shared" si="33"/>
        <v>0</v>
      </c>
      <c r="N332" s="478">
        <f t="shared" si="34"/>
        <v>0</v>
      </c>
      <c r="O332" s="135"/>
      <c r="P332" s="79"/>
      <c r="Q332" s="80">
        <f t="shared" si="32"/>
        <v>0</v>
      </c>
      <c r="R332" s="82"/>
      <c r="S332" s="81"/>
      <c r="T332" s="73">
        <f t="shared" si="30"/>
        <v>0</v>
      </c>
      <c r="U332" s="718"/>
      <c r="V332" s="719"/>
      <c r="W332" s="719"/>
      <c r="X332" s="719"/>
      <c r="Y332" s="720"/>
    </row>
    <row r="333" spans="1:25" x14ac:dyDescent="0.35">
      <c r="A333" s="122">
        <f t="shared" si="31"/>
        <v>321</v>
      </c>
      <c r="B333" s="132"/>
      <c r="C333" s="124"/>
      <c r="D333" s="124"/>
      <c r="E333" s="124"/>
      <c r="F333" s="124"/>
      <c r="G333" s="125"/>
      <c r="H333" s="125"/>
      <c r="I333" s="126"/>
      <c r="J333" s="127"/>
      <c r="K333" s="133"/>
      <c r="L333" s="134"/>
      <c r="M333" s="478">
        <f t="shared" si="33"/>
        <v>0</v>
      </c>
      <c r="N333" s="478">
        <f t="shared" si="34"/>
        <v>0</v>
      </c>
      <c r="O333" s="135"/>
      <c r="P333" s="79"/>
      <c r="Q333" s="80">
        <f t="shared" si="32"/>
        <v>0</v>
      </c>
      <c r="R333" s="82"/>
      <c r="S333" s="81"/>
      <c r="T333" s="73">
        <f t="shared" si="30"/>
        <v>0</v>
      </c>
      <c r="U333" s="718"/>
      <c r="V333" s="719"/>
      <c r="W333" s="719"/>
      <c r="X333" s="719"/>
      <c r="Y333" s="720"/>
    </row>
    <row r="334" spans="1:25" x14ac:dyDescent="0.35">
      <c r="A334" s="122">
        <f t="shared" si="31"/>
        <v>322</v>
      </c>
      <c r="B334" s="132"/>
      <c r="C334" s="124"/>
      <c r="D334" s="124"/>
      <c r="E334" s="124"/>
      <c r="F334" s="124"/>
      <c r="G334" s="125"/>
      <c r="H334" s="125"/>
      <c r="I334" s="126"/>
      <c r="J334" s="127"/>
      <c r="K334" s="133"/>
      <c r="L334" s="134"/>
      <c r="M334" s="478">
        <f t="shared" si="33"/>
        <v>0</v>
      </c>
      <c r="N334" s="478">
        <f t="shared" si="34"/>
        <v>0</v>
      </c>
      <c r="O334" s="135"/>
      <c r="P334" s="79"/>
      <c r="Q334" s="80">
        <f t="shared" si="32"/>
        <v>0</v>
      </c>
      <c r="R334" s="82"/>
      <c r="S334" s="81"/>
      <c r="T334" s="73">
        <f t="shared" ref="T334:T397" si="35">Q334-S334+R334</f>
        <v>0</v>
      </c>
      <c r="U334" s="718"/>
      <c r="V334" s="719"/>
      <c r="W334" s="719"/>
      <c r="X334" s="719"/>
      <c r="Y334" s="720"/>
    </row>
    <row r="335" spans="1:25" x14ac:dyDescent="0.35">
      <c r="A335" s="122">
        <f t="shared" ref="A335:A398" si="36">A334+1</f>
        <v>323</v>
      </c>
      <c r="B335" s="132"/>
      <c r="C335" s="124"/>
      <c r="D335" s="124"/>
      <c r="E335" s="124"/>
      <c r="F335" s="124"/>
      <c r="G335" s="125"/>
      <c r="H335" s="125"/>
      <c r="I335" s="126"/>
      <c r="J335" s="127"/>
      <c r="K335" s="133"/>
      <c r="L335" s="134"/>
      <c r="M335" s="478">
        <f t="shared" si="33"/>
        <v>0</v>
      </c>
      <c r="N335" s="478">
        <f t="shared" si="34"/>
        <v>0</v>
      </c>
      <c r="O335" s="135"/>
      <c r="P335" s="79"/>
      <c r="Q335" s="80">
        <f t="shared" si="32"/>
        <v>0</v>
      </c>
      <c r="R335" s="82"/>
      <c r="S335" s="81"/>
      <c r="T335" s="73">
        <f t="shared" si="35"/>
        <v>0</v>
      </c>
      <c r="U335" s="718"/>
      <c r="V335" s="719"/>
      <c r="W335" s="719"/>
      <c r="X335" s="719"/>
      <c r="Y335" s="720"/>
    </row>
    <row r="336" spans="1:25" x14ac:dyDescent="0.35">
      <c r="A336" s="122">
        <f t="shared" si="36"/>
        <v>324</v>
      </c>
      <c r="B336" s="132"/>
      <c r="C336" s="124"/>
      <c r="D336" s="124"/>
      <c r="E336" s="124"/>
      <c r="F336" s="124"/>
      <c r="G336" s="125"/>
      <c r="H336" s="125"/>
      <c r="I336" s="126"/>
      <c r="J336" s="127"/>
      <c r="K336" s="133"/>
      <c r="L336" s="134"/>
      <c r="M336" s="478">
        <f t="shared" si="33"/>
        <v>0</v>
      </c>
      <c r="N336" s="478">
        <f t="shared" si="34"/>
        <v>0</v>
      </c>
      <c r="O336" s="135"/>
      <c r="P336" s="79"/>
      <c r="Q336" s="80">
        <f t="shared" si="32"/>
        <v>0</v>
      </c>
      <c r="R336" s="82"/>
      <c r="S336" s="81"/>
      <c r="T336" s="73">
        <f t="shared" si="35"/>
        <v>0</v>
      </c>
      <c r="U336" s="718"/>
      <c r="V336" s="719"/>
      <c r="W336" s="719"/>
      <c r="X336" s="719"/>
      <c r="Y336" s="720"/>
    </row>
    <row r="337" spans="1:25" x14ac:dyDescent="0.35">
      <c r="A337" s="122">
        <f t="shared" si="36"/>
        <v>325</v>
      </c>
      <c r="B337" s="132"/>
      <c r="C337" s="124"/>
      <c r="D337" s="124"/>
      <c r="E337" s="124"/>
      <c r="F337" s="124"/>
      <c r="G337" s="125"/>
      <c r="H337" s="125"/>
      <c r="I337" s="126"/>
      <c r="J337" s="127"/>
      <c r="K337" s="133"/>
      <c r="L337" s="134"/>
      <c r="M337" s="478">
        <f t="shared" si="33"/>
        <v>0</v>
      </c>
      <c r="N337" s="478">
        <f t="shared" si="34"/>
        <v>0</v>
      </c>
      <c r="O337" s="135"/>
      <c r="P337" s="79"/>
      <c r="Q337" s="80">
        <f t="shared" si="32"/>
        <v>0</v>
      </c>
      <c r="R337" s="82"/>
      <c r="S337" s="81"/>
      <c r="T337" s="73">
        <f t="shared" si="35"/>
        <v>0</v>
      </c>
      <c r="U337" s="718"/>
      <c r="V337" s="719"/>
      <c r="W337" s="719"/>
      <c r="X337" s="719"/>
      <c r="Y337" s="720"/>
    </row>
    <row r="338" spans="1:25" x14ac:dyDescent="0.35">
      <c r="A338" s="122">
        <f t="shared" si="36"/>
        <v>326</v>
      </c>
      <c r="B338" s="132"/>
      <c r="C338" s="124"/>
      <c r="D338" s="124"/>
      <c r="E338" s="124"/>
      <c r="F338" s="124"/>
      <c r="G338" s="125"/>
      <c r="H338" s="125"/>
      <c r="I338" s="126"/>
      <c r="J338" s="127"/>
      <c r="K338" s="133"/>
      <c r="L338" s="134"/>
      <c r="M338" s="478">
        <f t="shared" si="33"/>
        <v>0</v>
      </c>
      <c r="N338" s="478">
        <f t="shared" si="34"/>
        <v>0</v>
      </c>
      <c r="O338" s="135"/>
      <c r="P338" s="79"/>
      <c r="Q338" s="80">
        <f t="shared" si="32"/>
        <v>0</v>
      </c>
      <c r="R338" s="82"/>
      <c r="S338" s="81"/>
      <c r="T338" s="73">
        <f t="shared" si="35"/>
        <v>0</v>
      </c>
      <c r="U338" s="718"/>
      <c r="V338" s="719"/>
      <c r="W338" s="719"/>
      <c r="X338" s="719"/>
      <c r="Y338" s="720"/>
    </row>
    <row r="339" spans="1:25" x14ac:dyDescent="0.35">
      <c r="A339" s="122">
        <f t="shared" si="36"/>
        <v>327</v>
      </c>
      <c r="B339" s="132"/>
      <c r="C339" s="124"/>
      <c r="D339" s="124"/>
      <c r="E339" s="124"/>
      <c r="F339" s="124"/>
      <c r="G339" s="125"/>
      <c r="H339" s="125"/>
      <c r="I339" s="126"/>
      <c r="J339" s="127"/>
      <c r="K339" s="133"/>
      <c r="L339" s="134"/>
      <c r="M339" s="478">
        <f t="shared" si="33"/>
        <v>0</v>
      </c>
      <c r="N339" s="478">
        <f t="shared" si="34"/>
        <v>0</v>
      </c>
      <c r="O339" s="135"/>
      <c r="P339" s="79"/>
      <c r="Q339" s="80">
        <f t="shared" si="32"/>
        <v>0</v>
      </c>
      <c r="R339" s="82"/>
      <c r="S339" s="81"/>
      <c r="T339" s="73">
        <f t="shared" si="35"/>
        <v>0</v>
      </c>
      <c r="U339" s="718"/>
      <c r="V339" s="719"/>
      <c r="W339" s="719"/>
      <c r="X339" s="719"/>
      <c r="Y339" s="720"/>
    </row>
    <row r="340" spans="1:25" x14ac:dyDescent="0.35">
      <c r="A340" s="122">
        <f t="shared" si="36"/>
        <v>328</v>
      </c>
      <c r="B340" s="132"/>
      <c r="C340" s="124"/>
      <c r="D340" s="124"/>
      <c r="E340" s="124"/>
      <c r="F340" s="124"/>
      <c r="G340" s="125"/>
      <c r="H340" s="125"/>
      <c r="I340" s="126"/>
      <c r="J340" s="127"/>
      <c r="K340" s="133"/>
      <c r="L340" s="134"/>
      <c r="M340" s="478">
        <f t="shared" si="33"/>
        <v>0</v>
      </c>
      <c r="N340" s="478">
        <f t="shared" si="34"/>
        <v>0</v>
      </c>
      <c r="O340" s="135"/>
      <c r="P340" s="79"/>
      <c r="Q340" s="80">
        <f t="shared" si="32"/>
        <v>0</v>
      </c>
      <c r="R340" s="82"/>
      <c r="S340" s="81"/>
      <c r="T340" s="73">
        <f t="shared" si="35"/>
        <v>0</v>
      </c>
      <c r="U340" s="718"/>
      <c r="V340" s="719"/>
      <c r="W340" s="719"/>
      <c r="X340" s="719"/>
      <c r="Y340" s="720"/>
    </row>
    <row r="341" spans="1:25" x14ac:dyDescent="0.35">
      <c r="A341" s="122">
        <f t="shared" si="36"/>
        <v>329</v>
      </c>
      <c r="B341" s="132"/>
      <c r="C341" s="124"/>
      <c r="D341" s="124"/>
      <c r="E341" s="124"/>
      <c r="F341" s="124"/>
      <c r="G341" s="125"/>
      <c r="H341" s="125"/>
      <c r="I341" s="126"/>
      <c r="J341" s="127"/>
      <c r="K341" s="133"/>
      <c r="L341" s="134"/>
      <c r="M341" s="478">
        <f t="shared" si="33"/>
        <v>0</v>
      </c>
      <c r="N341" s="478">
        <f t="shared" si="34"/>
        <v>0</v>
      </c>
      <c r="O341" s="135"/>
      <c r="P341" s="79"/>
      <c r="Q341" s="80">
        <f t="shared" si="32"/>
        <v>0</v>
      </c>
      <c r="R341" s="82"/>
      <c r="S341" s="81"/>
      <c r="T341" s="73">
        <f t="shared" si="35"/>
        <v>0</v>
      </c>
      <c r="U341" s="718"/>
      <c r="V341" s="719"/>
      <c r="W341" s="719"/>
      <c r="X341" s="719"/>
      <c r="Y341" s="720"/>
    </row>
    <row r="342" spans="1:25" x14ac:dyDescent="0.35">
      <c r="A342" s="122">
        <f t="shared" si="36"/>
        <v>330</v>
      </c>
      <c r="B342" s="132"/>
      <c r="C342" s="124"/>
      <c r="D342" s="124"/>
      <c r="E342" s="124"/>
      <c r="F342" s="124"/>
      <c r="G342" s="125"/>
      <c r="H342" s="125"/>
      <c r="I342" s="126"/>
      <c r="J342" s="127"/>
      <c r="K342" s="133"/>
      <c r="L342" s="134"/>
      <c r="M342" s="478">
        <f t="shared" si="33"/>
        <v>0</v>
      </c>
      <c r="N342" s="478">
        <f t="shared" si="34"/>
        <v>0</v>
      </c>
      <c r="O342" s="135"/>
      <c r="P342" s="79"/>
      <c r="Q342" s="80">
        <f t="shared" si="32"/>
        <v>0</v>
      </c>
      <c r="R342" s="82"/>
      <c r="S342" s="81"/>
      <c r="T342" s="73">
        <f t="shared" si="35"/>
        <v>0</v>
      </c>
      <c r="U342" s="718"/>
      <c r="V342" s="719"/>
      <c r="W342" s="719"/>
      <c r="X342" s="719"/>
      <c r="Y342" s="720"/>
    </row>
    <row r="343" spans="1:25" x14ac:dyDescent="0.35">
      <c r="A343" s="122">
        <f t="shared" si="36"/>
        <v>331</v>
      </c>
      <c r="B343" s="132"/>
      <c r="C343" s="124"/>
      <c r="D343" s="124"/>
      <c r="E343" s="124"/>
      <c r="F343" s="124"/>
      <c r="G343" s="125"/>
      <c r="H343" s="125"/>
      <c r="I343" s="126"/>
      <c r="J343" s="127"/>
      <c r="K343" s="133"/>
      <c r="L343" s="134"/>
      <c r="M343" s="478">
        <f t="shared" si="33"/>
        <v>0</v>
      </c>
      <c r="N343" s="478">
        <f t="shared" si="34"/>
        <v>0</v>
      </c>
      <c r="O343" s="135"/>
      <c r="P343" s="79"/>
      <c r="Q343" s="80">
        <f t="shared" si="32"/>
        <v>0</v>
      </c>
      <c r="R343" s="82"/>
      <c r="S343" s="81"/>
      <c r="T343" s="73">
        <f t="shared" si="35"/>
        <v>0</v>
      </c>
      <c r="U343" s="718"/>
      <c r="V343" s="719"/>
      <c r="W343" s="719"/>
      <c r="X343" s="719"/>
      <c r="Y343" s="720"/>
    </row>
    <row r="344" spans="1:25" x14ac:dyDescent="0.35">
      <c r="A344" s="122">
        <f t="shared" si="36"/>
        <v>332</v>
      </c>
      <c r="B344" s="132"/>
      <c r="C344" s="124"/>
      <c r="D344" s="124"/>
      <c r="E344" s="124"/>
      <c r="F344" s="124"/>
      <c r="G344" s="125"/>
      <c r="H344" s="125"/>
      <c r="I344" s="126"/>
      <c r="J344" s="127"/>
      <c r="K344" s="133"/>
      <c r="L344" s="134"/>
      <c r="M344" s="478">
        <f t="shared" si="33"/>
        <v>0</v>
      </c>
      <c r="N344" s="478">
        <f t="shared" si="34"/>
        <v>0</v>
      </c>
      <c r="O344" s="135"/>
      <c r="P344" s="79"/>
      <c r="Q344" s="80">
        <f t="shared" si="32"/>
        <v>0</v>
      </c>
      <c r="R344" s="82"/>
      <c r="S344" s="81"/>
      <c r="T344" s="73">
        <f t="shared" si="35"/>
        <v>0</v>
      </c>
      <c r="U344" s="718"/>
      <c r="V344" s="719"/>
      <c r="W344" s="719"/>
      <c r="X344" s="719"/>
      <c r="Y344" s="720"/>
    </row>
    <row r="345" spans="1:25" x14ac:dyDescent="0.35">
      <c r="A345" s="122">
        <f t="shared" si="36"/>
        <v>333</v>
      </c>
      <c r="B345" s="132"/>
      <c r="C345" s="124"/>
      <c r="D345" s="124"/>
      <c r="E345" s="124"/>
      <c r="F345" s="124"/>
      <c r="G345" s="125"/>
      <c r="H345" s="125"/>
      <c r="I345" s="126"/>
      <c r="J345" s="127"/>
      <c r="K345" s="133"/>
      <c r="L345" s="134"/>
      <c r="M345" s="478">
        <f t="shared" si="33"/>
        <v>0</v>
      </c>
      <c r="N345" s="478">
        <f t="shared" si="34"/>
        <v>0</v>
      </c>
      <c r="O345" s="135"/>
      <c r="P345" s="79"/>
      <c r="Q345" s="80">
        <f t="shared" si="32"/>
        <v>0</v>
      </c>
      <c r="R345" s="82"/>
      <c r="S345" s="81"/>
      <c r="T345" s="73">
        <f t="shared" si="35"/>
        <v>0</v>
      </c>
      <c r="U345" s="718"/>
      <c r="V345" s="719"/>
      <c r="W345" s="719"/>
      <c r="X345" s="719"/>
      <c r="Y345" s="720"/>
    </row>
    <row r="346" spans="1:25" x14ac:dyDescent="0.35">
      <c r="A346" s="122">
        <f t="shared" si="36"/>
        <v>334</v>
      </c>
      <c r="B346" s="132"/>
      <c r="C346" s="124"/>
      <c r="D346" s="124"/>
      <c r="E346" s="124"/>
      <c r="F346" s="124"/>
      <c r="G346" s="125"/>
      <c r="H346" s="125"/>
      <c r="I346" s="126"/>
      <c r="J346" s="127"/>
      <c r="K346" s="133"/>
      <c r="L346" s="134"/>
      <c r="M346" s="478">
        <f t="shared" si="33"/>
        <v>0</v>
      </c>
      <c r="N346" s="478">
        <f t="shared" si="34"/>
        <v>0</v>
      </c>
      <c r="O346" s="135"/>
      <c r="P346" s="79"/>
      <c r="Q346" s="80">
        <f t="shared" si="32"/>
        <v>0</v>
      </c>
      <c r="R346" s="82"/>
      <c r="S346" s="81"/>
      <c r="T346" s="73">
        <f t="shared" si="35"/>
        <v>0</v>
      </c>
      <c r="U346" s="718"/>
      <c r="V346" s="719"/>
      <c r="W346" s="719"/>
      <c r="X346" s="719"/>
      <c r="Y346" s="720"/>
    </row>
    <row r="347" spans="1:25" x14ac:dyDescent="0.35">
      <c r="A347" s="122">
        <f t="shared" si="36"/>
        <v>335</v>
      </c>
      <c r="B347" s="132"/>
      <c r="C347" s="124"/>
      <c r="D347" s="124"/>
      <c r="E347" s="124"/>
      <c r="F347" s="124"/>
      <c r="G347" s="125"/>
      <c r="H347" s="125"/>
      <c r="I347" s="126"/>
      <c r="J347" s="127"/>
      <c r="K347" s="133"/>
      <c r="L347" s="134"/>
      <c r="M347" s="478">
        <f t="shared" si="33"/>
        <v>0</v>
      </c>
      <c r="N347" s="478">
        <f t="shared" si="34"/>
        <v>0</v>
      </c>
      <c r="O347" s="135"/>
      <c r="P347" s="79"/>
      <c r="Q347" s="80">
        <f t="shared" si="32"/>
        <v>0</v>
      </c>
      <c r="R347" s="82"/>
      <c r="S347" s="81"/>
      <c r="T347" s="73">
        <f t="shared" si="35"/>
        <v>0</v>
      </c>
      <c r="U347" s="718"/>
      <c r="V347" s="719"/>
      <c r="W347" s="719"/>
      <c r="X347" s="719"/>
      <c r="Y347" s="720"/>
    </row>
    <row r="348" spans="1:25" x14ac:dyDescent="0.35">
      <c r="A348" s="122">
        <f t="shared" si="36"/>
        <v>336</v>
      </c>
      <c r="B348" s="132"/>
      <c r="C348" s="124"/>
      <c r="D348" s="124"/>
      <c r="E348" s="124"/>
      <c r="F348" s="124"/>
      <c r="G348" s="125"/>
      <c r="H348" s="125"/>
      <c r="I348" s="126"/>
      <c r="J348" s="127"/>
      <c r="K348" s="133"/>
      <c r="L348" s="134"/>
      <c r="M348" s="478">
        <f t="shared" si="33"/>
        <v>0</v>
      </c>
      <c r="N348" s="478">
        <f t="shared" si="34"/>
        <v>0</v>
      </c>
      <c r="O348" s="135"/>
      <c r="P348" s="79"/>
      <c r="Q348" s="80">
        <f t="shared" si="32"/>
        <v>0</v>
      </c>
      <c r="R348" s="82"/>
      <c r="S348" s="81"/>
      <c r="T348" s="73">
        <f t="shared" si="35"/>
        <v>0</v>
      </c>
      <c r="U348" s="718"/>
      <c r="V348" s="719"/>
      <c r="W348" s="719"/>
      <c r="X348" s="719"/>
      <c r="Y348" s="720"/>
    </row>
    <row r="349" spans="1:25" x14ac:dyDescent="0.35">
      <c r="A349" s="122">
        <f t="shared" si="36"/>
        <v>337</v>
      </c>
      <c r="B349" s="132"/>
      <c r="C349" s="124"/>
      <c r="D349" s="124"/>
      <c r="E349" s="124"/>
      <c r="F349" s="124"/>
      <c r="G349" s="125"/>
      <c r="H349" s="125"/>
      <c r="I349" s="126"/>
      <c r="J349" s="127"/>
      <c r="K349" s="133"/>
      <c r="L349" s="134"/>
      <c r="M349" s="478">
        <f t="shared" si="33"/>
        <v>0</v>
      </c>
      <c r="N349" s="478">
        <f t="shared" si="34"/>
        <v>0</v>
      </c>
      <c r="O349" s="135"/>
      <c r="P349" s="79"/>
      <c r="Q349" s="80">
        <f t="shared" si="32"/>
        <v>0</v>
      </c>
      <c r="R349" s="82"/>
      <c r="S349" s="81"/>
      <c r="T349" s="73">
        <f t="shared" si="35"/>
        <v>0</v>
      </c>
      <c r="U349" s="718"/>
      <c r="V349" s="719"/>
      <c r="W349" s="719"/>
      <c r="X349" s="719"/>
      <c r="Y349" s="720"/>
    </row>
    <row r="350" spans="1:25" x14ac:dyDescent="0.35">
      <c r="A350" s="122">
        <f t="shared" si="36"/>
        <v>338</v>
      </c>
      <c r="B350" s="132"/>
      <c r="C350" s="124"/>
      <c r="D350" s="124"/>
      <c r="E350" s="124"/>
      <c r="F350" s="124"/>
      <c r="G350" s="125"/>
      <c r="H350" s="125"/>
      <c r="I350" s="126"/>
      <c r="J350" s="127"/>
      <c r="K350" s="133"/>
      <c r="L350" s="134"/>
      <c r="M350" s="478">
        <f t="shared" si="33"/>
        <v>0</v>
      </c>
      <c r="N350" s="478">
        <f t="shared" si="34"/>
        <v>0</v>
      </c>
      <c r="O350" s="135"/>
      <c r="P350" s="79"/>
      <c r="Q350" s="80">
        <f t="shared" si="32"/>
        <v>0</v>
      </c>
      <c r="R350" s="82"/>
      <c r="S350" s="81"/>
      <c r="T350" s="73">
        <f t="shared" si="35"/>
        <v>0</v>
      </c>
      <c r="U350" s="718"/>
      <c r="V350" s="719"/>
      <c r="W350" s="719"/>
      <c r="X350" s="719"/>
      <c r="Y350" s="720"/>
    </row>
    <row r="351" spans="1:25" x14ac:dyDescent="0.35">
      <c r="A351" s="122">
        <f t="shared" si="36"/>
        <v>339</v>
      </c>
      <c r="B351" s="132"/>
      <c r="C351" s="124"/>
      <c r="D351" s="124"/>
      <c r="E351" s="124"/>
      <c r="F351" s="124"/>
      <c r="G351" s="125"/>
      <c r="H351" s="125"/>
      <c r="I351" s="126"/>
      <c r="J351" s="127"/>
      <c r="K351" s="133"/>
      <c r="L351" s="134"/>
      <c r="M351" s="478">
        <f t="shared" si="33"/>
        <v>0</v>
      </c>
      <c r="N351" s="478">
        <f t="shared" si="34"/>
        <v>0</v>
      </c>
      <c r="O351" s="135"/>
      <c r="P351" s="79"/>
      <c r="Q351" s="80">
        <f t="shared" si="32"/>
        <v>0</v>
      </c>
      <c r="R351" s="82"/>
      <c r="S351" s="81"/>
      <c r="T351" s="73">
        <f t="shared" si="35"/>
        <v>0</v>
      </c>
      <c r="U351" s="718"/>
      <c r="V351" s="719"/>
      <c r="W351" s="719"/>
      <c r="X351" s="719"/>
      <c r="Y351" s="720"/>
    </row>
    <row r="352" spans="1:25" x14ac:dyDescent="0.35">
      <c r="A352" s="122">
        <f t="shared" si="36"/>
        <v>340</v>
      </c>
      <c r="B352" s="132"/>
      <c r="C352" s="124"/>
      <c r="D352" s="124"/>
      <c r="E352" s="124"/>
      <c r="F352" s="124"/>
      <c r="G352" s="125"/>
      <c r="H352" s="125"/>
      <c r="I352" s="126"/>
      <c r="J352" s="127"/>
      <c r="K352" s="133"/>
      <c r="L352" s="134"/>
      <c r="M352" s="478">
        <f t="shared" si="33"/>
        <v>0</v>
      </c>
      <c r="N352" s="478">
        <f t="shared" si="34"/>
        <v>0</v>
      </c>
      <c r="O352" s="135"/>
      <c r="P352" s="79"/>
      <c r="Q352" s="80">
        <f t="shared" si="32"/>
        <v>0</v>
      </c>
      <c r="R352" s="82"/>
      <c r="S352" s="81"/>
      <c r="T352" s="73">
        <f t="shared" si="35"/>
        <v>0</v>
      </c>
      <c r="U352" s="718"/>
      <c r="V352" s="719"/>
      <c r="W352" s="719"/>
      <c r="X352" s="719"/>
      <c r="Y352" s="720"/>
    </row>
    <row r="353" spans="1:25" x14ac:dyDescent="0.35">
      <c r="A353" s="122">
        <f t="shared" si="36"/>
        <v>341</v>
      </c>
      <c r="B353" s="132"/>
      <c r="C353" s="124"/>
      <c r="D353" s="124"/>
      <c r="E353" s="124"/>
      <c r="F353" s="124"/>
      <c r="G353" s="125"/>
      <c r="H353" s="125"/>
      <c r="I353" s="126"/>
      <c r="J353" s="127"/>
      <c r="K353" s="133"/>
      <c r="L353" s="134"/>
      <c r="M353" s="478">
        <f t="shared" si="33"/>
        <v>0</v>
      </c>
      <c r="N353" s="478">
        <f t="shared" si="34"/>
        <v>0</v>
      </c>
      <c r="O353" s="135"/>
      <c r="P353" s="79"/>
      <c r="Q353" s="80">
        <f t="shared" si="32"/>
        <v>0</v>
      </c>
      <c r="R353" s="82"/>
      <c r="S353" s="81"/>
      <c r="T353" s="73">
        <f t="shared" si="35"/>
        <v>0</v>
      </c>
      <c r="U353" s="718"/>
      <c r="V353" s="719"/>
      <c r="W353" s="719"/>
      <c r="X353" s="719"/>
      <c r="Y353" s="720"/>
    </row>
    <row r="354" spans="1:25" x14ac:dyDescent="0.35">
      <c r="A354" s="122">
        <f t="shared" si="36"/>
        <v>342</v>
      </c>
      <c r="B354" s="132"/>
      <c r="C354" s="124"/>
      <c r="D354" s="124"/>
      <c r="E354" s="124"/>
      <c r="F354" s="124"/>
      <c r="G354" s="125"/>
      <c r="H354" s="125"/>
      <c r="I354" s="126"/>
      <c r="J354" s="127"/>
      <c r="K354" s="133"/>
      <c r="L354" s="134"/>
      <c r="M354" s="478">
        <f t="shared" si="33"/>
        <v>0</v>
      </c>
      <c r="N354" s="478">
        <f t="shared" si="34"/>
        <v>0</v>
      </c>
      <c r="O354" s="135"/>
      <c r="P354" s="79"/>
      <c r="Q354" s="80">
        <f t="shared" si="32"/>
        <v>0</v>
      </c>
      <c r="R354" s="82"/>
      <c r="S354" s="81"/>
      <c r="T354" s="73">
        <f t="shared" si="35"/>
        <v>0</v>
      </c>
      <c r="U354" s="718"/>
      <c r="V354" s="719"/>
      <c r="W354" s="719"/>
      <c r="X354" s="719"/>
      <c r="Y354" s="720"/>
    </row>
    <row r="355" spans="1:25" x14ac:dyDescent="0.35">
      <c r="A355" s="122">
        <f t="shared" si="36"/>
        <v>343</v>
      </c>
      <c r="B355" s="132"/>
      <c r="C355" s="124"/>
      <c r="D355" s="124"/>
      <c r="E355" s="124"/>
      <c r="F355" s="124"/>
      <c r="G355" s="125"/>
      <c r="H355" s="125"/>
      <c r="I355" s="126"/>
      <c r="J355" s="127"/>
      <c r="K355" s="133"/>
      <c r="L355" s="134"/>
      <c r="M355" s="478">
        <f t="shared" si="33"/>
        <v>0</v>
      </c>
      <c r="N355" s="478">
        <f t="shared" si="34"/>
        <v>0</v>
      </c>
      <c r="O355" s="135"/>
      <c r="P355" s="79"/>
      <c r="Q355" s="80">
        <f t="shared" si="32"/>
        <v>0</v>
      </c>
      <c r="R355" s="82"/>
      <c r="S355" s="81"/>
      <c r="T355" s="73">
        <f t="shared" si="35"/>
        <v>0</v>
      </c>
      <c r="U355" s="718"/>
      <c r="V355" s="719"/>
      <c r="W355" s="719"/>
      <c r="X355" s="719"/>
      <c r="Y355" s="720"/>
    </row>
    <row r="356" spans="1:25" x14ac:dyDescent="0.35">
      <c r="A356" s="122">
        <f t="shared" si="36"/>
        <v>344</v>
      </c>
      <c r="B356" s="132"/>
      <c r="C356" s="124"/>
      <c r="D356" s="124"/>
      <c r="E356" s="124"/>
      <c r="F356" s="124"/>
      <c r="G356" s="125"/>
      <c r="H356" s="125"/>
      <c r="I356" s="126"/>
      <c r="J356" s="127"/>
      <c r="K356" s="133"/>
      <c r="L356" s="134"/>
      <c r="M356" s="478">
        <f t="shared" si="33"/>
        <v>0</v>
      </c>
      <c r="N356" s="478">
        <f t="shared" si="34"/>
        <v>0</v>
      </c>
      <c r="O356" s="135"/>
      <c r="P356" s="79"/>
      <c r="Q356" s="80">
        <f t="shared" si="32"/>
        <v>0</v>
      </c>
      <c r="R356" s="82"/>
      <c r="S356" s="81"/>
      <c r="T356" s="73">
        <f t="shared" si="35"/>
        <v>0</v>
      </c>
      <c r="U356" s="718"/>
      <c r="V356" s="719"/>
      <c r="W356" s="719"/>
      <c r="X356" s="719"/>
      <c r="Y356" s="720"/>
    </row>
    <row r="357" spans="1:25" x14ac:dyDescent="0.35">
      <c r="A357" s="122">
        <f t="shared" si="36"/>
        <v>345</v>
      </c>
      <c r="B357" s="132"/>
      <c r="C357" s="124"/>
      <c r="D357" s="124"/>
      <c r="E357" s="124"/>
      <c r="F357" s="124"/>
      <c r="G357" s="125"/>
      <c r="H357" s="125"/>
      <c r="I357" s="126"/>
      <c r="J357" s="127"/>
      <c r="K357" s="133"/>
      <c r="L357" s="134"/>
      <c r="M357" s="478">
        <f t="shared" si="33"/>
        <v>0</v>
      </c>
      <c r="N357" s="478">
        <f t="shared" si="34"/>
        <v>0</v>
      </c>
      <c r="O357" s="135"/>
      <c r="P357" s="79"/>
      <c r="Q357" s="80">
        <f t="shared" si="32"/>
        <v>0</v>
      </c>
      <c r="R357" s="82"/>
      <c r="S357" s="81"/>
      <c r="T357" s="73">
        <f t="shared" si="35"/>
        <v>0</v>
      </c>
      <c r="U357" s="718"/>
      <c r="V357" s="719"/>
      <c r="W357" s="719"/>
      <c r="X357" s="719"/>
      <c r="Y357" s="720"/>
    </row>
    <row r="358" spans="1:25" x14ac:dyDescent="0.35">
      <c r="A358" s="122">
        <f t="shared" si="36"/>
        <v>346</v>
      </c>
      <c r="B358" s="132"/>
      <c r="C358" s="124"/>
      <c r="D358" s="124"/>
      <c r="E358" s="124"/>
      <c r="F358" s="124"/>
      <c r="G358" s="125"/>
      <c r="H358" s="125"/>
      <c r="I358" s="126"/>
      <c r="J358" s="127"/>
      <c r="K358" s="133"/>
      <c r="L358" s="134"/>
      <c r="M358" s="478">
        <f t="shared" si="33"/>
        <v>0</v>
      </c>
      <c r="N358" s="478">
        <f t="shared" si="34"/>
        <v>0</v>
      </c>
      <c r="O358" s="135"/>
      <c r="P358" s="79"/>
      <c r="Q358" s="80">
        <f t="shared" si="32"/>
        <v>0</v>
      </c>
      <c r="R358" s="82"/>
      <c r="S358" s="81"/>
      <c r="T358" s="73">
        <f t="shared" si="35"/>
        <v>0</v>
      </c>
      <c r="U358" s="718"/>
      <c r="V358" s="719"/>
      <c r="W358" s="719"/>
      <c r="X358" s="719"/>
      <c r="Y358" s="720"/>
    </row>
    <row r="359" spans="1:25" x14ac:dyDescent="0.35">
      <c r="A359" s="122">
        <f t="shared" si="36"/>
        <v>347</v>
      </c>
      <c r="B359" s="132"/>
      <c r="C359" s="124"/>
      <c r="D359" s="124"/>
      <c r="E359" s="124"/>
      <c r="F359" s="124"/>
      <c r="G359" s="125"/>
      <c r="H359" s="125"/>
      <c r="I359" s="126"/>
      <c r="J359" s="127"/>
      <c r="K359" s="133"/>
      <c r="L359" s="134"/>
      <c r="M359" s="478">
        <f t="shared" si="33"/>
        <v>0</v>
      </c>
      <c r="N359" s="478">
        <f t="shared" si="34"/>
        <v>0</v>
      </c>
      <c r="O359" s="135"/>
      <c r="P359" s="79"/>
      <c r="Q359" s="80">
        <f t="shared" si="32"/>
        <v>0</v>
      </c>
      <c r="R359" s="82"/>
      <c r="S359" s="81"/>
      <c r="T359" s="73">
        <f t="shared" si="35"/>
        <v>0</v>
      </c>
      <c r="U359" s="718"/>
      <c r="V359" s="719"/>
      <c r="W359" s="719"/>
      <c r="X359" s="719"/>
      <c r="Y359" s="720"/>
    </row>
    <row r="360" spans="1:25" x14ac:dyDescent="0.35">
      <c r="A360" s="122">
        <f t="shared" si="36"/>
        <v>348</v>
      </c>
      <c r="B360" s="132"/>
      <c r="C360" s="124"/>
      <c r="D360" s="124"/>
      <c r="E360" s="124"/>
      <c r="F360" s="124"/>
      <c r="G360" s="125"/>
      <c r="H360" s="125"/>
      <c r="I360" s="126"/>
      <c r="J360" s="127"/>
      <c r="K360" s="133"/>
      <c r="L360" s="134"/>
      <c r="M360" s="478">
        <f t="shared" si="33"/>
        <v>0</v>
      </c>
      <c r="N360" s="478">
        <f t="shared" si="34"/>
        <v>0</v>
      </c>
      <c r="O360" s="135"/>
      <c r="P360" s="79"/>
      <c r="Q360" s="80">
        <f t="shared" si="32"/>
        <v>0</v>
      </c>
      <c r="R360" s="82"/>
      <c r="S360" s="81"/>
      <c r="T360" s="73">
        <f t="shared" si="35"/>
        <v>0</v>
      </c>
      <c r="U360" s="718"/>
      <c r="V360" s="719"/>
      <c r="W360" s="719"/>
      <c r="X360" s="719"/>
      <c r="Y360" s="720"/>
    </row>
    <row r="361" spans="1:25" x14ac:dyDescent="0.35">
      <c r="A361" s="122">
        <f t="shared" si="36"/>
        <v>349</v>
      </c>
      <c r="B361" s="132"/>
      <c r="C361" s="124"/>
      <c r="D361" s="124"/>
      <c r="E361" s="124"/>
      <c r="F361" s="124"/>
      <c r="G361" s="125"/>
      <c r="H361" s="125"/>
      <c r="I361" s="126"/>
      <c r="J361" s="127"/>
      <c r="K361" s="133"/>
      <c r="L361" s="134"/>
      <c r="M361" s="478">
        <f t="shared" si="33"/>
        <v>0</v>
      </c>
      <c r="N361" s="478">
        <f t="shared" si="34"/>
        <v>0</v>
      </c>
      <c r="O361" s="135"/>
      <c r="P361" s="79"/>
      <c r="Q361" s="80">
        <f t="shared" si="32"/>
        <v>0</v>
      </c>
      <c r="R361" s="82"/>
      <c r="S361" s="81"/>
      <c r="T361" s="73">
        <f t="shared" si="35"/>
        <v>0</v>
      </c>
      <c r="U361" s="718"/>
      <c r="V361" s="719"/>
      <c r="W361" s="719"/>
      <c r="X361" s="719"/>
      <c r="Y361" s="720"/>
    </row>
    <row r="362" spans="1:25" x14ac:dyDescent="0.35">
      <c r="A362" s="122">
        <f t="shared" si="36"/>
        <v>350</v>
      </c>
      <c r="B362" s="132"/>
      <c r="C362" s="124"/>
      <c r="D362" s="124"/>
      <c r="E362" s="124"/>
      <c r="F362" s="124"/>
      <c r="G362" s="125"/>
      <c r="H362" s="125"/>
      <c r="I362" s="126"/>
      <c r="J362" s="127"/>
      <c r="K362" s="133"/>
      <c r="L362" s="134"/>
      <c r="M362" s="478">
        <f t="shared" si="33"/>
        <v>0</v>
      </c>
      <c r="N362" s="478">
        <f t="shared" si="34"/>
        <v>0</v>
      </c>
      <c r="O362" s="135"/>
      <c r="P362" s="79"/>
      <c r="Q362" s="80">
        <f t="shared" si="32"/>
        <v>0</v>
      </c>
      <c r="R362" s="82"/>
      <c r="S362" s="81"/>
      <c r="T362" s="73">
        <f t="shared" si="35"/>
        <v>0</v>
      </c>
      <c r="U362" s="718"/>
      <c r="V362" s="719"/>
      <c r="W362" s="719"/>
      <c r="X362" s="719"/>
      <c r="Y362" s="720"/>
    </row>
    <row r="363" spans="1:25" x14ac:dyDescent="0.35">
      <c r="A363" s="122">
        <f t="shared" si="36"/>
        <v>351</v>
      </c>
      <c r="B363" s="132"/>
      <c r="C363" s="124"/>
      <c r="D363" s="124"/>
      <c r="E363" s="124"/>
      <c r="F363" s="124"/>
      <c r="G363" s="125"/>
      <c r="H363" s="125"/>
      <c r="I363" s="126"/>
      <c r="J363" s="127"/>
      <c r="K363" s="133"/>
      <c r="L363" s="134"/>
      <c r="M363" s="478">
        <f t="shared" si="33"/>
        <v>0</v>
      </c>
      <c r="N363" s="478">
        <f t="shared" si="34"/>
        <v>0</v>
      </c>
      <c r="O363" s="135"/>
      <c r="P363" s="79"/>
      <c r="Q363" s="80">
        <f t="shared" ref="Q363:Q426" si="37">IF(P363&gt;0,(J363+K363/P363),M363+N363)</f>
        <v>0</v>
      </c>
      <c r="R363" s="82"/>
      <c r="S363" s="81"/>
      <c r="T363" s="73">
        <f t="shared" si="35"/>
        <v>0</v>
      </c>
      <c r="U363" s="718"/>
      <c r="V363" s="719"/>
      <c r="W363" s="719"/>
      <c r="X363" s="719"/>
      <c r="Y363" s="720"/>
    </row>
    <row r="364" spans="1:25" x14ac:dyDescent="0.35">
      <c r="A364" s="122">
        <f t="shared" si="36"/>
        <v>352</v>
      </c>
      <c r="B364" s="132"/>
      <c r="C364" s="124"/>
      <c r="D364" s="124"/>
      <c r="E364" s="124"/>
      <c r="F364" s="124"/>
      <c r="G364" s="125"/>
      <c r="H364" s="125"/>
      <c r="I364" s="126"/>
      <c r="J364" s="127"/>
      <c r="K364" s="133"/>
      <c r="L364" s="134"/>
      <c r="M364" s="478">
        <f t="shared" si="33"/>
        <v>0</v>
      </c>
      <c r="N364" s="478">
        <f t="shared" si="34"/>
        <v>0</v>
      </c>
      <c r="O364" s="135"/>
      <c r="P364" s="79"/>
      <c r="Q364" s="80">
        <f t="shared" si="37"/>
        <v>0</v>
      </c>
      <c r="R364" s="82"/>
      <c r="S364" s="81"/>
      <c r="T364" s="73">
        <f t="shared" si="35"/>
        <v>0</v>
      </c>
      <c r="U364" s="718"/>
      <c r="V364" s="719"/>
      <c r="W364" s="719"/>
      <c r="X364" s="719"/>
      <c r="Y364" s="720"/>
    </row>
    <row r="365" spans="1:25" x14ac:dyDescent="0.35">
      <c r="A365" s="122">
        <f t="shared" si="36"/>
        <v>353</v>
      </c>
      <c r="B365" s="132"/>
      <c r="C365" s="124"/>
      <c r="D365" s="124"/>
      <c r="E365" s="124"/>
      <c r="F365" s="124"/>
      <c r="G365" s="125"/>
      <c r="H365" s="125"/>
      <c r="I365" s="126"/>
      <c r="J365" s="127"/>
      <c r="K365" s="133"/>
      <c r="L365" s="134"/>
      <c r="M365" s="478">
        <f t="shared" si="33"/>
        <v>0</v>
      </c>
      <c r="N365" s="478">
        <f t="shared" si="34"/>
        <v>0</v>
      </c>
      <c r="O365" s="135"/>
      <c r="P365" s="79"/>
      <c r="Q365" s="80">
        <f t="shared" si="37"/>
        <v>0</v>
      </c>
      <c r="R365" s="82"/>
      <c r="S365" s="81"/>
      <c r="T365" s="73">
        <f t="shared" si="35"/>
        <v>0</v>
      </c>
      <c r="U365" s="718"/>
      <c r="V365" s="719"/>
      <c r="W365" s="719"/>
      <c r="X365" s="719"/>
      <c r="Y365" s="720"/>
    </row>
    <row r="366" spans="1:25" x14ac:dyDescent="0.35">
      <c r="A366" s="122">
        <f t="shared" si="36"/>
        <v>354</v>
      </c>
      <c r="B366" s="132"/>
      <c r="C366" s="124"/>
      <c r="D366" s="124"/>
      <c r="E366" s="124"/>
      <c r="F366" s="124"/>
      <c r="G366" s="125"/>
      <c r="H366" s="125"/>
      <c r="I366" s="126"/>
      <c r="J366" s="127"/>
      <c r="K366" s="133"/>
      <c r="L366" s="134"/>
      <c r="M366" s="478">
        <f t="shared" si="33"/>
        <v>0</v>
      </c>
      <c r="N366" s="478">
        <f t="shared" si="34"/>
        <v>0</v>
      </c>
      <c r="O366" s="135"/>
      <c r="P366" s="79"/>
      <c r="Q366" s="80">
        <f t="shared" si="37"/>
        <v>0</v>
      </c>
      <c r="R366" s="82"/>
      <c r="S366" s="81"/>
      <c r="T366" s="73">
        <f t="shared" si="35"/>
        <v>0</v>
      </c>
      <c r="U366" s="718"/>
      <c r="V366" s="719"/>
      <c r="W366" s="719"/>
      <c r="X366" s="719"/>
      <c r="Y366" s="720"/>
    </row>
    <row r="367" spans="1:25" x14ac:dyDescent="0.35">
      <c r="A367" s="122">
        <f t="shared" si="36"/>
        <v>355</v>
      </c>
      <c r="B367" s="132"/>
      <c r="C367" s="124"/>
      <c r="D367" s="124"/>
      <c r="E367" s="124"/>
      <c r="F367" s="124"/>
      <c r="G367" s="125"/>
      <c r="H367" s="125"/>
      <c r="I367" s="126"/>
      <c r="J367" s="127"/>
      <c r="K367" s="133"/>
      <c r="L367" s="134"/>
      <c r="M367" s="478">
        <f t="shared" si="33"/>
        <v>0</v>
      </c>
      <c r="N367" s="478">
        <f t="shared" si="34"/>
        <v>0</v>
      </c>
      <c r="O367" s="135"/>
      <c r="P367" s="79"/>
      <c r="Q367" s="80">
        <f t="shared" si="37"/>
        <v>0</v>
      </c>
      <c r="R367" s="82"/>
      <c r="S367" s="81"/>
      <c r="T367" s="73">
        <f t="shared" si="35"/>
        <v>0</v>
      </c>
      <c r="U367" s="718"/>
      <c r="V367" s="719"/>
      <c r="W367" s="719"/>
      <c r="X367" s="719"/>
      <c r="Y367" s="720"/>
    </row>
    <row r="368" spans="1:25" x14ac:dyDescent="0.35">
      <c r="A368" s="122">
        <f t="shared" si="36"/>
        <v>356</v>
      </c>
      <c r="B368" s="132"/>
      <c r="C368" s="124"/>
      <c r="D368" s="124"/>
      <c r="E368" s="124"/>
      <c r="F368" s="124"/>
      <c r="G368" s="125"/>
      <c r="H368" s="125"/>
      <c r="I368" s="126"/>
      <c r="J368" s="127"/>
      <c r="K368" s="133"/>
      <c r="L368" s="134"/>
      <c r="M368" s="478">
        <f t="shared" si="33"/>
        <v>0</v>
      </c>
      <c r="N368" s="478">
        <f t="shared" si="34"/>
        <v>0</v>
      </c>
      <c r="O368" s="135"/>
      <c r="P368" s="79"/>
      <c r="Q368" s="80">
        <f t="shared" si="37"/>
        <v>0</v>
      </c>
      <c r="R368" s="82"/>
      <c r="S368" s="81"/>
      <c r="T368" s="73">
        <f t="shared" si="35"/>
        <v>0</v>
      </c>
      <c r="U368" s="718"/>
      <c r="V368" s="719"/>
      <c r="W368" s="719"/>
      <c r="X368" s="719"/>
      <c r="Y368" s="720"/>
    </row>
    <row r="369" spans="1:25" x14ac:dyDescent="0.35">
      <c r="A369" s="122">
        <f t="shared" si="36"/>
        <v>357</v>
      </c>
      <c r="B369" s="132"/>
      <c r="C369" s="124"/>
      <c r="D369" s="124"/>
      <c r="E369" s="124"/>
      <c r="F369" s="124"/>
      <c r="G369" s="125"/>
      <c r="H369" s="125"/>
      <c r="I369" s="126"/>
      <c r="J369" s="127"/>
      <c r="K369" s="133"/>
      <c r="L369" s="134"/>
      <c r="M369" s="478">
        <f t="shared" si="33"/>
        <v>0</v>
      </c>
      <c r="N369" s="478">
        <f t="shared" si="34"/>
        <v>0</v>
      </c>
      <c r="O369" s="135"/>
      <c r="P369" s="79"/>
      <c r="Q369" s="80">
        <f t="shared" si="37"/>
        <v>0</v>
      </c>
      <c r="R369" s="82"/>
      <c r="S369" s="81"/>
      <c r="T369" s="73">
        <f t="shared" si="35"/>
        <v>0</v>
      </c>
      <c r="U369" s="718"/>
      <c r="V369" s="719"/>
      <c r="W369" s="719"/>
      <c r="X369" s="719"/>
      <c r="Y369" s="720"/>
    </row>
    <row r="370" spans="1:25" x14ac:dyDescent="0.35">
      <c r="A370" s="122">
        <f t="shared" si="36"/>
        <v>358</v>
      </c>
      <c r="B370" s="132"/>
      <c r="C370" s="124"/>
      <c r="D370" s="124"/>
      <c r="E370" s="124"/>
      <c r="F370" s="124"/>
      <c r="G370" s="125"/>
      <c r="H370" s="125"/>
      <c r="I370" s="126"/>
      <c r="J370" s="127"/>
      <c r="K370" s="133"/>
      <c r="L370" s="134"/>
      <c r="M370" s="478">
        <f t="shared" si="33"/>
        <v>0</v>
      </c>
      <c r="N370" s="478">
        <f t="shared" si="34"/>
        <v>0</v>
      </c>
      <c r="O370" s="135"/>
      <c r="P370" s="79"/>
      <c r="Q370" s="80">
        <f t="shared" si="37"/>
        <v>0</v>
      </c>
      <c r="R370" s="82"/>
      <c r="S370" s="81"/>
      <c r="T370" s="73">
        <f t="shared" si="35"/>
        <v>0</v>
      </c>
      <c r="U370" s="718"/>
      <c r="V370" s="719"/>
      <c r="W370" s="719"/>
      <c r="X370" s="719"/>
      <c r="Y370" s="720"/>
    </row>
    <row r="371" spans="1:25" x14ac:dyDescent="0.35">
      <c r="A371" s="122">
        <f t="shared" si="36"/>
        <v>359</v>
      </c>
      <c r="B371" s="132"/>
      <c r="C371" s="124"/>
      <c r="D371" s="124"/>
      <c r="E371" s="124"/>
      <c r="F371" s="124"/>
      <c r="G371" s="125"/>
      <c r="H371" s="125"/>
      <c r="I371" s="126"/>
      <c r="J371" s="127"/>
      <c r="K371" s="133"/>
      <c r="L371" s="134"/>
      <c r="M371" s="478">
        <f t="shared" si="33"/>
        <v>0</v>
      </c>
      <c r="N371" s="478">
        <f t="shared" si="34"/>
        <v>0</v>
      </c>
      <c r="O371" s="135"/>
      <c r="P371" s="79"/>
      <c r="Q371" s="80">
        <f t="shared" si="37"/>
        <v>0</v>
      </c>
      <c r="R371" s="82"/>
      <c r="S371" s="81"/>
      <c r="T371" s="73">
        <f t="shared" si="35"/>
        <v>0</v>
      </c>
      <c r="U371" s="718"/>
      <c r="V371" s="719"/>
      <c r="W371" s="719"/>
      <c r="X371" s="719"/>
      <c r="Y371" s="720"/>
    </row>
    <row r="372" spans="1:25" x14ac:dyDescent="0.35">
      <c r="A372" s="122">
        <f t="shared" si="36"/>
        <v>360</v>
      </c>
      <c r="B372" s="132"/>
      <c r="C372" s="124"/>
      <c r="D372" s="124"/>
      <c r="E372" s="124"/>
      <c r="F372" s="124"/>
      <c r="G372" s="125"/>
      <c r="H372" s="125"/>
      <c r="I372" s="126"/>
      <c r="J372" s="127"/>
      <c r="K372" s="133"/>
      <c r="L372" s="134"/>
      <c r="M372" s="478">
        <f t="shared" si="33"/>
        <v>0</v>
      </c>
      <c r="N372" s="478">
        <f t="shared" si="34"/>
        <v>0</v>
      </c>
      <c r="O372" s="135"/>
      <c r="P372" s="79"/>
      <c r="Q372" s="80">
        <f t="shared" si="37"/>
        <v>0</v>
      </c>
      <c r="R372" s="82"/>
      <c r="S372" s="81"/>
      <c r="T372" s="73">
        <f t="shared" si="35"/>
        <v>0</v>
      </c>
      <c r="U372" s="718"/>
      <c r="V372" s="719"/>
      <c r="W372" s="719"/>
      <c r="X372" s="719"/>
      <c r="Y372" s="720"/>
    </row>
    <row r="373" spans="1:25" x14ac:dyDescent="0.35">
      <c r="A373" s="122">
        <f t="shared" si="36"/>
        <v>361</v>
      </c>
      <c r="B373" s="132"/>
      <c r="C373" s="124"/>
      <c r="D373" s="124"/>
      <c r="E373" s="124"/>
      <c r="F373" s="124"/>
      <c r="G373" s="125"/>
      <c r="H373" s="125"/>
      <c r="I373" s="126"/>
      <c r="J373" s="127"/>
      <c r="K373" s="133"/>
      <c r="L373" s="134"/>
      <c r="M373" s="478">
        <f t="shared" si="33"/>
        <v>0</v>
      </c>
      <c r="N373" s="478">
        <f t="shared" si="34"/>
        <v>0</v>
      </c>
      <c r="O373" s="135"/>
      <c r="P373" s="79"/>
      <c r="Q373" s="80">
        <f t="shared" si="37"/>
        <v>0</v>
      </c>
      <c r="R373" s="82"/>
      <c r="S373" s="81"/>
      <c r="T373" s="73">
        <f t="shared" si="35"/>
        <v>0</v>
      </c>
      <c r="U373" s="718"/>
      <c r="V373" s="719"/>
      <c r="W373" s="719"/>
      <c r="X373" s="719"/>
      <c r="Y373" s="720"/>
    </row>
    <row r="374" spans="1:25" x14ac:dyDescent="0.35">
      <c r="A374" s="122">
        <f t="shared" si="36"/>
        <v>362</v>
      </c>
      <c r="B374" s="132"/>
      <c r="C374" s="124"/>
      <c r="D374" s="124"/>
      <c r="E374" s="124"/>
      <c r="F374" s="124"/>
      <c r="G374" s="125"/>
      <c r="H374" s="125"/>
      <c r="I374" s="126"/>
      <c r="J374" s="127"/>
      <c r="K374" s="133"/>
      <c r="L374" s="134"/>
      <c r="M374" s="478">
        <f t="shared" si="33"/>
        <v>0</v>
      </c>
      <c r="N374" s="478">
        <f t="shared" si="34"/>
        <v>0</v>
      </c>
      <c r="O374" s="135"/>
      <c r="P374" s="79"/>
      <c r="Q374" s="80">
        <f t="shared" si="37"/>
        <v>0</v>
      </c>
      <c r="R374" s="82"/>
      <c r="S374" s="81"/>
      <c r="T374" s="73">
        <f t="shared" si="35"/>
        <v>0</v>
      </c>
      <c r="U374" s="718"/>
      <c r="V374" s="719"/>
      <c r="W374" s="719"/>
      <c r="X374" s="719"/>
      <c r="Y374" s="720"/>
    </row>
    <row r="375" spans="1:25" x14ac:dyDescent="0.35">
      <c r="A375" s="122">
        <f t="shared" si="36"/>
        <v>363</v>
      </c>
      <c r="B375" s="132"/>
      <c r="C375" s="124"/>
      <c r="D375" s="124"/>
      <c r="E375" s="124"/>
      <c r="F375" s="124"/>
      <c r="G375" s="125"/>
      <c r="H375" s="125"/>
      <c r="I375" s="126"/>
      <c r="J375" s="127"/>
      <c r="K375" s="133"/>
      <c r="L375" s="134"/>
      <c r="M375" s="478">
        <f t="shared" si="33"/>
        <v>0</v>
      </c>
      <c r="N375" s="478">
        <f t="shared" si="34"/>
        <v>0</v>
      </c>
      <c r="O375" s="135"/>
      <c r="P375" s="79"/>
      <c r="Q375" s="80">
        <f t="shared" si="37"/>
        <v>0</v>
      </c>
      <c r="R375" s="82"/>
      <c r="S375" s="81"/>
      <c r="T375" s="73">
        <f t="shared" si="35"/>
        <v>0</v>
      </c>
      <c r="U375" s="718"/>
      <c r="V375" s="719"/>
      <c r="W375" s="719"/>
      <c r="X375" s="719"/>
      <c r="Y375" s="720"/>
    </row>
    <row r="376" spans="1:25" x14ac:dyDescent="0.35">
      <c r="A376" s="122">
        <f t="shared" si="36"/>
        <v>364</v>
      </c>
      <c r="B376" s="132"/>
      <c r="C376" s="124"/>
      <c r="D376" s="124"/>
      <c r="E376" s="124"/>
      <c r="F376" s="124"/>
      <c r="G376" s="125"/>
      <c r="H376" s="125"/>
      <c r="I376" s="126"/>
      <c r="J376" s="127"/>
      <c r="K376" s="133"/>
      <c r="L376" s="134"/>
      <c r="M376" s="478">
        <f t="shared" si="33"/>
        <v>0</v>
      </c>
      <c r="N376" s="478">
        <f t="shared" si="34"/>
        <v>0</v>
      </c>
      <c r="O376" s="135"/>
      <c r="P376" s="79"/>
      <c r="Q376" s="80">
        <f t="shared" si="37"/>
        <v>0</v>
      </c>
      <c r="R376" s="82"/>
      <c r="S376" s="81"/>
      <c r="T376" s="73">
        <f t="shared" si="35"/>
        <v>0</v>
      </c>
      <c r="U376" s="718"/>
      <c r="V376" s="719"/>
      <c r="W376" s="719"/>
      <c r="X376" s="719"/>
      <c r="Y376" s="720"/>
    </row>
    <row r="377" spans="1:25" x14ac:dyDescent="0.35">
      <c r="A377" s="122">
        <f t="shared" si="36"/>
        <v>365</v>
      </c>
      <c r="B377" s="132"/>
      <c r="C377" s="124"/>
      <c r="D377" s="124"/>
      <c r="E377" s="124"/>
      <c r="F377" s="124"/>
      <c r="G377" s="125"/>
      <c r="H377" s="125"/>
      <c r="I377" s="126"/>
      <c r="J377" s="127"/>
      <c r="K377" s="133"/>
      <c r="L377" s="134"/>
      <c r="M377" s="478">
        <f t="shared" si="33"/>
        <v>0</v>
      </c>
      <c r="N377" s="478">
        <f t="shared" si="34"/>
        <v>0</v>
      </c>
      <c r="O377" s="135"/>
      <c r="P377" s="79"/>
      <c r="Q377" s="80">
        <f t="shared" si="37"/>
        <v>0</v>
      </c>
      <c r="R377" s="82"/>
      <c r="S377" s="81"/>
      <c r="T377" s="73">
        <f t="shared" si="35"/>
        <v>0</v>
      </c>
      <c r="U377" s="718"/>
      <c r="V377" s="719"/>
      <c r="W377" s="719"/>
      <c r="X377" s="719"/>
      <c r="Y377" s="720"/>
    </row>
    <row r="378" spans="1:25" x14ac:dyDescent="0.35">
      <c r="A378" s="122">
        <f t="shared" si="36"/>
        <v>366</v>
      </c>
      <c r="B378" s="132"/>
      <c r="C378" s="124"/>
      <c r="D378" s="124"/>
      <c r="E378" s="124"/>
      <c r="F378" s="124"/>
      <c r="G378" s="125"/>
      <c r="H378" s="125"/>
      <c r="I378" s="126"/>
      <c r="J378" s="127"/>
      <c r="K378" s="133"/>
      <c r="L378" s="134"/>
      <c r="M378" s="478">
        <f t="shared" si="33"/>
        <v>0</v>
      </c>
      <c r="N378" s="478">
        <f t="shared" si="34"/>
        <v>0</v>
      </c>
      <c r="O378" s="135"/>
      <c r="P378" s="79"/>
      <c r="Q378" s="80">
        <f t="shared" si="37"/>
        <v>0</v>
      </c>
      <c r="R378" s="82"/>
      <c r="S378" s="81"/>
      <c r="T378" s="73">
        <f t="shared" si="35"/>
        <v>0</v>
      </c>
      <c r="U378" s="718"/>
      <c r="V378" s="719"/>
      <c r="W378" s="719"/>
      <c r="X378" s="719"/>
      <c r="Y378" s="720"/>
    </row>
    <row r="379" spans="1:25" x14ac:dyDescent="0.35">
      <c r="A379" s="122">
        <f t="shared" si="36"/>
        <v>367</v>
      </c>
      <c r="B379" s="132"/>
      <c r="C379" s="124"/>
      <c r="D379" s="124"/>
      <c r="E379" s="124"/>
      <c r="F379" s="124"/>
      <c r="G379" s="125"/>
      <c r="H379" s="125"/>
      <c r="I379" s="126"/>
      <c r="J379" s="127"/>
      <c r="K379" s="133"/>
      <c r="L379" s="134"/>
      <c r="M379" s="478">
        <f t="shared" si="33"/>
        <v>0</v>
      </c>
      <c r="N379" s="478">
        <f t="shared" si="34"/>
        <v>0</v>
      </c>
      <c r="O379" s="135"/>
      <c r="P379" s="79"/>
      <c r="Q379" s="80">
        <f t="shared" si="37"/>
        <v>0</v>
      </c>
      <c r="R379" s="82"/>
      <c r="S379" s="81"/>
      <c r="T379" s="73">
        <f t="shared" si="35"/>
        <v>0</v>
      </c>
      <c r="U379" s="718"/>
      <c r="V379" s="719"/>
      <c r="W379" s="719"/>
      <c r="X379" s="719"/>
      <c r="Y379" s="720"/>
    </row>
    <row r="380" spans="1:25" x14ac:dyDescent="0.35">
      <c r="A380" s="122">
        <f t="shared" si="36"/>
        <v>368</v>
      </c>
      <c r="B380" s="132"/>
      <c r="C380" s="124"/>
      <c r="D380" s="124"/>
      <c r="E380" s="124"/>
      <c r="F380" s="124"/>
      <c r="G380" s="125"/>
      <c r="H380" s="125"/>
      <c r="I380" s="126"/>
      <c r="J380" s="127"/>
      <c r="K380" s="133"/>
      <c r="L380" s="134"/>
      <c r="M380" s="478">
        <f t="shared" si="33"/>
        <v>0</v>
      </c>
      <c r="N380" s="478">
        <f t="shared" si="34"/>
        <v>0</v>
      </c>
      <c r="O380" s="135"/>
      <c r="P380" s="79"/>
      <c r="Q380" s="80">
        <f t="shared" si="37"/>
        <v>0</v>
      </c>
      <c r="R380" s="82"/>
      <c r="S380" s="81"/>
      <c r="T380" s="73">
        <f t="shared" si="35"/>
        <v>0</v>
      </c>
      <c r="U380" s="718"/>
      <c r="V380" s="719"/>
      <c r="W380" s="719"/>
      <c r="X380" s="719"/>
      <c r="Y380" s="720"/>
    </row>
    <row r="381" spans="1:25" x14ac:dyDescent="0.35">
      <c r="A381" s="122">
        <f t="shared" si="36"/>
        <v>369</v>
      </c>
      <c r="B381" s="132"/>
      <c r="C381" s="124"/>
      <c r="D381" s="124"/>
      <c r="E381" s="124"/>
      <c r="F381" s="124"/>
      <c r="G381" s="125"/>
      <c r="H381" s="125"/>
      <c r="I381" s="126"/>
      <c r="J381" s="127"/>
      <c r="K381" s="133"/>
      <c r="L381" s="134"/>
      <c r="M381" s="478">
        <f t="shared" si="33"/>
        <v>0</v>
      </c>
      <c r="N381" s="478">
        <f t="shared" si="34"/>
        <v>0</v>
      </c>
      <c r="O381" s="135"/>
      <c r="P381" s="79"/>
      <c r="Q381" s="80">
        <f t="shared" si="37"/>
        <v>0</v>
      </c>
      <c r="R381" s="82"/>
      <c r="S381" s="81"/>
      <c r="T381" s="73">
        <f t="shared" si="35"/>
        <v>0</v>
      </c>
      <c r="U381" s="718"/>
      <c r="V381" s="719"/>
      <c r="W381" s="719"/>
      <c r="X381" s="719"/>
      <c r="Y381" s="720"/>
    </row>
    <row r="382" spans="1:25" x14ac:dyDescent="0.35">
      <c r="A382" s="122">
        <f t="shared" si="36"/>
        <v>370</v>
      </c>
      <c r="B382" s="132"/>
      <c r="C382" s="124"/>
      <c r="D382" s="124"/>
      <c r="E382" s="124"/>
      <c r="F382" s="124"/>
      <c r="G382" s="125"/>
      <c r="H382" s="125"/>
      <c r="I382" s="126"/>
      <c r="J382" s="127"/>
      <c r="K382" s="133"/>
      <c r="L382" s="134"/>
      <c r="M382" s="478">
        <f t="shared" si="33"/>
        <v>0</v>
      </c>
      <c r="N382" s="478">
        <f t="shared" si="34"/>
        <v>0</v>
      </c>
      <c r="O382" s="135"/>
      <c r="P382" s="79"/>
      <c r="Q382" s="80">
        <f t="shared" si="37"/>
        <v>0</v>
      </c>
      <c r="R382" s="82"/>
      <c r="S382" s="81"/>
      <c r="T382" s="73">
        <f t="shared" si="35"/>
        <v>0</v>
      </c>
      <c r="U382" s="718"/>
      <c r="V382" s="719"/>
      <c r="W382" s="719"/>
      <c r="X382" s="719"/>
      <c r="Y382" s="720"/>
    </row>
    <row r="383" spans="1:25" x14ac:dyDescent="0.35">
      <c r="A383" s="122">
        <f t="shared" si="36"/>
        <v>371</v>
      </c>
      <c r="B383" s="132"/>
      <c r="C383" s="124"/>
      <c r="D383" s="124"/>
      <c r="E383" s="124"/>
      <c r="F383" s="124"/>
      <c r="G383" s="125"/>
      <c r="H383" s="125"/>
      <c r="I383" s="126"/>
      <c r="J383" s="127"/>
      <c r="K383" s="133"/>
      <c r="L383" s="134"/>
      <c r="M383" s="478">
        <f t="shared" si="33"/>
        <v>0</v>
      </c>
      <c r="N383" s="478">
        <f t="shared" si="34"/>
        <v>0</v>
      </c>
      <c r="O383" s="135"/>
      <c r="P383" s="79"/>
      <c r="Q383" s="80">
        <f t="shared" si="37"/>
        <v>0</v>
      </c>
      <c r="R383" s="82"/>
      <c r="S383" s="81"/>
      <c r="T383" s="73">
        <f t="shared" si="35"/>
        <v>0</v>
      </c>
      <c r="U383" s="718"/>
      <c r="V383" s="719"/>
      <c r="W383" s="719"/>
      <c r="X383" s="719"/>
      <c r="Y383" s="720"/>
    </row>
    <row r="384" spans="1:25" x14ac:dyDescent="0.35">
      <c r="A384" s="122">
        <f t="shared" si="36"/>
        <v>372</v>
      </c>
      <c r="B384" s="132"/>
      <c r="C384" s="124"/>
      <c r="D384" s="124"/>
      <c r="E384" s="124"/>
      <c r="F384" s="124"/>
      <c r="G384" s="125"/>
      <c r="H384" s="125"/>
      <c r="I384" s="126"/>
      <c r="J384" s="127"/>
      <c r="K384" s="133"/>
      <c r="L384" s="134"/>
      <c r="M384" s="478">
        <f t="shared" si="33"/>
        <v>0</v>
      </c>
      <c r="N384" s="478">
        <f t="shared" si="34"/>
        <v>0</v>
      </c>
      <c r="O384" s="135"/>
      <c r="P384" s="79"/>
      <c r="Q384" s="80">
        <f t="shared" si="37"/>
        <v>0</v>
      </c>
      <c r="R384" s="82"/>
      <c r="S384" s="81"/>
      <c r="T384" s="73">
        <f t="shared" si="35"/>
        <v>0</v>
      </c>
      <c r="U384" s="718"/>
      <c r="V384" s="719"/>
      <c r="W384" s="719"/>
      <c r="X384" s="719"/>
      <c r="Y384" s="720"/>
    </row>
    <row r="385" spans="1:25" x14ac:dyDescent="0.35">
      <c r="A385" s="122">
        <f t="shared" si="36"/>
        <v>373</v>
      </c>
      <c r="B385" s="132"/>
      <c r="C385" s="124"/>
      <c r="D385" s="124"/>
      <c r="E385" s="124"/>
      <c r="F385" s="124"/>
      <c r="G385" s="125"/>
      <c r="H385" s="125"/>
      <c r="I385" s="126"/>
      <c r="J385" s="127"/>
      <c r="K385" s="133"/>
      <c r="L385" s="134"/>
      <c r="M385" s="478">
        <f t="shared" si="33"/>
        <v>0</v>
      </c>
      <c r="N385" s="478">
        <f t="shared" si="34"/>
        <v>0</v>
      </c>
      <c r="O385" s="135"/>
      <c r="P385" s="79"/>
      <c r="Q385" s="80">
        <f t="shared" si="37"/>
        <v>0</v>
      </c>
      <c r="R385" s="82"/>
      <c r="S385" s="81"/>
      <c r="T385" s="73">
        <f t="shared" si="35"/>
        <v>0</v>
      </c>
      <c r="U385" s="718"/>
      <c r="V385" s="719"/>
      <c r="W385" s="719"/>
      <c r="X385" s="719"/>
      <c r="Y385" s="720"/>
    </row>
    <row r="386" spans="1:25" x14ac:dyDescent="0.35">
      <c r="A386" s="122">
        <f t="shared" si="36"/>
        <v>374</v>
      </c>
      <c r="B386" s="132"/>
      <c r="C386" s="124"/>
      <c r="D386" s="124"/>
      <c r="E386" s="124"/>
      <c r="F386" s="124"/>
      <c r="G386" s="125"/>
      <c r="H386" s="125"/>
      <c r="I386" s="126"/>
      <c r="J386" s="127"/>
      <c r="K386" s="133"/>
      <c r="L386" s="134"/>
      <c r="M386" s="478">
        <f t="shared" si="33"/>
        <v>0</v>
      </c>
      <c r="N386" s="478">
        <f t="shared" si="34"/>
        <v>0</v>
      </c>
      <c r="O386" s="135"/>
      <c r="P386" s="79"/>
      <c r="Q386" s="80">
        <f t="shared" si="37"/>
        <v>0</v>
      </c>
      <c r="R386" s="82"/>
      <c r="S386" s="81"/>
      <c r="T386" s="73">
        <f t="shared" si="35"/>
        <v>0</v>
      </c>
      <c r="U386" s="718"/>
      <c r="V386" s="719"/>
      <c r="W386" s="719"/>
      <c r="X386" s="719"/>
      <c r="Y386" s="720"/>
    </row>
    <row r="387" spans="1:25" x14ac:dyDescent="0.35">
      <c r="A387" s="122">
        <f t="shared" si="36"/>
        <v>375</v>
      </c>
      <c r="B387" s="132"/>
      <c r="C387" s="124"/>
      <c r="D387" s="124"/>
      <c r="E387" s="124"/>
      <c r="F387" s="124"/>
      <c r="G387" s="125"/>
      <c r="H387" s="125"/>
      <c r="I387" s="126"/>
      <c r="J387" s="127"/>
      <c r="K387" s="133"/>
      <c r="L387" s="134"/>
      <c r="M387" s="478">
        <f t="shared" si="33"/>
        <v>0</v>
      </c>
      <c r="N387" s="478">
        <f t="shared" si="34"/>
        <v>0</v>
      </c>
      <c r="O387" s="135"/>
      <c r="P387" s="79"/>
      <c r="Q387" s="80">
        <f t="shared" si="37"/>
        <v>0</v>
      </c>
      <c r="R387" s="82"/>
      <c r="S387" s="81"/>
      <c r="T387" s="73">
        <f t="shared" si="35"/>
        <v>0</v>
      </c>
      <c r="U387" s="718"/>
      <c r="V387" s="719"/>
      <c r="W387" s="719"/>
      <c r="X387" s="719"/>
      <c r="Y387" s="720"/>
    </row>
    <row r="388" spans="1:25" x14ac:dyDescent="0.35">
      <c r="A388" s="122">
        <f t="shared" si="36"/>
        <v>376</v>
      </c>
      <c r="B388" s="132"/>
      <c r="C388" s="124"/>
      <c r="D388" s="124"/>
      <c r="E388" s="124"/>
      <c r="F388" s="124"/>
      <c r="G388" s="125"/>
      <c r="H388" s="125"/>
      <c r="I388" s="126"/>
      <c r="J388" s="127"/>
      <c r="K388" s="133"/>
      <c r="L388" s="134"/>
      <c r="M388" s="478">
        <f t="shared" si="33"/>
        <v>0</v>
      </c>
      <c r="N388" s="478">
        <f t="shared" si="34"/>
        <v>0</v>
      </c>
      <c r="O388" s="135"/>
      <c r="P388" s="79"/>
      <c r="Q388" s="80">
        <f t="shared" si="37"/>
        <v>0</v>
      </c>
      <c r="R388" s="82"/>
      <c r="S388" s="81"/>
      <c r="T388" s="73">
        <f t="shared" si="35"/>
        <v>0</v>
      </c>
      <c r="U388" s="718"/>
      <c r="V388" s="719"/>
      <c r="W388" s="719"/>
      <c r="X388" s="719"/>
      <c r="Y388" s="720"/>
    </row>
    <row r="389" spans="1:25" x14ac:dyDescent="0.35">
      <c r="A389" s="122">
        <f t="shared" si="36"/>
        <v>377</v>
      </c>
      <c r="B389" s="132"/>
      <c r="C389" s="124"/>
      <c r="D389" s="124"/>
      <c r="E389" s="124"/>
      <c r="F389" s="124"/>
      <c r="G389" s="125"/>
      <c r="H389" s="125"/>
      <c r="I389" s="126"/>
      <c r="J389" s="127"/>
      <c r="K389" s="133"/>
      <c r="L389" s="134"/>
      <c r="M389" s="478">
        <f t="shared" si="33"/>
        <v>0</v>
      </c>
      <c r="N389" s="478">
        <f t="shared" si="34"/>
        <v>0</v>
      </c>
      <c r="O389" s="135"/>
      <c r="P389" s="79"/>
      <c r="Q389" s="80">
        <f t="shared" si="37"/>
        <v>0</v>
      </c>
      <c r="R389" s="82"/>
      <c r="S389" s="81"/>
      <c r="T389" s="73">
        <f t="shared" si="35"/>
        <v>0</v>
      </c>
      <c r="U389" s="718"/>
      <c r="V389" s="719"/>
      <c r="W389" s="719"/>
      <c r="X389" s="719"/>
      <c r="Y389" s="720"/>
    </row>
    <row r="390" spans="1:25" x14ac:dyDescent="0.35">
      <c r="A390" s="122">
        <f t="shared" si="36"/>
        <v>378</v>
      </c>
      <c r="B390" s="132"/>
      <c r="C390" s="124"/>
      <c r="D390" s="124"/>
      <c r="E390" s="124"/>
      <c r="F390" s="124"/>
      <c r="G390" s="125"/>
      <c r="H390" s="125"/>
      <c r="I390" s="126"/>
      <c r="J390" s="127"/>
      <c r="K390" s="133"/>
      <c r="L390" s="134"/>
      <c r="M390" s="478">
        <f t="shared" si="33"/>
        <v>0</v>
      </c>
      <c r="N390" s="478">
        <f t="shared" si="34"/>
        <v>0</v>
      </c>
      <c r="O390" s="135"/>
      <c r="P390" s="79"/>
      <c r="Q390" s="80">
        <f t="shared" si="37"/>
        <v>0</v>
      </c>
      <c r="R390" s="82"/>
      <c r="S390" s="81"/>
      <c r="T390" s="73">
        <f t="shared" si="35"/>
        <v>0</v>
      </c>
      <c r="U390" s="718"/>
      <c r="V390" s="719"/>
      <c r="W390" s="719"/>
      <c r="X390" s="719"/>
      <c r="Y390" s="720"/>
    </row>
    <row r="391" spans="1:25" x14ac:dyDescent="0.35">
      <c r="A391" s="122">
        <f t="shared" si="36"/>
        <v>379</v>
      </c>
      <c r="B391" s="132"/>
      <c r="C391" s="124"/>
      <c r="D391" s="124"/>
      <c r="E391" s="124"/>
      <c r="F391" s="124"/>
      <c r="G391" s="125"/>
      <c r="H391" s="125"/>
      <c r="I391" s="126"/>
      <c r="J391" s="127"/>
      <c r="K391" s="133"/>
      <c r="L391" s="134"/>
      <c r="M391" s="478">
        <f t="shared" si="33"/>
        <v>0</v>
      </c>
      <c r="N391" s="478">
        <f t="shared" si="34"/>
        <v>0</v>
      </c>
      <c r="O391" s="135"/>
      <c r="P391" s="79"/>
      <c r="Q391" s="80">
        <f t="shared" si="37"/>
        <v>0</v>
      </c>
      <c r="R391" s="82"/>
      <c r="S391" s="81"/>
      <c r="T391" s="73">
        <f t="shared" si="35"/>
        <v>0</v>
      </c>
      <c r="U391" s="718"/>
      <c r="V391" s="719"/>
      <c r="W391" s="719"/>
      <c r="X391" s="719"/>
      <c r="Y391" s="720"/>
    </row>
    <row r="392" spans="1:25" x14ac:dyDescent="0.35">
      <c r="A392" s="122">
        <f t="shared" si="36"/>
        <v>380</v>
      </c>
      <c r="B392" s="132"/>
      <c r="C392" s="124"/>
      <c r="D392" s="124"/>
      <c r="E392" s="124"/>
      <c r="F392" s="124"/>
      <c r="G392" s="125"/>
      <c r="H392" s="125"/>
      <c r="I392" s="126"/>
      <c r="J392" s="127"/>
      <c r="K392" s="133"/>
      <c r="L392" s="134"/>
      <c r="M392" s="478">
        <f t="shared" si="33"/>
        <v>0</v>
      </c>
      <c r="N392" s="478">
        <f t="shared" si="34"/>
        <v>0</v>
      </c>
      <c r="O392" s="135"/>
      <c r="P392" s="79"/>
      <c r="Q392" s="80">
        <f t="shared" si="37"/>
        <v>0</v>
      </c>
      <c r="R392" s="82"/>
      <c r="S392" s="81"/>
      <c r="T392" s="73">
        <f t="shared" si="35"/>
        <v>0</v>
      </c>
      <c r="U392" s="718"/>
      <c r="V392" s="719"/>
      <c r="W392" s="719"/>
      <c r="X392" s="719"/>
      <c r="Y392" s="720"/>
    </row>
    <row r="393" spans="1:25" x14ac:dyDescent="0.35">
      <c r="A393" s="122">
        <f t="shared" si="36"/>
        <v>381</v>
      </c>
      <c r="B393" s="132"/>
      <c r="C393" s="124"/>
      <c r="D393" s="124"/>
      <c r="E393" s="124"/>
      <c r="F393" s="124"/>
      <c r="G393" s="125"/>
      <c r="H393" s="125"/>
      <c r="I393" s="126"/>
      <c r="J393" s="127"/>
      <c r="K393" s="133"/>
      <c r="L393" s="134"/>
      <c r="M393" s="478">
        <f t="shared" si="33"/>
        <v>0</v>
      </c>
      <c r="N393" s="478">
        <f t="shared" si="34"/>
        <v>0</v>
      </c>
      <c r="O393" s="135"/>
      <c r="P393" s="79"/>
      <c r="Q393" s="80">
        <f t="shared" si="37"/>
        <v>0</v>
      </c>
      <c r="R393" s="82"/>
      <c r="S393" s="81"/>
      <c r="T393" s="73">
        <f t="shared" si="35"/>
        <v>0</v>
      </c>
      <c r="U393" s="718"/>
      <c r="V393" s="719"/>
      <c r="W393" s="719"/>
      <c r="X393" s="719"/>
      <c r="Y393" s="720"/>
    </row>
    <row r="394" spans="1:25" x14ac:dyDescent="0.35">
      <c r="A394" s="122">
        <f t="shared" si="36"/>
        <v>382</v>
      </c>
      <c r="B394" s="132"/>
      <c r="C394" s="124"/>
      <c r="D394" s="124"/>
      <c r="E394" s="124"/>
      <c r="F394" s="124"/>
      <c r="G394" s="125"/>
      <c r="H394" s="125"/>
      <c r="I394" s="126"/>
      <c r="J394" s="127"/>
      <c r="K394" s="133"/>
      <c r="L394" s="134"/>
      <c r="M394" s="478">
        <f t="shared" ref="M394:M543" si="38">IF(L394="",J394,J394/L394)</f>
        <v>0</v>
      </c>
      <c r="N394" s="478">
        <f t="shared" ref="N394:N543" si="39">IF(L394="",K394,K394/L394)</f>
        <v>0</v>
      </c>
      <c r="O394" s="135"/>
      <c r="P394" s="79"/>
      <c r="Q394" s="80">
        <f t="shared" si="37"/>
        <v>0</v>
      </c>
      <c r="R394" s="82"/>
      <c r="S394" s="81"/>
      <c r="T394" s="73">
        <f t="shared" si="35"/>
        <v>0</v>
      </c>
      <c r="U394" s="718"/>
      <c r="V394" s="719"/>
      <c r="W394" s="719"/>
      <c r="X394" s="719"/>
      <c r="Y394" s="720"/>
    </row>
    <row r="395" spans="1:25" x14ac:dyDescent="0.35">
      <c r="A395" s="122">
        <f t="shared" si="36"/>
        <v>383</v>
      </c>
      <c r="B395" s="132"/>
      <c r="C395" s="124"/>
      <c r="D395" s="124"/>
      <c r="E395" s="124"/>
      <c r="F395" s="124"/>
      <c r="G395" s="125"/>
      <c r="H395" s="125"/>
      <c r="I395" s="126"/>
      <c r="J395" s="127"/>
      <c r="K395" s="133"/>
      <c r="L395" s="134"/>
      <c r="M395" s="478">
        <f t="shared" si="38"/>
        <v>0</v>
      </c>
      <c r="N395" s="478">
        <f t="shared" si="39"/>
        <v>0</v>
      </c>
      <c r="O395" s="135"/>
      <c r="P395" s="79"/>
      <c r="Q395" s="80">
        <f t="shared" si="37"/>
        <v>0</v>
      </c>
      <c r="R395" s="82"/>
      <c r="S395" s="81"/>
      <c r="T395" s="73">
        <f t="shared" si="35"/>
        <v>0</v>
      </c>
      <c r="U395" s="718"/>
      <c r="V395" s="719"/>
      <c r="W395" s="719"/>
      <c r="X395" s="719"/>
      <c r="Y395" s="720"/>
    </row>
    <row r="396" spans="1:25" x14ac:dyDescent="0.35">
      <c r="A396" s="122">
        <f t="shared" si="36"/>
        <v>384</v>
      </c>
      <c r="B396" s="132"/>
      <c r="C396" s="124"/>
      <c r="D396" s="124"/>
      <c r="E396" s="124"/>
      <c r="F396" s="124"/>
      <c r="G396" s="125"/>
      <c r="H396" s="125"/>
      <c r="I396" s="126"/>
      <c r="J396" s="127"/>
      <c r="K396" s="133"/>
      <c r="L396" s="134"/>
      <c r="M396" s="478">
        <f t="shared" si="38"/>
        <v>0</v>
      </c>
      <c r="N396" s="478">
        <f t="shared" si="39"/>
        <v>0</v>
      </c>
      <c r="O396" s="135"/>
      <c r="P396" s="79"/>
      <c r="Q396" s="80">
        <f t="shared" si="37"/>
        <v>0</v>
      </c>
      <c r="R396" s="82"/>
      <c r="S396" s="81"/>
      <c r="T396" s="73">
        <f t="shared" si="35"/>
        <v>0</v>
      </c>
      <c r="U396" s="718"/>
      <c r="V396" s="719"/>
      <c r="W396" s="719"/>
      <c r="X396" s="719"/>
      <c r="Y396" s="720"/>
    </row>
    <row r="397" spans="1:25" x14ac:dyDescent="0.35">
      <c r="A397" s="122">
        <f t="shared" si="36"/>
        <v>385</v>
      </c>
      <c r="B397" s="132"/>
      <c r="C397" s="124"/>
      <c r="D397" s="124"/>
      <c r="E397" s="124"/>
      <c r="F397" s="124"/>
      <c r="G397" s="125"/>
      <c r="H397" s="125"/>
      <c r="I397" s="126"/>
      <c r="J397" s="127"/>
      <c r="K397" s="133"/>
      <c r="L397" s="134"/>
      <c r="M397" s="478">
        <f t="shared" si="38"/>
        <v>0</v>
      </c>
      <c r="N397" s="478">
        <f t="shared" si="39"/>
        <v>0</v>
      </c>
      <c r="O397" s="135"/>
      <c r="P397" s="79"/>
      <c r="Q397" s="80">
        <f t="shared" si="37"/>
        <v>0</v>
      </c>
      <c r="R397" s="82"/>
      <c r="S397" s="81"/>
      <c r="T397" s="73">
        <f t="shared" si="35"/>
        <v>0</v>
      </c>
      <c r="U397" s="718"/>
      <c r="V397" s="719"/>
      <c r="W397" s="719"/>
      <c r="X397" s="719"/>
      <c r="Y397" s="720"/>
    </row>
    <row r="398" spans="1:25" x14ac:dyDescent="0.35">
      <c r="A398" s="122">
        <f t="shared" si="36"/>
        <v>386</v>
      </c>
      <c r="B398" s="132"/>
      <c r="C398" s="124"/>
      <c r="D398" s="124"/>
      <c r="E398" s="124"/>
      <c r="F398" s="124"/>
      <c r="G398" s="125"/>
      <c r="H398" s="125"/>
      <c r="I398" s="126"/>
      <c r="J398" s="127"/>
      <c r="K398" s="133"/>
      <c r="L398" s="134"/>
      <c r="M398" s="478">
        <f t="shared" si="38"/>
        <v>0</v>
      </c>
      <c r="N398" s="478">
        <f t="shared" si="39"/>
        <v>0</v>
      </c>
      <c r="O398" s="135"/>
      <c r="P398" s="79"/>
      <c r="Q398" s="80">
        <f t="shared" si="37"/>
        <v>0</v>
      </c>
      <c r="R398" s="82"/>
      <c r="S398" s="81"/>
      <c r="T398" s="73">
        <f t="shared" ref="T398:T461" si="40">Q398-S398+R398</f>
        <v>0</v>
      </c>
      <c r="U398" s="718"/>
      <c r="V398" s="719"/>
      <c r="W398" s="719"/>
      <c r="X398" s="719"/>
      <c r="Y398" s="720"/>
    </row>
    <row r="399" spans="1:25" x14ac:dyDescent="0.35">
      <c r="A399" s="122">
        <f t="shared" ref="A399:A450" si="41">A398+1</f>
        <v>387</v>
      </c>
      <c r="B399" s="132"/>
      <c r="C399" s="124"/>
      <c r="D399" s="124"/>
      <c r="E399" s="124"/>
      <c r="F399" s="124"/>
      <c r="G399" s="125"/>
      <c r="H399" s="125"/>
      <c r="I399" s="126"/>
      <c r="J399" s="127"/>
      <c r="K399" s="133"/>
      <c r="L399" s="134"/>
      <c r="M399" s="478">
        <f t="shared" si="38"/>
        <v>0</v>
      </c>
      <c r="N399" s="478">
        <f t="shared" si="39"/>
        <v>0</v>
      </c>
      <c r="O399" s="135"/>
      <c r="P399" s="79"/>
      <c r="Q399" s="80">
        <f t="shared" si="37"/>
        <v>0</v>
      </c>
      <c r="R399" s="82"/>
      <c r="S399" s="81"/>
      <c r="T399" s="73">
        <f t="shared" si="40"/>
        <v>0</v>
      </c>
      <c r="U399" s="718"/>
      <c r="V399" s="719"/>
      <c r="W399" s="719"/>
      <c r="X399" s="719"/>
      <c r="Y399" s="720"/>
    </row>
    <row r="400" spans="1:25" x14ac:dyDescent="0.35">
      <c r="A400" s="122">
        <f t="shared" si="41"/>
        <v>388</v>
      </c>
      <c r="B400" s="132"/>
      <c r="C400" s="124"/>
      <c r="D400" s="124"/>
      <c r="E400" s="124"/>
      <c r="F400" s="124"/>
      <c r="G400" s="125"/>
      <c r="H400" s="125"/>
      <c r="I400" s="126"/>
      <c r="J400" s="127"/>
      <c r="K400" s="133"/>
      <c r="L400" s="134"/>
      <c r="M400" s="478">
        <f t="shared" si="38"/>
        <v>0</v>
      </c>
      <c r="N400" s="478">
        <f t="shared" si="39"/>
        <v>0</v>
      </c>
      <c r="O400" s="135"/>
      <c r="P400" s="79"/>
      <c r="Q400" s="80">
        <f t="shared" si="37"/>
        <v>0</v>
      </c>
      <c r="R400" s="82"/>
      <c r="S400" s="81"/>
      <c r="T400" s="73">
        <f t="shared" si="40"/>
        <v>0</v>
      </c>
      <c r="U400" s="718"/>
      <c r="V400" s="719"/>
      <c r="W400" s="719"/>
      <c r="X400" s="719"/>
      <c r="Y400" s="720"/>
    </row>
    <row r="401" spans="1:25" x14ac:dyDescent="0.35">
      <c r="A401" s="122">
        <f t="shared" si="41"/>
        <v>389</v>
      </c>
      <c r="B401" s="132"/>
      <c r="C401" s="124"/>
      <c r="D401" s="124"/>
      <c r="E401" s="124"/>
      <c r="F401" s="124"/>
      <c r="G401" s="125"/>
      <c r="H401" s="125"/>
      <c r="I401" s="126"/>
      <c r="J401" s="127"/>
      <c r="K401" s="133"/>
      <c r="L401" s="134"/>
      <c r="M401" s="478">
        <f t="shared" si="38"/>
        <v>0</v>
      </c>
      <c r="N401" s="478">
        <f t="shared" si="39"/>
        <v>0</v>
      </c>
      <c r="O401" s="135"/>
      <c r="P401" s="79"/>
      <c r="Q401" s="80">
        <f t="shared" si="37"/>
        <v>0</v>
      </c>
      <c r="R401" s="82"/>
      <c r="S401" s="81"/>
      <c r="T401" s="73">
        <f t="shared" si="40"/>
        <v>0</v>
      </c>
      <c r="U401" s="718"/>
      <c r="V401" s="719"/>
      <c r="W401" s="719"/>
      <c r="X401" s="719"/>
      <c r="Y401" s="720"/>
    </row>
    <row r="402" spans="1:25" x14ac:dyDescent="0.35">
      <c r="A402" s="122">
        <f t="shared" si="41"/>
        <v>390</v>
      </c>
      <c r="B402" s="132"/>
      <c r="C402" s="124"/>
      <c r="D402" s="124"/>
      <c r="E402" s="124"/>
      <c r="F402" s="124"/>
      <c r="G402" s="125"/>
      <c r="H402" s="125"/>
      <c r="I402" s="126"/>
      <c r="J402" s="127"/>
      <c r="K402" s="133"/>
      <c r="L402" s="134"/>
      <c r="M402" s="478">
        <f t="shared" si="38"/>
        <v>0</v>
      </c>
      <c r="N402" s="478">
        <f t="shared" si="39"/>
        <v>0</v>
      </c>
      <c r="O402" s="135"/>
      <c r="P402" s="79"/>
      <c r="Q402" s="80">
        <f t="shared" si="37"/>
        <v>0</v>
      </c>
      <c r="R402" s="82"/>
      <c r="S402" s="81"/>
      <c r="T402" s="73">
        <f t="shared" si="40"/>
        <v>0</v>
      </c>
      <c r="U402" s="718"/>
      <c r="V402" s="719"/>
      <c r="W402" s="719"/>
      <c r="X402" s="719"/>
      <c r="Y402" s="720"/>
    </row>
    <row r="403" spans="1:25" x14ac:dyDescent="0.35">
      <c r="A403" s="122">
        <f t="shared" si="41"/>
        <v>391</v>
      </c>
      <c r="B403" s="132"/>
      <c r="C403" s="124"/>
      <c r="D403" s="124"/>
      <c r="E403" s="124"/>
      <c r="F403" s="124"/>
      <c r="G403" s="125"/>
      <c r="H403" s="125"/>
      <c r="I403" s="126"/>
      <c r="J403" s="127"/>
      <c r="K403" s="133"/>
      <c r="L403" s="134"/>
      <c r="M403" s="478">
        <f t="shared" si="38"/>
        <v>0</v>
      </c>
      <c r="N403" s="478">
        <f t="shared" si="39"/>
        <v>0</v>
      </c>
      <c r="O403" s="135"/>
      <c r="P403" s="79"/>
      <c r="Q403" s="80">
        <f t="shared" si="37"/>
        <v>0</v>
      </c>
      <c r="R403" s="82"/>
      <c r="S403" s="81"/>
      <c r="T403" s="73">
        <f t="shared" si="40"/>
        <v>0</v>
      </c>
      <c r="U403" s="718"/>
      <c r="V403" s="719"/>
      <c r="W403" s="719"/>
      <c r="X403" s="719"/>
      <c r="Y403" s="720"/>
    </row>
    <row r="404" spans="1:25" x14ac:dyDescent="0.35">
      <c r="A404" s="122">
        <f t="shared" si="41"/>
        <v>392</v>
      </c>
      <c r="B404" s="132"/>
      <c r="C404" s="124"/>
      <c r="D404" s="124"/>
      <c r="E404" s="124"/>
      <c r="F404" s="124"/>
      <c r="G404" s="125"/>
      <c r="H404" s="125"/>
      <c r="I404" s="126"/>
      <c r="J404" s="127"/>
      <c r="K404" s="133"/>
      <c r="L404" s="134"/>
      <c r="M404" s="478">
        <f t="shared" si="38"/>
        <v>0</v>
      </c>
      <c r="N404" s="478">
        <f t="shared" si="39"/>
        <v>0</v>
      </c>
      <c r="O404" s="135"/>
      <c r="P404" s="79"/>
      <c r="Q404" s="80">
        <f t="shared" si="37"/>
        <v>0</v>
      </c>
      <c r="R404" s="82"/>
      <c r="S404" s="81"/>
      <c r="T404" s="73">
        <f t="shared" si="40"/>
        <v>0</v>
      </c>
      <c r="U404" s="718"/>
      <c r="V404" s="719"/>
      <c r="W404" s="719"/>
      <c r="X404" s="719"/>
      <c r="Y404" s="720"/>
    </row>
    <row r="405" spans="1:25" x14ac:dyDescent="0.35">
      <c r="A405" s="122">
        <f t="shared" si="41"/>
        <v>393</v>
      </c>
      <c r="B405" s="132"/>
      <c r="C405" s="124"/>
      <c r="D405" s="124"/>
      <c r="E405" s="124"/>
      <c r="F405" s="124"/>
      <c r="G405" s="125"/>
      <c r="H405" s="125"/>
      <c r="I405" s="126"/>
      <c r="J405" s="127"/>
      <c r="K405" s="133"/>
      <c r="L405" s="134"/>
      <c r="M405" s="478">
        <f t="shared" si="38"/>
        <v>0</v>
      </c>
      <c r="N405" s="478">
        <f t="shared" si="39"/>
        <v>0</v>
      </c>
      <c r="O405" s="135"/>
      <c r="P405" s="79"/>
      <c r="Q405" s="80">
        <f t="shared" si="37"/>
        <v>0</v>
      </c>
      <c r="R405" s="82"/>
      <c r="S405" s="81"/>
      <c r="T405" s="73">
        <f t="shared" si="40"/>
        <v>0</v>
      </c>
      <c r="U405" s="718"/>
      <c r="V405" s="719"/>
      <c r="W405" s="719"/>
      <c r="X405" s="719"/>
      <c r="Y405" s="720"/>
    </row>
    <row r="406" spans="1:25" x14ac:dyDescent="0.35">
      <c r="A406" s="122">
        <f t="shared" si="41"/>
        <v>394</v>
      </c>
      <c r="B406" s="132"/>
      <c r="C406" s="124"/>
      <c r="D406" s="124"/>
      <c r="E406" s="124"/>
      <c r="F406" s="124"/>
      <c r="G406" s="125"/>
      <c r="H406" s="125"/>
      <c r="I406" s="126"/>
      <c r="J406" s="127"/>
      <c r="K406" s="133"/>
      <c r="L406" s="134"/>
      <c r="M406" s="478">
        <f t="shared" si="38"/>
        <v>0</v>
      </c>
      <c r="N406" s="478">
        <f t="shared" si="39"/>
        <v>0</v>
      </c>
      <c r="O406" s="135"/>
      <c r="P406" s="79"/>
      <c r="Q406" s="80">
        <f t="shared" si="37"/>
        <v>0</v>
      </c>
      <c r="R406" s="82"/>
      <c r="S406" s="81"/>
      <c r="T406" s="73">
        <f t="shared" si="40"/>
        <v>0</v>
      </c>
      <c r="U406" s="718"/>
      <c r="V406" s="719"/>
      <c r="W406" s="719"/>
      <c r="X406" s="719"/>
      <c r="Y406" s="720"/>
    </row>
    <row r="407" spans="1:25" x14ac:dyDescent="0.35">
      <c r="A407" s="122">
        <f t="shared" si="41"/>
        <v>395</v>
      </c>
      <c r="B407" s="132"/>
      <c r="C407" s="124"/>
      <c r="D407" s="124"/>
      <c r="E407" s="124"/>
      <c r="F407" s="124"/>
      <c r="G407" s="125"/>
      <c r="H407" s="125"/>
      <c r="I407" s="126"/>
      <c r="J407" s="127"/>
      <c r="K407" s="133"/>
      <c r="L407" s="134"/>
      <c r="M407" s="478">
        <f t="shared" si="38"/>
        <v>0</v>
      </c>
      <c r="N407" s="478">
        <f t="shared" si="39"/>
        <v>0</v>
      </c>
      <c r="O407" s="135"/>
      <c r="P407" s="79"/>
      <c r="Q407" s="80">
        <f t="shared" si="37"/>
        <v>0</v>
      </c>
      <c r="R407" s="82"/>
      <c r="S407" s="81"/>
      <c r="T407" s="73">
        <f t="shared" si="40"/>
        <v>0</v>
      </c>
      <c r="U407" s="718"/>
      <c r="V407" s="719"/>
      <c r="W407" s="719"/>
      <c r="X407" s="719"/>
      <c r="Y407" s="720"/>
    </row>
    <row r="408" spans="1:25" x14ac:dyDescent="0.35">
      <c r="A408" s="122">
        <f t="shared" si="41"/>
        <v>396</v>
      </c>
      <c r="B408" s="132"/>
      <c r="C408" s="124"/>
      <c r="D408" s="124"/>
      <c r="E408" s="124"/>
      <c r="F408" s="124"/>
      <c r="G408" s="125"/>
      <c r="H408" s="125"/>
      <c r="I408" s="126"/>
      <c r="J408" s="127"/>
      <c r="K408" s="133"/>
      <c r="L408" s="134"/>
      <c r="M408" s="478">
        <f t="shared" si="38"/>
        <v>0</v>
      </c>
      <c r="N408" s="478">
        <f t="shared" si="39"/>
        <v>0</v>
      </c>
      <c r="O408" s="135"/>
      <c r="P408" s="79"/>
      <c r="Q408" s="80">
        <f t="shared" si="37"/>
        <v>0</v>
      </c>
      <c r="R408" s="82"/>
      <c r="S408" s="81"/>
      <c r="T408" s="73">
        <f t="shared" si="40"/>
        <v>0</v>
      </c>
      <c r="U408" s="718"/>
      <c r="V408" s="719"/>
      <c r="W408" s="719"/>
      <c r="X408" s="719"/>
      <c r="Y408" s="720"/>
    </row>
    <row r="409" spans="1:25" x14ac:dyDescent="0.35">
      <c r="A409" s="122">
        <f t="shared" si="41"/>
        <v>397</v>
      </c>
      <c r="B409" s="132"/>
      <c r="C409" s="124"/>
      <c r="D409" s="124"/>
      <c r="E409" s="124"/>
      <c r="F409" s="124"/>
      <c r="G409" s="125"/>
      <c r="H409" s="125"/>
      <c r="I409" s="126"/>
      <c r="J409" s="127"/>
      <c r="K409" s="133"/>
      <c r="L409" s="134"/>
      <c r="M409" s="478">
        <f t="shared" si="38"/>
        <v>0</v>
      </c>
      <c r="N409" s="478">
        <f t="shared" si="39"/>
        <v>0</v>
      </c>
      <c r="O409" s="135"/>
      <c r="P409" s="79"/>
      <c r="Q409" s="80">
        <f t="shared" si="37"/>
        <v>0</v>
      </c>
      <c r="R409" s="82"/>
      <c r="S409" s="81"/>
      <c r="T409" s="73">
        <f t="shared" si="40"/>
        <v>0</v>
      </c>
      <c r="U409" s="718"/>
      <c r="V409" s="719"/>
      <c r="W409" s="719"/>
      <c r="X409" s="719"/>
      <c r="Y409" s="720"/>
    </row>
    <row r="410" spans="1:25" x14ac:dyDescent="0.35">
      <c r="A410" s="122">
        <f t="shared" si="41"/>
        <v>398</v>
      </c>
      <c r="B410" s="132"/>
      <c r="C410" s="124"/>
      <c r="D410" s="124"/>
      <c r="E410" s="124"/>
      <c r="F410" s="124"/>
      <c r="G410" s="125"/>
      <c r="H410" s="125"/>
      <c r="I410" s="126"/>
      <c r="J410" s="127"/>
      <c r="K410" s="133"/>
      <c r="L410" s="134"/>
      <c r="M410" s="478">
        <f t="shared" si="38"/>
        <v>0</v>
      </c>
      <c r="N410" s="478">
        <f t="shared" si="39"/>
        <v>0</v>
      </c>
      <c r="O410" s="135"/>
      <c r="P410" s="79"/>
      <c r="Q410" s="80">
        <f t="shared" si="37"/>
        <v>0</v>
      </c>
      <c r="R410" s="82"/>
      <c r="S410" s="81"/>
      <c r="T410" s="73">
        <f t="shared" si="40"/>
        <v>0</v>
      </c>
      <c r="U410" s="718"/>
      <c r="V410" s="719"/>
      <c r="W410" s="719"/>
      <c r="X410" s="719"/>
      <c r="Y410" s="720"/>
    </row>
    <row r="411" spans="1:25" x14ac:dyDescent="0.35">
      <c r="A411" s="122">
        <f t="shared" si="41"/>
        <v>399</v>
      </c>
      <c r="B411" s="132"/>
      <c r="C411" s="124"/>
      <c r="D411" s="124"/>
      <c r="E411" s="124"/>
      <c r="F411" s="124"/>
      <c r="G411" s="125"/>
      <c r="H411" s="125"/>
      <c r="I411" s="126"/>
      <c r="J411" s="127"/>
      <c r="K411" s="133"/>
      <c r="L411" s="134"/>
      <c r="M411" s="478">
        <f t="shared" si="38"/>
        <v>0</v>
      </c>
      <c r="N411" s="478">
        <f t="shared" si="39"/>
        <v>0</v>
      </c>
      <c r="O411" s="135"/>
      <c r="P411" s="79"/>
      <c r="Q411" s="80">
        <f t="shared" si="37"/>
        <v>0</v>
      </c>
      <c r="R411" s="82"/>
      <c r="S411" s="81"/>
      <c r="T411" s="73">
        <f t="shared" si="40"/>
        <v>0</v>
      </c>
      <c r="U411" s="718"/>
      <c r="V411" s="719"/>
      <c r="W411" s="719"/>
      <c r="X411" s="719"/>
      <c r="Y411" s="720"/>
    </row>
    <row r="412" spans="1:25" x14ac:dyDescent="0.35">
      <c r="A412" s="122">
        <f t="shared" si="41"/>
        <v>400</v>
      </c>
      <c r="B412" s="132"/>
      <c r="C412" s="124"/>
      <c r="D412" s="124"/>
      <c r="E412" s="124"/>
      <c r="F412" s="124"/>
      <c r="G412" s="125"/>
      <c r="H412" s="125"/>
      <c r="I412" s="126"/>
      <c r="J412" s="127"/>
      <c r="K412" s="133"/>
      <c r="L412" s="134"/>
      <c r="M412" s="478">
        <f t="shared" si="38"/>
        <v>0</v>
      </c>
      <c r="N412" s="478">
        <f t="shared" si="39"/>
        <v>0</v>
      </c>
      <c r="O412" s="135"/>
      <c r="P412" s="79"/>
      <c r="Q412" s="80">
        <f t="shared" si="37"/>
        <v>0</v>
      </c>
      <c r="R412" s="82"/>
      <c r="S412" s="81"/>
      <c r="T412" s="73">
        <f t="shared" si="40"/>
        <v>0</v>
      </c>
      <c r="U412" s="718"/>
      <c r="V412" s="719"/>
      <c r="W412" s="719"/>
      <c r="X412" s="719"/>
      <c r="Y412" s="720"/>
    </row>
    <row r="413" spans="1:25" x14ac:dyDescent="0.35">
      <c r="A413" s="122">
        <f t="shared" si="41"/>
        <v>401</v>
      </c>
      <c r="B413" s="132"/>
      <c r="C413" s="124"/>
      <c r="D413" s="124"/>
      <c r="E413" s="124"/>
      <c r="F413" s="124"/>
      <c r="G413" s="125"/>
      <c r="H413" s="125"/>
      <c r="I413" s="126"/>
      <c r="J413" s="127"/>
      <c r="K413" s="133"/>
      <c r="L413" s="134"/>
      <c r="M413" s="478">
        <f t="shared" si="38"/>
        <v>0</v>
      </c>
      <c r="N413" s="478">
        <f t="shared" si="39"/>
        <v>0</v>
      </c>
      <c r="O413" s="135"/>
      <c r="P413" s="79"/>
      <c r="Q413" s="80">
        <f t="shared" si="37"/>
        <v>0</v>
      </c>
      <c r="R413" s="82"/>
      <c r="S413" s="81"/>
      <c r="T413" s="73">
        <f t="shared" si="40"/>
        <v>0</v>
      </c>
      <c r="U413" s="718"/>
      <c r="V413" s="719"/>
      <c r="W413" s="719"/>
      <c r="X413" s="719"/>
      <c r="Y413" s="720"/>
    </row>
    <row r="414" spans="1:25" x14ac:dyDescent="0.35">
      <c r="A414" s="122">
        <f t="shared" si="41"/>
        <v>402</v>
      </c>
      <c r="B414" s="132"/>
      <c r="C414" s="124"/>
      <c r="D414" s="124"/>
      <c r="E414" s="124"/>
      <c r="F414" s="124"/>
      <c r="G414" s="125"/>
      <c r="H414" s="125"/>
      <c r="I414" s="126"/>
      <c r="J414" s="127"/>
      <c r="K414" s="133"/>
      <c r="L414" s="134"/>
      <c r="M414" s="478">
        <f t="shared" si="38"/>
        <v>0</v>
      </c>
      <c r="N414" s="478">
        <f t="shared" si="39"/>
        <v>0</v>
      </c>
      <c r="O414" s="135"/>
      <c r="P414" s="79"/>
      <c r="Q414" s="80">
        <f t="shared" si="37"/>
        <v>0</v>
      </c>
      <c r="R414" s="82"/>
      <c r="S414" s="81"/>
      <c r="T414" s="73">
        <f t="shared" si="40"/>
        <v>0</v>
      </c>
      <c r="U414" s="718"/>
      <c r="V414" s="719"/>
      <c r="W414" s="719"/>
      <c r="X414" s="719"/>
      <c r="Y414" s="720"/>
    </row>
    <row r="415" spans="1:25" x14ac:dyDescent="0.35">
      <c r="A415" s="122">
        <f t="shared" si="41"/>
        <v>403</v>
      </c>
      <c r="B415" s="132"/>
      <c r="C415" s="124"/>
      <c r="D415" s="124"/>
      <c r="E415" s="124"/>
      <c r="F415" s="124"/>
      <c r="G415" s="125"/>
      <c r="H415" s="125"/>
      <c r="I415" s="126"/>
      <c r="J415" s="127"/>
      <c r="K415" s="133"/>
      <c r="L415" s="134"/>
      <c r="M415" s="478">
        <f t="shared" si="38"/>
        <v>0</v>
      </c>
      <c r="N415" s="478">
        <f t="shared" si="39"/>
        <v>0</v>
      </c>
      <c r="O415" s="135"/>
      <c r="P415" s="79"/>
      <c r="Q415" s="80">
        <f t="shared" si="37"/>
        <v>0</v>
      </c>
      <c r="R415" s="82"/>
      <c r="S415" s="81"/>
      <c r="T415" s="73">
        <f t="shared" si="40"/>
        <v>0</v>
      </c>
      <c r="U415" s="718"/>
      <c r="V415" s="719"/>
      <c r="W415" s="719"/>
      <c r="X415" s="719"/>
      <c r="Y415" s="720"/>
    </row>
    <row r="416" spans="1:25" x14ac:dyDescent="0.35">
      <c r="A416" s="122">
        <f t="shared" si="41"/>
        <v>404</v>
      </c>
      <c r="B416" s="132"/>
      <c r="C416" s="124"/>
      <c r="D416" s="124"/>
      <c r="E416" s="124"/>
      <c r="F416" s="124"/>
      <c r="G416" s="125"/>
      <c r="H416" s="125"/>
      <c r="I416" s="126"/>
      <c r="J416" s="127"/>
      <c r="K416" s="133"/>
      <c r="L416" s="134"/>
      <c r="M416" s="478">
        <f t="shared" si="38"/>
        <v>0</v>
      </c>
      <c r="N416" s="478">
        <f t="shared" si="39"/>
        <v>0</v>
      </c>
      <c r="O416" s="135"/>
      <c r="P416" s="79"/>
      <c r="Q416" s="80">
        <f t="shared" si="37"/>
        <v>0</v>
      </c>
      <c r="R416" s="82"/>
      <c r="S416" s="81"/>
      <c r="T416" s="73">
        <f t="shared" si="40"/>
        <v>0</v>
      </c>
      <c r="U416" s="718"/>
      <c r="V416" s="719"/>
      <c r="W416" s="719"/>
      <c r="X416" s="719"/>
      <c r="Y416" s="720"/>
    </row>
    <row r="417" spans="1:25" x14ac:dyDescent="0.35">
      <c r="A417" s="122">
        <f t="shared" si="41"/>
        <v>405</v>
      </c>
      <c r="B417" s="132"/>
      <c r="C417" s="124"/>
      <c r="D417" s="124"/>
      <c r="E417" s="124"/>
      <c r="F417" s="124"/>
      <c r="G417" s="125"/>
      <c r="H417" s="125"/>
      <c r="I417" s="126"/>
      <c r="J417" s="127"/>
      <c r="K417" s="133"/>
      <c r="L417" s="134"/>
      <c r="M417" s="478">
        <f t="shared" si="38"/>
        <v>0</v>
      </c>
      <c r="N417" s="478">
        <f t="shared" si="39"/>
        <v>0</v>
      </c>
      <c r="O417" s="135"/>
      <c r="P417" s="79"/>
      <c r="Q417" s="80">
        <f t="shared" si="37"/>
        <v>0</v>
      </c>
      <c r="R417" s="82"/>
      <c r="S417" s="81"/>
      <c r="T417" s="73">
        <f t="shared" si="40"/>
        <v>0</v>
      </c>
      <c r="U417" s="718"/>
      <c r="V417" s="719"/>
      <c r="W417" s="719"/>
      <c r="X417" s="719"/>
      <c r="Y417" s="720"/>
    </row>
    <row r="418" spans="1:25" x14ac:dyDescent="0.35">
      <c r="A418" s="122">
        <f t="shared" si="41"/>
        <v>406</v>
      </c>
      <c r="B418" s="132"/>
      <c r="C418" s="124"/>
      <c r="D418" s="124"/>
      <c r="E418" s="124"/>
      <c r="F418" s="124"/>
      <c r="G418" s="125"/>
      <c r="H418" s="125"/>
      <c r="I418" s="126"/>
      <c r="J418" s="127"/>
      <c r="K418" s="133"/>
      <c r="L418" s="134"/>
      <c r="M418" s="478">
        <f t="shared" si="38"/>
        <v>0</v>
      </c>
      <c r="N418" s="478">
        <f t="shared" si="39"/>
        <v>0</v>
      </c>
      <c r="O418" s="135"/>
      <c r="P418" s="79"/>
      <c r="Q418" s="80">
        <f t="shared" si="37"/>
        <v>0</v>
      </c>
      <c r="R418" s="82"/>
      <c r="S418" s="81"/>
      <c r="T418" s="73">
        <f t="shared" si="40"/>
        <v>0</v>
      </c>
      <c r="U418" s="718"/>
      <c r="V418" s="719"/>
      <c r="W418" s="719"/>
      <c r="X418" s="719"/>
      <c r="Y418" s="720"/>
    </row>
    <row r="419" spans="1:25" x14ac:dyDescent="0.35">
      <c r="A419" s="122">
        <f t="shared" si="41"/>
        <v>407</v>
      </c>
      <c r="B419" s="132"/>
      <c r="C419" s="124"/>
      <c r="D419" s="124"/>
      <c r="E419" s="124"/>
      <c r="F419" s="124"/>
      <c r="G419" s="125"/>
      <c r="H419" s="125"/>
      <c r="I419" s="126"/>
      <c r="J419" s="127"/>
      <c r="K419" s="133"/>
      <c r="L419" s="134"/>
      <c r="M419" s="478">
        <f t="shared" si="38"/>
        <v>0</v>
      </c>
      <c r="N419" s="478">
        <f t="shared" si="39"/>
        <v>0</v>
      </c>
      <c r="O419" s="135"/>
      <c r="P419" s="79"/>
      <c r="Q419" s="80">
        <f t="shared" si="37"/>
        <v>0</v>
      </c>
      <c r="R419" s="82"/>
      <c r="S419" s="81"/>
      <c r="T419" s="73">
        <f t="shared" si="40"/>
        <v>0</v>
      </c>
      <c r="U419" s="718"/>
      <c r="V419" s="719"/>
      <c r="W419" s="719"/>
      <c r="X419" s="719"/>
      <c r="Y419" s="720"/>
    </row>
    <row r="420" spans="1:25" x14ac:dyDescent="0.35">
      <c r="A420" s="122">
        <f t="shared" si="41"/>
        <v>408</v>
      </c>
      <c r="B420" s="132"/>
      <c r="C420" s="124"/>
      <c r="D420" s="124"/>
      <c r="E420" s="124"/>
      <c r="F420" s="124"/>
      <c r="G420" s="125"/>
      <c r="H420" s="125"/>
      <c r="I420" s="126"/>
      <c r="J420" s="127"/>
      <c r="K420" s="133"/>
      <c r="L420" s="134"/>
      <c r="M420" s="478">
        <f t="shared" si="38"/>
        <v>0</v>
      </c>
      <c r="N420" s="478">
        <f t="shared" si="39"/>
        <v>0</v>
      </c>
      <c r="O420" s="135"/>
      <c r="P420" s="79"/>
      <c r="Q420" s="80">
        <f t="shared" si="37"/>
        <v>0</v>
      </c>
      <c r="R420" s="82"/>
      <c r="S420" s="81"/>
      <c r="T420" s="73">
        <f t="shared" si="40"/>
        <v>0</v>
      </c>
      <c r="U420" s="718"/>
      <c r="V420" s="719"/>
      <c r="W420" s="719"/>
      <c r="X420" s="719"/>
      <c r="Y420" s="720"/>
    </row>
    <row r="421" spans="1:25" x14ac:dyDescent="0.35">
      <c r="A421" s="122">
        <f t="shared" si="41"/>
        <v>409</v>
      </c>
      <c r="B421" s="132"/>
      <c r="C421" s="124"/>
      <c r="D421" s="124"/>
      <c r="E421" s="124"/>
      <c r="F421" s="124"/>
      <c r="G421" s="125"/>
      <c r="H421" s="125"/>
      <c r="I421" s="126"/>
      <c r="J421" s="127"/>
      <c r="K421" s="133"/>
      <c r="L421" s="134"/>
      <c r="M421" s="478">
        <f t="shared" si="38"/>
        <v>0</v>
      </c>
      <c r="N421" s="478">
        <f t="shared" si="39"/>
        <v>0</v>
      </c>
      <c r="O421" s="135"/>
      <c r="P421" s="79"/>
      <c r="Q421" s="80">
        <f t="shared" si="37"/>
        <v>0</v>
      </c>
      <c r="R421" s="82"/>
      <c r="S421" s="81"/>
      <c r="T421" s="73">
        <f t="shared" si="40"/>
        <v>0</v>
      </c>
      <c r="U421" s="718"/>
      <c r="V421" s="719"/>
      <c r="W421" s="719"/>
      <c r="X421" s="719"/>
      <c r="Y421" s="720"/>
    </row>
    <row r="422" spans="1:25" x14ac:dyDescent="0.35">
      <c r="A422" s="122">
        <f t="shared" si="41"/>
        <v>410</v>
      </c>
      <c r="B422" s="132"/>
      <c r="C422" s="124"/>
      <c r="D422" s="124"/>
      <c r="E422" s="124"/>
      <c r="F422" s="124"/>
      <c r="G422" s="125"/>
      <c r="H422" s="125"/>
      <c r="I422" s="126"/>
      <c r="J422" s="127"/>
      <c r="K422" s="133"/>
      <c r="L422" s="134"/>
      <c r="M422" s="478">
        <f t="shared" si="38"/>
        <v>0</v>
      </c>
      <c r="N422" s="478">
        <f t="shared" si="39"/>
        <v>0</v>
      </c>
      <c r="O422" s="135"/>
      <c r="P422" s="79"/>
      <c r="Q422" s="80">
        <f t="shared" si="37"/>
        <v>0</v>
      </c>
      <c r="R422" s="82"/>
      <c r="S422" s="81"/>
      <c r="T422" s="73">
        <f t="shared" si="40"/>
        <v>0</v>
      </c>
      <c r="U422" s="718"/>
      <c r="V422" s="719"/>
      <c r="W422" s="719"/>
      <c r="X422" s="719"/>
      <c r="Y422" s="720"/>
    </row>
    <row r="423" spans="1:25" x14ac:dyDescent="0.35">
      <c r="A423" s="122">
        <f t="shared" si="41"/>
        <v>411</v>
      </c>
      <c r="B423" s="132"/>
      <c r="C423" s="124"/>
      <c r="D423" s="124"/>
      <c r="E423" s="124"/>
      <c r="F423" s="124"/>
      <c r="G423" s="125"/>
      <c r="H423" s="125"/>
      <c r="I423" s="126"/>
      <c r="J423" s="127"/>
      <c r="K423" s="133"/>
      <c r="L423" s="134"/>
      <c r="M423" s="478">
        <f t="shared" si="38"/>
        <v>0</v>
      </c>
      <c r="N423" s="478">
        <f t="shared" si="39"/>
        <v>0</v>
      </c>
      <c r="O423" s="135"/>
      <c r="P423" s="79"/>
      <c r="Q423" s="80">
        <f t="shared" si="37"/>
        <v>0</v>
      </c>
      <c r="R423" s="82"/>
      <c r="S423" s="81"/>
      <c r="T423" s="73">
        <f t="shared" si="40"/>
        <v>0</v>
      </c>
      <c r="U423" s="718"/>
      <c r="V423" s="719"/>
      <c r="W423" s="719"/>
      <c r="X423" s="719"/>
      <c r="Y423" s="720"/>
    </row>
    <row r="424" spans="1:25" x14ac:dyDescent="0.35">
      <c r="A424" s="122">
        <f t="shared" si="41"/>
        <v>412</v>
      </c>
      <c r="B424" s="132"/>
      <c r="C424" s="124"/>
      <c r="D424" s="124"/>
      <c r="E424" s="124"/>
      <c r="F424" s="124"/>
      <c r="G424" s="125"/>
      <c r="H424" s="125"/>
      <c r="I424" s="126"/>
      <c r="J424" s="127"/>
      <c r="K424" s="133"/>
      <c r="L424" s="134"/>
      <c r="M424" s="478">
        <f t="shared" si="38"/>
        <v>0</v>
      </c>
      <c r="N424" s="478">
        <f t="shared" si="39"/>
        <v>0</v>
      </c>
      <c r="O424" s="135"/>
      <c r="P424" s="79"/>
      <c r="Q424" s="80">
        <f t="shared" si="37"/>
        <v>0</v>
      </c>
      <c r="R424" s="82"/>
      <c r="S424" s="81"/>
      <c r="T424" s="73">
        <f t="shared" si="40"/>
        <v>0</v>
      </c>
      <c r="U424" s="718"/>
      <c r="V424" s="719"/>
      <c r="W424" s="719"/>
      <c r="X424" s="719"/>
      <c r="Y424" s="720"/>
    </row>
    <row r="425" spans="1:25" x14ac:dyDescent="0.35">
      <c r="A425" s="122">
        <f t="shared" si="41"/>
        <v>413</v>
      </c>
      <c r="B425" s="132"/>
      <c r="C425" s="124"/>
      <c r="D425" s="124"/>
      <c r="E425" s="124"/>
      <c r="F425" s="124"/>
      <c r="G425" s="125"/>
      <c r="H425" s="125"/>
      <c r="I425" s="126"/>
      <c r="J425" s="127"/>
      <c r="K425" s="133"/>
      <c r="L425" s="134"/>
      <c r="M425" s="478">
        <f t="shared" si="38"/>
        <v>0</v>
      </c>
      <c r="N425" s="478">
        <f t="shared" si="39"/>
        <v>0</v>
      </c>
      <c r="O425" s="135"/>
      <c r="P425" s="79"/>
      <c r="Q425" s="80">
        <f t="shared" si="37"/>
        <v>0</v>
      </c>
      <c r="R425" s="82"/>
      <c r="S425" s="81"/>
      <c r="T425" s="73">
        <f t="shared" si="40"/>
        <v>0</v>
      </c>
      <c r="U425" s="718"/>
      <c r="V425" s="719"/>
      <c r="W425" s="719"/>
      <c r="X425" s="719"/>
      <c r="Y425" s="720"/>
    </row>
    <row r="426" spans="1:25" x14ac:dyDescent="0.35">
      <c r="A426" s="122">
        <f t="shared" si="41"/>
        <v>414</v>
      </c>
      <c r="B426" s="132"/>
      <c r="C426" s="124"/>
      <c r="D426" s="124"/>
      <c r="E426" s="124"/>
      <c r="F426" s="124"/>
      <c r="G426" s="125"/>
      <c r="H426" s="125"/>
      <c r="I426" s="126"/>
      <c r="J426" s="127"/>
      <c r="K426" s="133"/>
      <c r="L426" s="134"/>
      <c r="M426" s="478">
        <f t="shared" si="38"/>
        <v>0</v>
      </c>
      <c r="N426" s="478">
        <f t="shared" si="39"/>
        <v>0</v>
      </c>
      <c r="O426" s="135"/>
      <c r="P426" s="79"/>
      <c r="Q426" s="80">
        <f t="shared" si="37"/>
        <v>0</v>
      </c>
      <c r="R426" s="82"/>
      <c r="S426" s="81"/>
      <c r="T426" s="73">
        <f t="shared" si="40"/>
        <v>0</v>
      </c>
      <c r="U426" s="718"/>
      <c r="V426" s="719"/>
      <c r="W426" s="719"/>
      <c r="X426" s="719"/>
      <c r="Y426" s="720"/>
    </row>
    <row r="427" spans="1:25" x14ac:dyDescent="0.35">
      <c r="A427" s="122">
        <f t="shared" si="41"/>
        <v>415</v>
      </c>
      <c r="B427" s="132"/>
      <c r="C427" s="124"/>
      <c r="D427" s="124"/>
      <c r="E427" s="124"/>
      <c r="F427" s="124"/>
      <c r="G427" s="125"/>
      <c r="H427" s="125"/>
      <c r="I427" s="126"/>
      <c r="J427" s="127"/>
      <c r="K427" s="133"/>
      <c r="L427" s="134"/>
      <c r="M427" s="478">
        <f t="shared" si="38"/>
        <v>0</v>
      </c>
      <c r="N427" s="478">
        <f t="shared" si="39"/>
        <v>0</v>
      </c>
      <c r="O427" s="135"/>
      <c r="P427" s="79"/>
      <c r="Q427" s="80">
        <f t="shared" ref="Q427:Q490" si="42">IF(P427&gt;0,(J427+K427/P427),M427+N427)</f>
        <v>0</v>
      </c>
      <c r="R427" s="82"/>
      <c r="S427" s="81"/>
      <c r="T427" s="73">
        <f t="shared" si="40"/>
        <v>0</v>
      </c>
      <c r="U427" s="718"/>
      <c r="V427" s="719"/>
      <c r="W427" s="719"/>
      <c r="X427" s="719"/>
      <c r="Y427" s="720"/>
    </row>
    <row r="428" spans="1:25" x14ac:dyDescent="0.35">
      <c r="A428" s="122">
        <f t="shared" si="41"/>
        <v>416</v>
      </c>
      <c r="B428" s="132"/>
      <c r="C428" s="124"/>
      <c r="D428" s="124"/>
      <c r="E428" s="124"/>
      <c r="F428" s="124"/>
      <c r="G428" s="125"/>
      <c r="H428" s="125"/>
      <c r="I428" s="126"/>
      <c r="J428" s="127"/>
      <c r="K428" s="133"/>
      <c r="L428" s="134"/>
      <c r="M428" s="478">
        <f t="shared" ref="M428:M437" si="43">IF(L428="",J428,J428/L428)</f>
        <v>0</v>
      </c>
      <c r="N428" s="478">
        <f t="shared" ref="N428:N437" si="44">IF(L428="",K428,K428/L428)</f>
        <v>0</v>
      </c>
      <c r="O428" s="135"/>
      <c r="P428" s="79"/>
      <c r="Q428" s="80">
        <f t="shared" si="42"/>
        <v>0</v>
      </c>
      <c r="R428" s="82"/>
      <c r="S428" s="81"/>
      <c r="T428" s="73">
        <f t="shared" si="40"/>
        <v>0</v>
      </c>
      <c r="U428" s="718"/>
      <c r="V428" s="719"/>
      <c r="W428" s="719"/>
      <c r="X428" s="719"/>
      <c r="Y428" s="720"/>
    </row>
    <row r="429" spans="1:25" x14ac:dyDescent="0.35">
      <c r="A429" s="122">
        <f t="shared" si="41"/>
        <v>417</v>
      </c>
      <c r="B429" s="132"/>
      <c r="C429" s="124"/>
      <c r="D429" s="124"/>
      <c r="E429" s="124"/>
      <c r="F429" s="124"/>
      <c r="G429" s="125"/>
      <c r="H429" s="125"/>
      <c r="I429" s="126"/>
      <c r="J429" s="127"/>
      <c r="K429" s="133"/>
      <c r="L429" s="134"/>
      <c r="M429" s="478">
        <f t="shared" si="43"/>
        <v>0</v>
      </c>
      <c r="N429" s="478">
        <f t="shared" si="44"/>
        <v>0</v>
      </c>
      <c r="O429" s="135"/>
      <c r="P429" s="79"/>
      <c r="Q429" s="80">
        <f t="shared" si="42"/>
        <v>0</v>
      </c>
      <c r="R429" s="82"/>
      <c r="S429" s="81"/>
      <c r="T429" s="73">
        <f t="shared" si="40"/>
        <v>0</v>
      </c>
      <c r="U429" s="718"/>
      <c r="V429" s="719"/>
      <c r="W429" s="719"/>
      <c r="X429" s="719"/>
      <c r="Y429" s="720"/>
    </row>
    <row r="430" spans="1:25" x14ac:dyDescent="0.35">
      <c r="A430" s="122">
        <f t="shared" si="41"/>
        <v>418</v>
      </c>
      <c r="B430" s="132"/>
      <c r="C430" s="124"/>
      <c r="D430" s="124"/>
      <c r="E430" s="124"/>
      <c r="F430" s="124"/>
      <c r="G430" s="125"/>
      <c r="H430" s="125"/>
      <c r="I430" s="126"/>
      <c r="J430" s="127"/>
      <c r="K430" s="133"/>
      <c r="L430" s="134"/>
      <c r="M430" s="478">
        <f t="shared" si="43"/>
        <v>0</v>
      </c>
      <c r="N430" s="478">
        <f t="shared" si="44"/>
        <v>0</v>
      </c>
      <c r="O430" s="135"/>
      <c r="P430" s="79"/>
      <c r="Q430" s="80">
        <f t="shared" si="42"/>
        <v>0</v>
      </c>
      <c r="R430" s="82"/>
      <c r="S430" s="81"/>
      <c r="T430" s="73">
        <f t="shared" si="40"/>
        <v>0</v>
      </c>
      <c r="U430" s="718"/>
      <c r="V430" s="719"/>
      <c r="W430" s="719"/>
      <c r="X430" s="719"/>
      <c r="Y430" s="720"/>
    </row>
    <row r="431" spans="1:25" x14ac:dyDescent="0.35">
      <c r="A431" s="122">
        <f t="shared" si="41"/>
        <v>419</v>
      </c>
      <c r="B431" s="132"/>
      <c r="C431" s="124"/>
      <c r="D431" s="124"/>
      <c r="E431" s="124"/>
      <c r="F431" s="124"/>
      <c r="G431" s="125"/>
      <c r="H431" s="125"/>
      <c r="I431" s="126"/>
      <c r="J431" s="127"/>
      <c r="K431" s="133"/>
      <c r="L431" s="134"/>
      <c r="M431" s="478">
        <f t="shared" si="43"/>
        <v>0</v>
      </c>
      <c r="N431" s="478">
        <f t="shared" si="44"/>
        <v>0</v>
      </c>
      <c r="O431" s="135"/>
      <c r="P431" s="79"/>
      <c r="Q431" s="80">
        <f t="shared" si="42"/>
        <v>0</v>
      </c>
      <c r="R431" s="82"/>
      <c r="S431" s="81"/>
      <c r="T431" s="73">
        <f t="shared" si="40"/>
        <v>0</v>
      </c>
      <c r="U431" s="718"/>
      <c r="V431" s="719"/>
      <c r="W431" s="719"/>
      <c r="X431" s="719"/>
      <c r="Y431" s="720"/>
    </row>
    <row r="432" spans="1:25" x14ac:dyDescent="0.35">
      <c r="A432" s="122">
        <f t="shared" si="41"/>
        <v>420</v>
      </c>
      <c r="B432" s="132"/>
      <c r="C432" s="124"/>
      <c r="D432" s="124"/>
      <c r="E432" s="124"/>
      <c r="F432" s="124"/>
      <c r="G432" s="125"/>
      <c r="H432" s="125"/>
      <c r="I432" s="126"/>
      <c r="J432" s="127"/>
      <c r="K432" s="133"/>
      <c r="L432" s="134"/>
      <c r="M432" s="478">
        <f t="shared" si="43"/>
        <v>0</v>
      </c>
      <c r="N432" s="478">
        <f t="shared" si="44"/>
        <v>0</v>
      </c>
      <c r="O432" s="135"/>
      <c r="P432" s="79"/>
      <c r="Q432" s="80">
        <f t="shared" si="42"/>
        <v>0</v>
      </c>
      <c r="R432" s="82"/>
      <c r="S432" s="81"/>
      <c r="T432" s="73">
        <f t="shared" si="40"/>
        <v>0</v>
      </c>
      <c r="U432" s="718"/>
      <c r="V432" s="719"/>
      <c r="W432" s="719"/>
      <c r="X432" s="719"/>
      <c r="Y432" s="720"/>
    </row>
    <row r="433" spans="1:25" x14ac:dyDescent="0.35">
      <c r="A433" s="122">
        <f t="shared" si="41"/>
        <v>421</v>
      </c>
      <c r="B433" s="132"/>
      <c r="C433" s="124"/>
      <c r="D433" s="124"/>
      <c r="E433" s="124"/>
      <c r="F433" s="124"/>
      <c r="G433" s="125"/>
      <c r="H433" s="125"/>
      <c r="I433" s="126"/>
      <c r="J433" s="127"/>
      <c r="K433" s="133"/>
      <c r="L433" s="134"/>
      <c r="M433" s="478">
        <f t="shared" si="43"/>
        <v>0</v>
      </c>
      <c r="N433" s="478">
        <f t="shared" si="44"/>
        <v>0</v>
      </c>
      <c r="O433" s="135"/>
      <c r="P433" s="79"/>
      <c r="Q433" s="80">
        <f t="shared" si="42"/>
        <v>0</v>
      </c>
      <c r="R433" s="82"/>
      <c r="S433" s="81"/>
      <c r="T433" s="73">
        <f t="shared" si="40"/>
        <v>0</v>
      </c>
      <c r="U433" s="718"/>
      <c r="V433" s="719"/>
      <c r="W433" s="719"/>
      <c r="X433" s="719"/>
      <c r="Y433" s="720"/>
    </row>
    <row r="434" spans="1:25" x14ac:dyDescent="0.35">
      <c r="A434" s="122">
        <f t="shared" si="41"/>
        <v>422</v>
      </c>
      <c r="B434" s="132"/>
      <c r="C434" s="124"/>
      <c r="D434" s="124"/>
      <c r="E434" s="124"/>
      <c r="F434" s="124"/>
      <c r="G434" s="125"/>
      <c r="H434" s="125"/>
      <c r="I434" s="126"/>
      <c r="J434" s="127"/>
      <c r="K434" s="133"/>
      <c r="L434" s="134"/>
      <c r="M434" s="478">
        <f t="shared" si="43"/>
        <v>0</v>
      </c>
      <c r="N434" s="478">
        <f t="shared" si="44"/>
        <v>0</v>
      </c>
      <c r="O434" s="135"/>
      <c r="P434" s="79"/>
      <c r="Q434" s="80">
        <f t="shared" si="42"/>
        <v>0</v>
      </c>
      <c r="R434" s="82"/>
      <c r="S434" s="81"/>
      <c r="T434" s="73">
        <f t="shared" si="40"/>
        <v>0</v>
      </c>
      <c r="U434" s="718"/>
      <c r="V434" s="719"/>
      <c r="W434" s="719"/>
      <c r="X434" s="719"/>
      <c r="Y434" s="720"/>
    </row>
    <row r="435" spans="1:25" x14ac:dyDescent="0.35">
      <c r="A435" s="122">
        <f t="shared" si="41"/>
        <v>423</v>
      </c>
      <c r="B435" s="132"/>
      <c r="C435" s="124"/>
      <c r="D435" s="124"/>
      <c r="E435" s="124"/>
      <c r="F435" s="124"/>
      <c r="G435" s="125"/>
      <c r="H435" s="125"/>
      <c r="I435" s="126"/>
      <c r="J435" s="127"/>
      <c r="K435" s="133"/>
      <c r="L435" s="134"/>
      <c r="M435" s="478">
        <f t="shared" si="43"/>
        <v>0</v>
      </c>
      <c r="N435" s="478">
        <f t="shared" si="44"/>
        <v>0</v>
      </c>
      <c r="O435" s="135"/>
      <c r="P435" s="79"/>
      <c r="Q435" s="80">
        <f t="shared" si="42"/>
        <v>0</v>
      </c>
      <c r="R435" s="82"/>
      <c r="S435" s="81"/>
      <c r="T435" s="73">
        <f t="shared" si="40"/>
        <v>0</v>
      </c>
      <c r="U435" s="718"/>
      <c r="V435" s="719"/>
      <c r="W435" s="719"/>
      <c r="X435" s="719"/>
      <c r="Y435" s="720"/>
    </row>
    <row r="436" spans="1:25" x14ac:dyDescent="0.35">
      <c r="A436" s="122">
        <f t="shared" si="41"/>
        <v>424</v>
      </c>
      <c r="B436" s="132"/>
      <c r="C436" s="124"/>
      <c r="D436" s="124"/>
      <c r="E436" s="124"/>
      <c r="F436" s="124"/>
      <c r="G436" s="125"/>
      <c r="H436" s="125"/>
      <c r="I436" s="126"/>
      <c r="J436" s="127"/>
      <c r="K436" s="133"/>
      <c r="L436" s="134"/>
      <c r="M436" s="478">
        <f t="shared" si="43"/>
        <v>0</v>
      </c>
      <c r="N436" s="478">
        <f t="shared" si="44"/>
        <v>0</v>
      </c>
      <c r="O436" s="135"/>
      <c r="P436" s="79"/>
      <c r="Q436" s="80">
        <f t="shared" si="42"/>
        <v>0</v>
      </c>
      <c r="R436" s="82"/>
      <c r="S436" s="81"/>
      <c r="T436" s="73">
        <f t="shared" si="40"/>
        <v>0</v>
      </c>
      <c r="U436" s="718"/>
      <c r="V436" s="719"/>
      <c r="W436" s="719"/>
      <c r="X436" s="719"/>
      <c r="Y436" s="720"/>
    </row>
    <row r="437" spans="1:25" x14ac:dyDescent="0.35">
      <c r="A437" s="122">
        <f t="shared" si="41"/>
        <v>425</v>
      </c>
      <c r="B437" s="132"/>
      <c r="C437" s="124"/>
      <c r="D437" s="124"/>
      <c r="E437" s="124"/>
      <c r="F437" s="124"/>
      <c r="G437" s="125"/>
      <c r="H437" s="125"/>
      <c r="I437" s="126"/>
      <c r="J437" s="127"/>
      <c r="K437" s="133"/>
      <c r="L437" s="134"/>
      <c r="M437" s="478">
        <f t="shared" si="43"/>
        <v>0</v>
      </c>
      <c r="N437" s="478">
        <f t="shared" si="44"/>
        <v>0</v>
      </c>
      <c r="O437" s="135"/>
      <c r="P437" s="79"/>
      <c r="Q437" s="80">
        <f t="shared" si="42"/>
        <v>0</v>
      </c>
      <c r="R437" s="82"/>
      <c r="S437" s="81"/>
      <c r="T437" s="73">
        <f t="shared" si="40"/>
        <v>0</v>
      </c>
      <c r="U437" s="718"/>
      <c r="V437" s="719"/>
      <c r="W437" s="719"/>
      <c r="X437" s="719"/>
      <c r="Y437" s="720"/>
    </row>
    <row r="438" spans="1:25" x14ac:dyDescent="0.35">
      <c r="A438" s="122">
        <f t="shared" si="41"/>
        <v>426</v>
      </c>
      <c r="B438" s="132"/>
      <c r="C438" s="124"/>
      <c r="D438" s="124"/>
      <c r="E438" s="124"/>
      <c r="F438" s="124"/>
      <c r="G438" s="125"/>
      <c r="H438" s="125"/>
      <c r="I438" s="126"/>
      <c r="J438" s="127"/>
      <c r="K438" s="133"/>
      <c r="L438" s="134"/>
      <c r="M438" s="478">
        <f t="shared" ref="M438:M537" si="45">IF(L438="",J438,J438/L438)</f>
        <v>0</v>
      </c>
      <c r="N438" s="478">
        <f t="shared" ref="N438:N537" si="46">IF(L438="",K438,K438/L438)</f>
        <v>0</v>
      </c>
      <c r="O438" s="135"/>
      <c r="P438" s="79"/>
      <c r="Q438" s="80">
        <f t="shared" si="42"/>
        <v>0</v>
      </c>
      <c r="R438" s="82"/>
      <c r="S438" s="81"/>
      <c r="T438" s="73">
        <f t="shared" si="40"/>
        <v>0</v>
      </c>
      <c r="U438" s="718"/>
      <c r="V438" s="719"/>
      <c r="W438" s="719"/>
      <c r="X438" s="719"/>
      <c r="Y438" s="720"/>
    </row>
    <row r="439" spans="1:25" x14ac:dyDescent="0.35">
      <c r="A439" s="122">
        <f t="shared" si="41"/>
        <v>427</v>
      </c>
      <c r="B439" s="132"/>
      <c r="C439" s="124"/>
      <c r="D439" s="124"/>
      <c r="E439" s="124"/>
      <c r="F439" s="124"/>
      <c r="G439" s="125"/>
      <c r="H439" s="125"/>
      <c r="I439" s="126"/>
      <c r="J439" s="127"/>
      <c r="K439" s="133"/>
      <c r="L439" s="134"/>
      <c r="M439" s="478">
        <f t="shared" si="45"/>
        <v>0</v>
      </c>
      <c r="N439" s="478">
        <f t="shared" si="46"/>
        <v>0</v>
      </c>
      <c r="O439" s="135"/>
      <c r="P439" s="79"/>
      <c r="Q439" s="80">
        <f t="shared" si="42"/>
        <v>0</v>
      </c>
      <c r="R439" s="82"/>
      <c r="S439" s="81"/>
      <c r="T439" s="73">
        <f t="shared" si="40"/>
        <v>0</v>
      </c>
      <c r="U439" s="718"/>
      <c r="V439" s="719"/>
      <c r="W439" s="719"/>
      <c r="X439" s="719"/>
      <c r="Y439" s="720"/>
    </row>
    <row r="440" spans="1:25" x14ac:dyDescent="0.35">
      <c r="A440" s="122">
        <f t="shared" si="41"/>
        <v>428</v>
      </c>
      <c r="B440" s="132"/>
      <c r="C440" s="124"/>
      <c r="D440" s="124"/>
      <c r="E440" s="124"/>
      <c r="F440" s="124"/>
      <c r="G440" s="125"/>
      <c r="H440" s="125"/>
      <c r="I440" s="126"/>
      <c r="J440" s="127"/>
      <c r="K440" s="133"/>
      <c r="L440" s="134"/>
      <c r="M440" s="478">
        <f t="shared" si="45"/>
        <v>0</v>
      </c>
      <c r="N440" s="478">
        <f t="shared" si="46"/>
        <v>0</v>
      </c>
      <c r="O440" s="135"/>
      <c r="P440" s="79"/>
      <c r="Q440" s="80">
        <f t="shared" si="42"/>
        <v>0</v>
      </c>
      <c r="R440" s="82"/>
      <c r="S440" s="81"/>
      <c r="T440" s="73">
        <f t="shared" si="40"/>
        <v>0</v>
      </c>
      <c r="U440" s="718"/>
      <c r="V440" s="719"/>
      <c r="W440" s="719"/>
      <c r="X440" s="719"/>
      <c r="Y440" s="720"/>
    </row>
    <row r="441" spans="1:25" x14ac:dyDescent="0.35">
      <c r="A441" s="122">
        <f t="shared" si="41"/>
        <v>429</v>
      </c>
      <c r="B441" s="132"/>
      <c r="C441" s="124"/>
      <c r="D441" s="124"/>
      <c r="E441" s="124"/>
      <c r="F441" s="124"/>
      <c r="G441" s="125"/>
      <c r="H441" s="125"/>
      <c r="I441" s="126"/>
      <c r="J441" s="127"/>
      <c r="K441" s="133"/>
      <c r="L441" s="134"/>
      <c r="M441" s="478">
        <f t="shared" si="45"/>
        <v>0</v>
      </c>
      <c r="N441" s="478">
        <f t="shared" si="46"/>
        <v>0</v>
      </c>
      <c r="O441" s="135"/>
      <c r="P441" s="79"/>
      <c r="Q441" s="80">
        <f t="shared" si="42"/>
        <v>0</v>
      </c>
      <c r="R441" s="82"/>
      <c r="S441" s="81"/>
      <c r="T441" s="73">
        <f t="shared" si="40"/>
        <v>0</v>
      </c>
      <c r="U441" s="718"/>
      <c r="V441" s="719"/>
      <c r="W441" s="719"/>
      <c r="X441" s="719"/>
      <c r="Y441" s="720"/>
    </row>
    <row r="442" spans="1:25" x14ac:dyDescent="0.35">
      <c r="A442" s="122">
        <f t="shared" si="41"/>
        <v>430</v>
      </c>
      <c r="B442" s="132"/>
      <c r="C442" s="124"/>
      <c r="D442" s="124"/>
      <c r="E442" s="124"/>
      <c r="F442" s="124"/>
      <c r="G442" s="125"/>
      <c r="H442" s="125"/>
      <c r="I442" s="126"/>
      <c r="J442" s="127"/>
      <c r="K442" s="133"/>
      <c r="L442" s="134"/>
      <c r="M442" s="478">
        <f t="shared" si="45"/>
        <v>0</v>
      </c>
      <c r="N442" s="478">
        <f t="shared" si="46"/>
        <v>0</v>
      </c>
      <c r="O442" s="135"/>
      <c r="P442" s="79"/>
      <c r="Q442" s="80">
        <f t="shared" si="42"/>
        <v>0</v>
      </c>
      <c r="R442" s="82"/>
      <c r="S442" s="81"/>
      <c r="T442" s="73">
        <f t="shared" si="40"/>
        <v>0</v>
      </c>
      <c r="U442" s="718"/>
      <c r="V442" s="719"/>
      <c r="W442" s="719"/>
      <c r="X442" s="719"/>
      <c r="Y442" s="720"/>
    </row>
    <row r="443" spans="1:25" x14ac:dyDescent="0.35">
      <c r="A443" s="122">
        <f t="shared" si="41"/>
        <v>431</v>
      </c>
      <c r="B443" s="132"/>
      <c r="C443" s="124"/>
      <c r="D443" s="124"/>
      <c r="E443" s="124"/>
      <c r="F443" s="124"/>
      <c r="G443" s="125"/>
      <c r="H443" s="125"/>
      <c r="I443" s="126"/>
      <c r="J443" s="127"/>
      <c r="K443" s="133"/>
      <c r="L443" s="134"/>
      <c r="M443" s="478">
        <f t="shared" si="45"/>
        <v>0</v>
      </c>
      <c r="N443" s="478">
        <f t="shared" si="46"/>
        <v>0</v>
      </c>
      <c r="O443" s="135"/>
      <c r="P443" s="79"/>
      <c r="Q443" s="80">
        <f t="shared" si="42"/>
        <v>0</v>
      </c>
      <c r="R443" s="82"/>
      <c r="S443" s="81"/>
      <c r="T443" s="73">
        <f t="shared" si="40"/>
        <v>0</v>
      </c>
      <c r="U443" s="718"/>
      <c r="V443" s="719"/>
      <c r="W443" s="719"/>
      <c r="X443" s="719"/>
      <c r="Y443" s="720"/>
    </row>
    <row r="444" spans="1:25" x14ac:dyDescent="0.35">
      <c r="A444" s="122">
        <f t="shared" si="41"/>
        <v>432</v>
      </c>
      <c r="B444" s="132"/>
      <c r="C444" s="124"/>
      <c r="D444" s="124"/>
      <c r="E444" s="124"/>
      <c r="F444" s="124"/>
      <c r="G444" s="125"/>
      <c r="H444" s="125"/>
      <c r="I444" s="126"/>
      <c r="J444" s="127"/>
      <c r="K444" s="133"/>
      <c r="L444" s="134"/>
      <c r="M444" s="478">
        <f t="shared" si="45"/>
        <v>0</v>
      </c>
      <c r="N444" s="478">
        <f t="shared" si="46"/>
        <v>0</v>
      </c>
      <c r="O444" s="135"/>
      <c r="P444" s="79"/>
      <c r="Q444" s="80">
        <f t="shared" si="42"/>
        <v>0</v>
      </c>
      <c r="R444" s="82"/>
      <c r="S444" s="81"/>
      <c r="T444" s="73">
        <f t="shared" si="40"/>
        <v>0</v>
      </c>
      <c r="U444" s="718"/>
      <c r="V444" s="719"/>
      <c r="W444" s="719"/>
      <c r="X444" s="719"/>
      <c r="Y444" s="720"/>
    </row>
    <row r="445" spans="1:25" x14ac:dyDescent="0.35">
      <c r="A445" s="122">
        <f t="shared" si="41"/>
        <v>433</v>
      </c>
      <c r="B445" s="132"/>
      <c r="C445" s="124"/>
      <c r="D445" s="124"/>
      <c r="E445" s="124"/>
      <c r="F445" s="124"/>
      <c r="G445" s="125"/>
      <c r="H445" s="125"/>
      <c r="I445" s="126"/>
      <c r="J445" s="127"/>
      <c r="K445" s="133"/>
      <c r="L445" s="134"/>
      <c r="M445" s="478">
        <f t="shared" si="45"/>
        <v>0</v>
      </c>
      <c r="N445" s="478">
        <f t="shared" si="46"/>
        <v>0</v>
      </c>
      <c r="O445" s="135"/>
      <c r="P445" s="79"/>
      <c r="Q445" s="80">
        <f t="shared" si="42"/>
        <v>0</v>
      </c>
      <c r="R445" s="82"/>
      <c r="S445" s="81"/>
      <c r="T445" s="73">
        <f t="shared" si="40"/>
        <v>0</v>
      </c>
      <c r="U445" s="718"/>
      <c r="V445" s="719"/>
      <c r="W445" s="719"/>
      <c r="X445" s="719"/>
      <c r="Y445" s="720"/>
    </row>
    <row r="446" spans="1:25" x14ac:dyDescent="0.35">
      <c r="A446" s="122">
        <f t="shared" si="41"/>
        <v>434</v>
      </c>
      <c r="B446" s="132"/>
      <c r="C446" s="124"/>
      <c r="D446" s="124"/>
      <c r="E446" s="124"/>
      <c r="F446" s="124"/>
      <c r="G446" s="125"/>
      <c r="H446" s="125"/>
      <c r="I446" s="126"/>
      <c r="J446" s="127"/>
      <c r="K446" s="133"/>
      <c r="L446" s="134"/>
      <c r="M446" s="478">
        <f t="shared" si="45"/>
        <v>0</v>
      </c>
      <c r="N446" s="478">
        <f t="shared" si="46"/>
        <v>0</v>
      </c>
      <c r="O446" s="135"/>
      <c r="P446" s="79"/>
      <c r="Q446" s="80">
        <f t="shared" si="42"/>
        <v>0</v>
      </c>
      <c r="R446" s="82"/>
      <c r="S446" s="81"/>
      <c r="T446" s="73">
        <f t="shared" si="40"/>
        <v>0</v>
      </c>
      <c r="U446" s="718"/>
      <c r="V446" s="719"/>
      <c r="W446" s="719"/>
      <c r="X446" s="719"/>
      <c r="Y446" s="720"/>
    </row>
    <row r="447" spans="1:25" x14ac:dyDescent="0.35">
      <c r="A447" s="122">
        <f t="shared" si="41"/>
        <v>435</v>
      </c>
      <c r="B447" s="132"/>
      <c r="C447" s="124"/>
      <c r="D447" s="124"/>
      <c r="E447" s="124"/>
      <c r="F447" s="124"/>
      <c r="G447" s="125"/>
      <c r="H447" s="125"/>
      <c r="I447" s="126"/>
      <c r="J447" s="127"/>
      <c r="K447" s="133"/>
      <c r="L447" s="134"/>
      <c r="M447" s="478">
        <f t="shared" si="45"/>
        <v>0</v>
      </c>
      <c r="N447" s="478">
        <f t="shared" si="46"/>
        <v>0</v>
      </c>
      <c r="O447" s="135"/>
      <c r="P447" s="79"/>
      <c r="Q447" s="80">
        <f t="shared" si="42"/>
        <v>0</v>
      </c>
      <c r="R447" s="82"/>
      <c r="S447" s="81"/>
      <c r="T447" s="73">
        <f t="shared" si="40"/>
        <v>0</v>
      </c>
      <c r="U447" s="718"/>
      <c r="V447" s="719"/>
      <c r="W447" s="719"/>
      <c r="X447" s="719"/>
      <c r="Y447" s="720"/>
    </row>
    <row r="448" spans="1:25" x14ac:dyDescent="0.35">
      <c r="A448" s="122">
        <f t="shared" si="41"/>
        <v>436</v>
      </c>
      <c r="B448" s="132"/>
      <c r="C448" s="124"/>
      <c r="D448" s="124"/>
      <c r="E448" s="124"/>
      <c r="F448" s="124"/>
      <c r="G448" s="125"/>
      <c r="H448" s="125"/>
      <c r="I448" s="126"/>
      <c r="J448" s="127"/>
      <c r="K448" s="133"/>
      <c r="L448" s="134"/>
      <c r="M448" s="478">
        <f t="shared" si="45"/>
        <v>0</v>
      </c>
      <c r="N448" s="478">
        <f t="shared" si="46"/>
        <v>0</v>
      </c>
      <c r="O448" s="135"/>
      <c r="P448" s="79"/>
      <c r="Q448" s="80">
        <f t="shared" si="42"/>
        <v>0</v>
      </c>
      <c r="R448" s="82"/>
      <c r="S448" s="81"/>
      <c r="T448" s="73">
        <f t="shared" si="40"/>
        <v>0</v>
      </c>
      <c r="U448" s="718"/>
      <c r="V448" s="719"/>
      <c r="W448" s="719"/>
      <c r="X448" s="719"/>
      <c r="Y448" s="720"/>
    </row>
    <row r="449" spans="1:25" x14ac:dyDescent="0.35">
      <c r="A449" s="122">
        <f t="shared" si="41"/>
        <v>437</v>
      </c>
      <c r="B449" s="132"/>
      <c r="C449" s="124"/>
      <c r="D449" s="124"/>
      <c r="E449" s="124"/>
      <c r="F449" s="124"/>
      <c r="G449" s="125"/>
      <c r="H449" s="125"/>
      <c r="I449" s="126"/>
      <c r="J449" s="127"/>
      <c r="K449" s="133"/>
      <c r="L449" s="134"/>
      <c r="M449" s="478">
        <f t="shared" si="45"/>
        <v>0</v>
      </c>
      <c r="N449" s="478">
        <f t="shared" si="46"/>
        <v>0</v>
      </c>
      <c r="O449" s="135"/>
      <c r="P449" s="79"/>
      <c r="Q449" s="80">
        <f t="shared" si="42"/>
        <v>0</v>
      </c>
      <c r="R449" s="82"/>
      <c r="S449" s="81"/>
      <c r="T449" s="73">
        <f t="shared" si="40"/>
        <v>0</v>
      </c>
      <c r="U449" s="718"/>
      <c r="V449" s="719"/>
      <c r="W449" s="719"/>
      <c r="X449" s="719"/>
      <c r="Y449" s="720"/>
    </row>
    <row r="450" spans="1:25" x14ac:dyDescent="0.35">
      <c r="A450" s="122">
        <f t="shared" si="41"/>
        <v>438</v>
      </c>
      <c r="B450" s="132"/>
      <c r="C450" s="124"/>
      <c r="D450" s="124"/>
      <c r="E450" s="124"/>
      <c r="F450" s="124"/>
      <c r="G450" s="125"/>
      <c r="H450" s="125"/>
      <c r="I450" s="126"/>
      <c r="J450" s="127"/>
      <c r="K450" s="133"/>
      <c r="L450" s="134"/>
      <c r="M450" s="478">
        <f t="shared" si="45"/>
        <v>0</v>
      </c>
      <c r="N450" s="478">
        <f t="shared" si="46"/>
        <v>0</v>
      </c>
      <c r="O450" s="135"/>
      <c r="P450" s="79"/>
      <c r="Q450" s="80">
        <f t="shared" si="42"/>
        <v>0</v>
      </c>
      <c r="R450" s="82"/>
      <c r="S450" s="81"/>
      <c r="T450" s="73">
        <f t="shared" si="40"/>
        <v>0</v>
      </c>
      <c r="U450" s="718"/>
      <c r="V450" s="719"/>
      <c r="W450" s="719"/>
      <c r="X450" s="719"/>
      <c r="Y450" s="720"/>
    </row>
    <row r="451" spans="1:25" x14ac:dyDescent="0.35">
      <c r="A451" s="122">
        <f t="shared" ref="A451:A544" si="47">A450+1</f>
        <v>439</v>
      </c>
      <c r="B451" s="132"/>
      <c r="C451" s="124"/>
      <c r="D451" s="124"/>
      <c r="E451" s="124"/>
      <c r="F451" s="124"/>
      <c r="G451" s="125"/>
      <c r="H451" s="125"/>
      <c r="I451" s="126"/>
      <c r="J451" s="127"/>
      <c r="K451" s="133"/>
      <c r="L451" s="134"/>
      <c r="M451" s="478">
        <f t="shared" ref="M451:M524" si="48">IF(L451="",J451,J451/L451)</f>
        <v>0</v>
      </c>
      <c r="N451" s="478">
        <f t="shared" ref="N451:N524" si="49">IF(L451="",K451,K451/L451)</f>
        <v>0</v>
      </c>
      <c r="O451" s="135"/>
      <c r="P451" s="79"/>
      <c r="Q451" s="80">
        <f t="shared" si="42"/>
        <v>0</v>
      </c>
      <c r="R451" s="82"/>
      <c r="S451" s="81"/>
      <c r="T451" s="73">
        <f t="shared" si="40"/>
        <v>0</v>
      </c>
      <c r="U451" s="718"/>
      <c r="V451" s="719"/>
      <c r="W451" s="719"/>
      <c r="X451" s="719"/>
      <c r="Y451" s="720"/>
    </row>
    <row r="452" spans="1:25" x14ac:dyDescent="0.35">
      <c r="A452" s="122">
        <f t="shared" si="47"/>
        <v>440</v>
      </c>
      <c r="B452" s="132"/>
      <c r="C452" s="124"/>
      <c r="D452" s="124"/>
      <c r="E452" s="124"/>
      <c r="F452" s="124"/>
      <c r="G452" s="125"/>
      <c r="H452" s="125"/>
      <c r="I452" s="126"/>
      <c r="J452" s="127"/>
      <c r="K452" s="133"/>
      <c r="L452" s="134"/>
      <c r="M452" s="478">
        <f t="shared" si="48"/>
        <v>0</v>
      </c>
      <c r="N452" s="478">
        <f t="shared" si="49"/>
        <v>0</v>
      </c>
      <c r="O452" s="135"/>
      <c r="P452" s="79"/>
      <c r="Q452" s="80">
        <f t="shared" si="42"/>
        <v>0</v>
      </c>
      <c r="R452" s="82"/>
      <c r="S452" s="81"/>
      <c r="T452" s="73">
        <f t="shared" si="40"/>
        <v>0</v>
      </c>
      <c r="U452" s="718"/>
      <c r="V452" s="719"/>
      <c r="W452" s="719"/>
      <c r="X452" s="719"/>
      <c r="Y452" s="720"/>
    </row>
    <row r="453" spans="1:25" x14ac:dyDescent="0.35">
      <c r="A453" s="122">
        <f t="shared" si="47"/>
        <v>441</v>
      </c>
      <c r="B453" s="132"/>
      <c r="C453" s="124"/>
      <c r="D453" s="124"/>
      <c r="E453" s="124"/>
      <c r="F453" s="124"/>
      <c r="G453" s="125"/>
      <c r="H453" s="125"/>
      <c r="I453" s="126"/>
      <c r="J453" s="127"/>
      <c r="K453" s="133"/>
      <c r="L453" s="134"/>
      <c r="M453" s="478">
        <f t="shared" si="48"/>
        <v>0</v>
      </c>
      <c r="N453" s="478">
        <f t="shared" si="49"/>
        <v>0</v>
      </c>
      <c r="O453" s="135"/>
      <c r="P453" s="79"/>
      <c r="Q453" s="80">
        <f t="shared" si="42"/>
        <v>0</v>
      </c>
      <c r="R453" s="82"/>
      <c r="S453" s="81"/>
      <c r="T453" s="73">
        <f t="shared" si="40"/>
        <v>0</v>
      </c>
      <c r="U453" s="718"/>
      <c r="V453" s="719"/>
      <c r="W453" s="719"/>
      <c r="X453" s="719"/>
      <c r="Y453" s="720"/>
    </row>
    <row r="454" spans="1:25" x14ac:dyDescent="0.35">
      <c r="A454" s="122">
        <f t="shared" si="47"/>
        <v>442</v>
      </c>
      <c r="B454" s="132"/>
      <c r="C454" s="124"/>
      <c r="D454" s="124"/>
      <c r="E454" s="124"/>
      <c r="F454" s="124"/>
      <c r="G454" s="125"/>
      <c r="H454" s="125"/>
      <c r="I454" s="126"/>
      <c r="J454" s="127"/>
      <c r="K454" s="133"/>
      <c r="L454" s="134"/>
      <c r="M454" s="478">
        <f t="shared" si="48"/>
        <v>0</v>
      </c>
      <c r="N454" s="478">
        <f t="shared" si="49"/>
        <v>0</v>
      </c>
      <c r="O454" s="135"/>
      <c r="P454" s="79"/>
      <c r="Q454" s="80">
        <f t="shared" si="42"/>
        <v>0</v>
      </c>
      <c r="R454" s="82"/>
      <c r="S454" s="81"/>
      <c r="T454" s="73">
        <f t="shared" si="40"/>
        <v>0</v>
      </c>
      <c r="U454" s="718"/>
      <c r="V454" s="719"/>
      <c r="W454" s="719"/>
      <c r="X454" s="719"/>
      <c r="Y454" s="720"/>
    </row>
    <row r="455" spans="1:25" x14ac:dyDescent="0.35">
      <c r="A455" s="122">
        <f t="shared" si="47"/>
        <v>443</v>
      </c>
      <c r="B455" s="132"/>
      <c r="C455" s="124"/>
      <c r="D455" s="124"/>
      <c r="E455" s="124"/>
      <c r="F455" s="124"/>
      <c r="G455" s="125"/>
      <c r="H455" s="125"/>
      <c r="I455" s="126"/>
      <c r="J455" s="127"/>
      <c r="K455" s="133"/>
      <c r="L455" s="134"/>
      <c r="M455" s="478">
        <f t="shared" si="48"/>
        <v>0</v>
      </c>
      <c r="N455" s="478">
        <f t="shared" si="49"/>
        <v>0</v>
      </c>
      <c r="O455" s="135"/>
      <c r="P455" s="79"/>
      <c r="Q455" s="80">
        <f t="shared" si="42"/>
        <v>0</v>
      </c>
      <c r="R455" s="82"/>
      <c r="S455" s="81"/>
      <c r="T455" s="73">
        <f t="shared" si="40"/>
        <v>0</v>
      </c>
      <c r="U455" s="718"/>
      <c r="V455" s="719"/>
      <c r="W455" s="719"/>
      <c r="X455" s="719"/>
      <c r="Y455" s="720"/>
    </row>
    <row r="456" spans="1:25" x14ac:dyDescent="0.35">
      <c r="A456" s="122">
        <f t="shared" si="47"/>
        <v>444</v>
      </c>
      <c r="B456" s="132"/>
      <c r="C456" s="124"/>
      <c r="D456" s="124"/>
      <c r="E456" s="124"/>
      <c r="F456" s="124"/>
      <c r="G456" s="125"/>
      <c r="H456" s="125"/>
      <c r="I456" s="126"/>
      <c r="J456" s="127"/>
      <c r="K456" s="133"/>
      <c r="L456" s="134"/>
      <c r="M456" s="478">
        <f t="shared" si="48"/>
        <v>0</v>
      </c>
      <c r="N456" s="478">
        <f t="shared" si="49"/>
        <v>0</v>
      </c>
      <c r="O456" s="135"/>
      <c r="P456" s="79"/>
      <c r="Q456" s="80">
        <f t="shared" si="42"/>
        <v>0</v>
      </c>
      <c r="R456" s="82"/>
      <c r="S456" s="81"/>
      <c r="T456" s="73">
        <f t="shared" si="40"/>
        <v>0</v>
      </c>
      <c r="U456" s="718"/>
      <c r="V456" s="719"/>
      <c r="W456" s="719"/>
      <c r="X456" s="719"/>
      <c r="Y456" s="720"/>
    </row>
    <row r="457" spans="1:25" x14ac:dyDescent="0.35">
      <c r="A457" s="122">
        <f t="shared" si="47"/>
        <v>445</v>
      </c>
      <c r="B457" s="132"/>
      <c r="C457" s="124"/>
      <c r="D457" s="124"/>
      <c r="E457" s="124"/>
      <c r="F457" s="124"/>
      <c r="G457" s="125"/>
      <c r="H457" s="125"/>
      <c r="I457" s="126"/>
      <c r="J457" s="127"/>
      <c r="K457" s="133"/>
      <c r="L457" s="134"/>
      <c r="M457" s="478">
        <f t="shared" si="48"/>
        <v>0</v>
      </c>
      <c r="N457" s="478">
        <f t="shared" si="49"/>
        <v>0</v>
      </c>
      <c r="O457" s="135"/>
      <c r="P457" s="79"/>
      <c r="Q457" s="80">
        <f t="shared" si="42"/>
        <v>0</v>
      </c>
      <c r="R457" s="82"/>
      <c r="S457" s="81"/>
      <c r="T457" s="73">
        <f t="shared" si="40"/>
        <v>0</v>
      </c>
      <c r="U457" s="718"/>
      <c r="V457" s="719"/>
      <c r="W457" s="719"/>
      <c r="X457" s="719"/>
      <c r="Y457" s="720"/>
    </row>
    <row r="458" spans="1:25" x14ac:dyDescent="0.35">
      <c r="A458" s="122">
        <f t="shared" si="47"/>
        <v>446</v>
      </c>
      <c r="B458" s="132"/>
      <c r="C458" s="124"/>
      <c r="D458" s="124"/>
      <c r="E458" s="124"/>
      <c r="F458" s="124"/>
      <c r="G458" s="125"/>
      <c r="H458" s="125"/>
      <c r="I458" s="126"/>
      <c r="J458" s="127"/>
      <c r="K458" s="133"/>
      <c r="L458" s="134"/>
      <c r="M458" s="478">
        <f t="shared" si="48"/>
        <v>0</v>
      </c>
      <c r="N458" s="478">
        <f t="shared" si="49"/>
        <v>0</v>
      </c>
      <c r="O458" s="135"/>
      <c r="P458" s="79"/>
      <c r="Q458" s="80">
        <f t="shared" si="42"/>
        <v>0</v>
      </c>
      <c r="R458" s="82"/>
      <c r="S458" s="81"/>
      <c r="T458" s="73">
        <f t="shared" si="40"/>
        <v>0</v>
      </c>
      <c r="U458" s="718"/>
      <c r="V458" s="719"/>
      <c r="W458" s="719"/>
      <c r="X458" s="719"/>
      <c r="Y458" s="720"/>
    </row>
    <row r="459" spans="1:25" x14ac:dyDescent="0.35">
      <c r="A459" s="122">
        <f t="shared" si="47"/>
        <v>447</v>
      </c>
      <c r="B459" s="132"/>
      <c r="C459" s="124"/>
      <c r="D459" s="124"/>
      <c r="E459" s="124"/>
      <c r="F459" s="124"/>
      <c r="G459" s="125"/>
      <c r="H459" s="125"/>
      <c r="I459" s="126"/>
      <c r="J459" s="127"/>
      <c r="K459" s="133"/>
      <c r="L459" s="134"/>
      <c r="M459" s="478">
        <f t="shared" si="48"/>
        <v>0</v>
      </c>
      <c r="N459" s="478">
        <f t="shared" si="49"/>
        <v>0</v>
      </c>
      <c r="O459" s="135"/>
      <c r="P459" s="79"/>
      <c r="Q459" s="80">
        <f t="shared" si="42"/>
        <v>0</v>
      </c>
      <c r="R459" s="82"/>
      <c r="S459" s="81"/>
      <c r="T459" s="73">
        <f t="shared" si="40"/>
        <v>0</v>
      </c>
      <c r="U459" s="718"/>
      <c r="V459" s="719"/>
      <c r="W459" s="719"/>
      <c r="X459" s="719"/>
      <c r="Y459" s="720"/>
    </row>
    <row r="460" spans="1:25" x14ac:dyDescent="0.35">
      <c r="A460" s="122">
        <f t="shared" si="47"/>
        <v>448</v>
      </c>
      <c r="B460" s="132"/>
      <c r="C460" s="124"/>
      <c r="D460" s="124"/>
      <c r="E460" s="124"/>
      <c r="F460" s="124"/>
      <c r="G460" s="125"/>
      <c r="H460" s="125"/>
      <c r="I460" s="126"/>
      <c r="J460" s="127"/>
      <c r="K460" s="133"/>
      <c r="L460" s="134"/>
      <c r="M460" s="478">
        <f t="shared" si="48"/>
        <v>0</v>
      </c>
      <c r="N460" s="478">
        <f t="shared" si="49"/>
        <v>0</v>
      </c>
      <c r="O460" s="135"/>
      <c r="P460" s="79"/>
      <c r="Q460" s="80">
        <f t="shared" si="42"/>
        <v>0</v>
      </c>
      <c r="R460" s="82"/>
      <c r="S460" s="81"/>
      <c r="T460" s="73">
        <f t="shared" si="40"/>
        <v>0</v>
      </c>
      <c r="U460" s="718"/>
      <c r="V460" s="719"/>
      <c r="W460" s="719"/>
      <c r="X460" s="719"/>
      <c r="Y460" s="720"/>
    </row>
    <row r="461" spans="1:25" x14ac:dyDescent="0.35">
      <c r="A461" s="122">
        <f t="shared" si="47"/>
        <v>449</v>
      </c>
      <c r="B461" s="132"/>
      <c r="C461" s="124"/>
      <c r="D461" s="124"/>
      <c r="E461" s="124"/>
      <c r="F461" s="124"/>
      <c r="G461" s="125"/>
      <c r="H461" s="125"/>
      <c r="I461" s="126"/>
      <c r="J461" s="127"/>
      <c r="K461" s="133"/>
      <c r="L461" s="134"/>
      <c r="M461" s="478">
        <f t="shared" si="48"/>
        <v>0</v>
      </c>
      <c r="N461" s="478">
        <f t="shared" si="49"/>
        <v>0</v>
      </c>
      <c r="O461" s="135"/>
      <c r="P461" s="79"/>
      <c r="Q461" s="80">
        <f t="shared" si="42"/>
        <v>0</v>
      </c>
      <c r="R461" s="82"/>
      <c r="S461" s="81"/>
      <c r="T461" s="73">
        <f t="shared" si="40"/>
        <v>0</v>
      </c>
      <c r="U461" s="718"/>
      <c r="V461" s="719"/>
      <c r="W461" s="719"/>
      <c r="X461" s="719"/>
      <c r="Y461" s="720"/>
    </row>
    <row r="462" spans="1:25" x14ac:dyDescent="0.35">
      <c r="A462" s="122">
        <f t="shared" si="47"/>
        <v>450</v>
      </c>
      <c r="B462" s="132"/>
      <c r="C462" s="124"/>
      <c r="D462" s="124"/>
      <c r="E462" s="124"/>
      <c r="F462" s="124"/>
      <c r="G462" s="125"/>
      <c r="H462" s="125"/>
      <c r="I462" s="126"/>
      <c r="J462" s="127"/>
      <c r="K462" s="133"/>
      <c r="L462" s="134"/>
      <c r="M462" s="478">
        <f t="shared" si="48"/>
        <v>0</v>
      </c>
      <c r="N462" s="478">
        <f t="shared" si="49"/>
        <v>0</v>
      </c>
      <c r="O462" s="135"/>
      <c r="P462" s="79"/>
      <c r="Q462" s="80">
        <f t="shared" si="42"/>
        <v>0</v>
      </c>
      <c r="R462" s="82"/>
      <c r="S462" s="81"/>
      <c r="T462" s="73">
        <f t="shared" ref="T462:T525" si="50">Q462-S462+R462</f>
        <v>0</v>
      </c>
      <c r="U462" s="718"/>
      <c r="V462" s="719"/>
      <c r="W462" s="719"/>
      <c r="X462" s="719"/>
      <c r="Y462" s="720"/>
    </row>
    <row r="463" spans="1:25" x14ac:dyDescent="0.35">
      <c r="A463" s="122">
        <f t="shared" si="47"/>
        <v>451</v>
      </c>
      <c r="B463" s="132"/>
      <c r="C463" s="124"/>
      <c r="D463" s="124"/>
      <c r="E463" s="124"/>
      <c r="F463" s="124"/>
      <c r="G463" s="125"/>
      <c r="H463" s="125"/>
      <c r="I463" s="126"/>
      <c r="J463" s="127"/>
      <c r="K463" s="133"/>
      <c r="L463" s="134"/>
      <c r="M463" s="478">
        <f t="shared" si="48"/>
        <v>0</v>
      </c>
      <c r="N463" s="478">
        <f t="shared" si="49"/>
        <v>0</v>
      </c>
      <c r="O463" s="135"/>
      <c r="P463" s="79"/>
      <c r="Q463" s="80">
        <f t="shared" si="42"/>
        <v>0</v>
      </c>
      <c r="R463" s="82"/>
      <c r="S463" s="81"/>
      <c r="T463" s="73">
        <f t="shared" si="50"/>
        <v>0</v>
      </c>
      <c r="U463" s="718"/>
      <c r="V463" s="719"/>
      <c r="W463" s="719"/>
      <c r="X463" s="719"/>
      <c r="Y463" s="720"/>
    </row>
    <row r="464" spans="1:25" x14ac:dyDescent="0.35">
      <c r="A464" s="122">
        <f t="shared" si="47"/>
        <v>452</v>
      </c>
      <c r="B464" s="132"/>
      <c r="C464" s="124"/>
      <c r="D464" s="124"/>
      <c r="E464" s="124"/>
      <c r="F464" s="124"/>
      <c r="G464" s="125"/>
      <c r="H464" s="125"/>
      <c r="I464" s="126"/>
      <c r="J464" s="127"/>
      <c r="K464" s="133"/>
      <c r="L464" s="134"/>
      <c r="M464" s="478">
        <f t="shared" si="48"/>
        <v>0</v>
      </c>
      <c r="N464" s="478">
        <f t="shared" si="49"/>
        <v>0</v>
      </c>
      <c r="O464" s="135"/>
      <c r="P464" s="79"/>
      <c r="Q464" s="80">
        <f t="shared" si="42"/>
        <v>0</v>
      </c>
      <c r="R464" s="82"/>
      <c r="S464" s="81"/>
      <c r="T464" s="73">
        <f t="shared" si="50"/>
        <v>0</v>
      </c>
      <c r="U464" s="718"/>
      <c r="V464" s="719"/>
      <c r="W464" s="719"/>
      <c r="X464" s="719"/>
      <c r="Y464" s="720"/>
    </row>
    <row r="465" spans="1:25" x14ac:dyDescent="0.35">
      <c r="A465" s="122">
        <f t="shared" si="47"/>
        <v>453</v>
      </c>
      <c r="B465" s="132"/>
      <c r="C465" s="124"/>
      <c r="D465" s="124"/>
      <c r="E465" s="124"/>
      <c r="F465" s="124"/>
      <c r="G465" s="125"/>
      <c r="H465" s="125"/>
      <c r="I465" s="126"/>
      <c r="J465" s="127"/>
      <c r="K465" s="133"/>
      <c r="L465" s="134"/>
      <c r="M465" s="478">
        <f t="shared" si="48"/>
        <v>0</v>
      </c>
      <c r="N465" s="478">
        <f t="shared" si="49"/>
        <v>0</v>
      </c>
      <c r="O465" s="135"/>
      <c r="P465" s="79"/>
      <c r="Q465" s="80">
        <f t="shared" si="42"/>
        <v>0</v>
      </c>
      <c r="R465" s="82"/>
      <c r="S465" s="81"/>
      <c r="T465" s="73">
        <f t="shared" si="50"/>
        <v>0</v>
      </c>
      <c r="U465" s="718"/>
      <c r="V465" s="719"/>
      <c r="W465" s="719"/>
      <c r="X465" s="719"/>
      <c r="Y465" s="720"/>
    </row>
    <row r="466" spans="1:25" x14ac:dyDescent="0.35">
      <c r="A466" s="122">
        <f t="shared" si="47"/>
        <v>454</v>
      </c>
      <c r="B466" s="132"/>
      <c r="C466" s="124"/>
      <c r="D466" s="124"/>
      <c r="E466" s="124"/>
      <c r="F466" s="124"/>
      <c r="G466" s="125"/>
      <c r="H466" s="125"/>
      <c r="I466" s="126"/>
      <c r="J466" s="127"/>
      <c r="K466" s="133"/>
      <c r="L466" s="134"/>
      <c r="M466" s="478">
        <f t="shared" si="48"/>
        <v>0</v>
      </c>
      <c r="N466" s="478">
        <f t="shared" si="49"/>
        <v>0</v>
      </c>
      <c r="O466" s="135"/>
      <c r="P466" s="79"/>
      <c r="Q466" s="80">
        <f t="shared" si="42"/>
        <v>0</v>
      </c>
      <c r="R466" s="82"/>
      <c r="S466" s="81"/>
      <c r="T466" s="73">
        <f t="shared" si="50"/>
        <v>0</v>
      </c>
      <c r="U466" s="718"/>
      <c r="V466" s="719"/>
      <c r="W466" s="719"/>
      <c r="X466" s="719"/>
      <c r="Y466" s="720"/>
    </row>
    <row r="467" spans="1:25" x14ac:dyDescent="0.35">
      <c r="A467" s="122">
        <f t="shared" si="47"/>
        <v>455</v>
      </c>
      <c r="B467" s="132"/>
      <c r="C467" s="124"/>
      <c r="D467" s="124"/>
      <c r="E467" s="124"/>
      <c r="F467" s="124"/>
      <c r="G467" s="125"/>
      <c r="H467" s="125"/>
      <c r="I467" s="126"/>
      <c r="J467" s="127"/>
      <c r="K467" s="133"/>
      <c r="L467" s="134"/>
      <c r="M467" s="478">
        <f t="shared" si="48"/>
        <v>0</v>
      </c>
      <c r="N467" s="478">
        <f t="shared" si="49"/>
        <v>0</v>
      </c>
      <c r="O467" s="135"/>
      <c r="P467" s="79"/>
      <c r="Q467" s="80">
        <f t="shared" si="42"/>
        <v>0</v>
      </c>
      <c r="R467" s="82"/>
      <c r="S467" s="81"/>
      <c r="T467" s="73">
        <f t="shared" si="50"/>
        <v>0</v>
      </c>
      <c r="U467" s="718"/>
      <c r="V467" s="719"/>
      <c r="W467" s="719"/>
      <c r="X467" s="719"/>
      <c r="Y467" s="720"/>
    </row>
    <row r="468" spans="1:25" x14ac:dyDescent="0.35">
      <c r="A468" s="122">
        <f t="shared" si="47"/>
        <v>456</v>
      </c>
      <c r="B468" s="132"/>
      <c r="C468" s="124"/>
      <c r="D468" s="124"/>
      <c r="E468" s="124"/>
      <c r="F468" s="124"/>
      <c r="G468" s="125"/>
      <c r="H468" s="125"/>
      <c r="I468" s="126"/>
      <c r="J468" s="127"/>
      <c r="K468" s="133"/>
      <c r="L468" s="134"/>
      <c r="M468" s="478">
        <f t="shared" si="48"/>
        <v>0</v>
      </c>
      <c r="N468" s="478">
        <f t="shared" si="49"/>
        <v>0</v>
      </c>
      <c r="O468" s="135"/>
      <c r="P468" s="79"/>
      <c r="Q468" s="80">
        <f t="shared" si="42"/>
        <v>0</v>
      </c>
      <c r="R468" s="82"/>
      <c r="S468" s="81"/>
      <c r="T468" s="73">
        <f t="shared" si="50"/>
        <v>0</v>
      </c>
      <c r="U468" s="718"/>
      <c r="V468" s="719"/>
      <c r="W468" s="719"/>
      <c r="X468" s="719"/>
      <c r="Y468" s="720"/>
    </row>
    <row r="469" spans="1:25" x14ac:dyDescent="0.35">
      <c r="A469" s="122">
        <f t="shared" si="47"/>
        <v>457</v>
      </c>
      <c r="B469" s="132"/>
      <c r="C469" s="124"/>
      <c r="D469" s="124"/>
      <c r="E469" s="124"/>
      <c r="F469" s="124"/>
      <c r="G469" s="125"/>
      <c r="H469" s="125"/>
      <c r="I469" s="126"/>
      <c r="J469" s="127"/>
      <c r="K469" s="133"/>
      <c r="L469" s="134"/>
      <c r="M469" s="478">
        <f t="shared" si="48"/>
        <v>0</v>
      </c>
      <c r="N469" s="478">
        <f t="shared" si="49"/>
        <v>0</v>
      </c>
      <c r="O469" s="135"/>
      <c r="P469" s="79"/>
      <c r="Q469" s="80">
        <f t="shared" si="42"/>
        <v>0</v>
      </c>
      <c r="R469" s="82"/>
      <c r="S469" s="81"/>
      <c r="T469" s="73">
        <f t="shared" si="50"/>
        <v>0</v>
      </c>
      <c r="U469" s="718"/>
      <c r="V469" s="719"/>
      <c r="W469" s="719"/>
      <c r="X469" s="719"/>
      <c r="Y469" s="720"/>
    </row>
    <row r="470" spans="1:25" x14ac:dyDescent="0.35">
      <c r="A470" s="122">
        <f t="shared" si="47"/>
        <v>458</v>
      </c>
      <c r="B470" s="132"/>
      <c r="C470" s="124"/>
      <c r="D470" s="124"/>
      <c r="E470" s="124"/>
      <c r="F470" s="124"/>
      <c r="G470" s="125"/>
      <c r="H470" s="125"/>
      <c r="I470" s="126"/>
      <c r="J470" s="127"/>
      <c r="K470" s="133"/>
      <c r="L470" s="134"/>
      <c r="M470" s="478">
        <f t="shared" si="48"/>
        <v>0</v>
      </c>
      <c r="N470" s="478">
        <f t="shared" si="49"/>
        <v>0</v>
      </c>
      <c r="O470" s="135"/>
      <c r="P470" s="79"/>
      <c r="Q470" s="80">
        <f t="shared" si="42"/>
        <v>0</v>
      </c>
      <c r="R470" s="82"/>
      <c r="S470" s="81"/>
      <c r="T470" s="73">
        <f t="shared" si="50"/>
        <v>0</v>
      </c>
      <c r="U470" s="718"/>
      <c r="V470" s="719"/>
      <c r="W470" s="719"/>
      <c r="X470" s="719"/>
      <c r="Y470" s="720"/>
    </row>
    <row r="471" spans="1:25" x14ac:dyDescent="0.35">
      <c r="A471" s="122">
        <f t="shared" si="47"/>
        <v>459</v>
      </c>
      <c r="B471" s="132"/>
      <c r="C471" s="124"/>
      <c r="D471" s="124"/>
      <c r="E471" s="124"/>
      <c r="F471" s="124"/>
      <c r="G471" s="125"/>
      <c r="H471" s="125"/>
      <c r="I471" s="126"/>
      <c r="J471" s="127"/>
      <c r="K471" s="133"/>
      <c r="L471" s="134"/>
      <c r="M471" s="478">
        <f t="shared" si="48"/>
        <v>0</v>
      </c>
      <c r="N471" s="478">
        <f t="shared" si="49"/>
        <v>0</v>
      </c>
      <c r="O471" s="135"/>
      <c r="P471" s="79"/>
      <c r="Q471" s="80">
        <f t="shared" si="42"/>
        <v>0</v>
      </c>
      <c r="R471" s="82"/>
      <c r="S471" s="81"/>
      <c r="T471" s="73">
        <f t="shared" si="50"/>
        <v>0</v>
      </c>
      <c r="U471" s="718"/>
      <c r="V471" s="719"/>
      <c r="W471" s="719"/>
      <c r="X471" s="719"/>
      <c r="Y471" s="720"/>
    </row>
    <row r="472" spans="1:25" x14ac:dyDescent="0.35">
      <c r="A472" s="122">
        <f t="shared" si="47"/>
        <v>460</v>
      </c>
      <c r="B472" s="132"/>
      <c r="C472" s="124"/>
      <c r="D472" s="124"/>
      <c r="E472" s="124"/>
      <c r="F472" s="124"/>
      <c r="G472" s="125"/>
      <c r="H472" s="125"/>
      <c r="I472" s="126"/>
      <c r="J472" s="127"/>
      <c r="K472" s="133"/>
      <c r="L472" s="134"/>
      <c r="M472" s="478">
        <f t="shared" si="48"/>
        <v>0</v>
      </c>
      <c r="N472" s="478">
        <f t="shared" si="49"/>
        <v>0</v>
      </c>
      <c r="O472" s="135"/>
      <c r="P472" s="79"/>
      <c r="Q472" s="80">
        <f t="shared" si="42"/>
        <v>0</v>
      </c>
      <c r="R472" s="82"/>
      <c r="S472" s="81"/>
      <c r="T472" s="73">
        <f t="shared" si="50"/>
        <v>0</v>
      </c>
      <c r="U472" s="718"/>
      <c r="V472" s="719"/>
      <c r="W472" s="719"/>
      <c r="X472" s="719"/>
      <c r="Y472" s="720"/>
    </row>
    <row r="473" spans="1:25" x14ac:dyDescent="0.35">
      <c r="A473" s="122">
        <f t="shared" si="47"/>
        <v>461</v>
      </c>
      <c r="B473" s="132"/>
      <c r="C473" s="124"/>
      <c r="D473" s="124"/>
      <c r="E473" s="124"/>
      <c r="F473" s="124"/>
      <c r="G473" s="125"/>
      <c r="H473" s="125"/>
      <c r="I473" s="126"/>
      <c r="J473" s="127"/>
      <c r="K473" s="133"/>
      <c r="L473" s="134"/>
      <c r="M473" s="478">
        <f t="shared" si="48"/>
        <v>0</v>
      </c>
      <c r="N473" s="478">
        <f t="shared" si="49"/>
        <v>0</v>
      </c>
      <c r="O473" s="135"/>
      <c r="P473" s="79"/>
      <c r="Q473" s="80">
        <f t="shared" si="42"/>
        <v>0</v>
      </c>
      <c r="R473" s="82"/>
      <c r="S473" s="81"/>
      <c r="T473" s="73">
        <f t="shared" si="50"/>
        <v>0</v>
      </c>
      <c r="U473" s="718"/>
      <c r="V473" s="719"/>
      <c r="W473" s="719"/>
      <c r="X473" s="719"/>
      <c r="Y473" s="720"/>
    </row>
    <row r="474" spans="1:25" x14ac:dyDescent="0.35">
      <c r="A474" s="122">
        <f t="shared" si="47"/>
        <v>462</v>
      </c>
      <c r="B474" s="132"/>
      <c r="C474" s="124"/>
      <c r="D474" s="124"/>
      <c r="E474" s="124"/>
      <c r="F474" s="124"/>
      <c r="G474" s="125"/>
      <c r="H474" s="125"/>
      <c r="I474" s="126"/>
      <c r="J474" s="127"/>
      <c r="K474" s="133"/>
      <c r="L474" s="134"/>
      <c r="M474" s="478">
        <f t="shared" si="48"/>
        <v>0</v>
      </c>
      <c r="N474" s="478">
        <f t="shared" si="49"/>
        <v>0</v>
      </c>
      <c r="O474" s="135"/>
      <c r="P474" s="79"/>
      <c r="Q474" s="80">
        <f t="shared" si="42"/>
        <v>0</v>
      </c>
      <c r="R474" s="82"/>
      <c r="S474" s="81"/>
      <c r="T474" s="73">
        <f t="shared" si="50"/>
        <v>0</v>
      </c>
      <c r="U474" s="718"/>
      <c r="V474" s="719"/>
      <c r="W474" s="719"/>
      <c r="X474" s="719"/>
      <c r="Y474" s="720"/>
    </row>
    <row r="475" spans="1:25" x14ac:dyDescent="0.35">
      <c r="A475" s="122">
        <f t="shared" si="47"/>
        <v>463</v>
      </c>
      <c r="B475" s="132"/>
      <c r="C475" s="124"/>
      <c r="D475" s="124"/>
      <c r="E475" s="124"/>
      <c r="F475" s="124"/>
      <c r="G475" s="125"/>
      <c r="H475" s="125"/>
      <c r="I475" s="126"/>
      <c r="J475" s="127"/>
      <c r="K475" s="133"/>
      <c r="L475" s="134"/>
      <c r="M475" s="478">
        <f t="shared" si="48"/>
        <v>0</v>
      </c>
      <c r="N475" s="478">
        <f t="shared" si="49"/>
        <v>0</v>
      </c>
      <c r="O475" s="135"/>
      <c r="P475" s="79"/>
      <c r="Q475" s="80">
        <f t="shared" si="42"/>
        <v>0</v>
      </c>
      <c r="R475" s="82"/>
      <c r="S475" s="81"/>
      <c r="T475" s="73">
        <f t="shared" si="50"/>
        <v>0</v>
      </c>
      <c r="U475" s="718"/>
      <c r="V475" s="719"/>
      <c r="W475" s="719"/>
      <c r="X475" s="719"/>
      <c r="Y475" s="720"/>
    </row>
    <row r="476" spans="1:25" x14ac:dyDescent="0.35">
      <c r="A476" s="122">
        <f t="shared" si="47"/>
        <v>464</v>
      </c>
      <c r="B476" s="132"/>
      <c r="C476" s="124"/>
      <c r="D476" s="124"/>
      <c r="E476" s="124"/>
      <c r="F476" s="124"/>
      <c r="G476" s="125"/>
      <c r="H476" s="125"/>
      <c r="I476" s="126"/>
      <c r="J476" s="127"/>
      <c r="K476" s="133"/>
      <c r="L476" s="134"/>
      <c r="M476" s="478">
        <f t="shared" si="48"/>
        <v>0</v>
      </c>
      <c r="N476" s="478">
        <f t="shared" si="49"/>
        <v>0</v>
      </c>
      <c r="O476" s="135"/>
      <c r="P476" s="79"/>
      <c r="Q476" s="80">
        <f t="shared" si="42"/>
        <v>0</v>
      </c>
      <c r="R476" s="82"/>
      <c r="S476" s="81"/>
      <c r="T476" s="73">
        <f t="shared" si="50"/>
        <v>0</v>
      </c>
      <c r="U476" s="718"/>
      <c r="V476" s="719"/>
      <c r="W476" s="719"/>
      <c r="X476" s="719"/>
      <c r="Y476" s="720"/>
    </row>
    <row r="477" spans="1:25" x14ac:dyDescent="0.35">
      <c r="A477" s="122">
        <f t="shared" si="47"/>
        <v>465</v>
      </c>
      <c r="B477" s="132"/>
      <c r="C477" s="124"/>
      <c r="D477" s="124"/>
      <c r="E477" s="124"/>
      <c r="F477" s="124"/>
      <c r="G477" s="125"/>
      <c r="H477" s="125"/>
      <c r="I477" s="126"/>
      <c r="J477" s="127"/>
      <c r="K477" s="133"/>
      <c r="L477" s="134"/>
      <c r="M477" s="478">
        <f t="shared" si="48"/>
        <v>0</v>
      </c>
      <c r="N477" s="478">
        <f t="shared" si="49"/>
        <v>0</v>
      </c>
      <c r="O477" s="135"/>
      <c r="P477" s="79"/>
      <c r="Q477" s="80">
        <f t="shared" si="42"/>
        <v>0</v>
      </c>
      <c r="R477" s="82"/>
      <c r="S477" s="81"/>
      <c r="T477" s="73">
        <f t="shared" si="50"/>
        <v>0</v>
      </c>
      <c r="U477" s="718"/>
      <c r="V477" s="719"/>
      <c r="W477" s="719"/>
      <c r="X477" s="719"/>
      <c r="Y477" s="720"/>
    </row>
    <row r="478" spans="1:25" x14ac:dyDescent="0.35">
      <c r="A478" s="122">
        <f t="shared" si="47"/>
        <v>466</v>
      </c>
      <c r="B478" s="132"/>
      <c r="C478" s="124"/>
      <c r="D478" s="124"/>
      <c r="E478" s="124"/>
      <c r="F478" s="124"/>
      <c r="G478" s="125"/>
      <c r="H478" s="125"/>
      <c r="I478" s="126"/>
      <c r="J478" s="127"/>
      <c r="K478" s="133"/>
      <c r="L478" s="134"/>
      <c r="M478" s="478">
        <f t="shared" si="48"/>
        <v>0</v>
      </c>
      <c r="N478" s="478">
        <f t="shared" si="49"/>
        <v>0</v>
      </c>
      <c r="O478" s="135"/>
      <c r="P478" s="79"/>
      <c r="Q478" s="80">
        <f t="shared" si="42"/>
        <v>0</v>
      </c>
      <c r="R478" s="82"/>
      <c r="S478" s="81"/>
      <c r="T478" s="73">
        <f t="shared" si="50"/>
        <v>0</v>
      </c>
      <c r="U478" s="718"/>
      <c r="V478" s="719"/>
      <c r="W478" s="719"/>
      <c r="X478" s="719"/>
      <c r="Y478" s="720"/>
    </row>
    <row r="479" spans="1:25" x14ac:dyDescent="0.35">
      <c r="A479" s="122">
        <f t="shared" si="47"/>
        <v>467</v>
      </c>
      <c r="B479" s="132"/>
      <c r="C479" s="124"/>
      <c r="D479" s="124"/>
      <c r="E479" s="124"/>
      <c r="F479" s="124"/>
      <c r="G479" s="125"/>
      <c r="H479" s="125"/>
      <c r="I479" s="126"/>
      <c r="J479" s="127"/>
      <c r="K479" s="133"/>
      <c r="L479" s="134"/>
      <c r="M479" s="478">
        <f t="shared" si="48"/>
        <v>0</v>
      </c>
      <c r="N479" s="478">
        <f t="shared" si="49"/>
        <v>0</v>
      </c>
      <c r="O479" s="135"/>
      <c r="P479" s="79"/>
      <c r="Q479" s="80">
        <f t="shared" si="42"/>
        <v>0</v>
      </c>
      <c r="R479" s="82"/>
      <c r="S479" s="81"/>
      <c r="T479" s="73">
        <f t="shared" si="50"/>
        <v>0</v>
      </c>
      <c r="U479" s="718"/>
      <c r="V479" s="719"/>
      <c r="W479" s="719"/>
      <c r="X479" s="719"/>
      <c r="Y479" s="720"/>
    </row>
    <row r="480" spans="1:25" x14ac:dyDescent="0.35">
      <c r="A480" s="122">
        <f t="shared" si="47"/>
        <v>468</v>
      </c>
      <c r="B480" s="132"/>
      <c r="C480" s="124"/>
      <c r="D480" s="124"/>
      <c r="E480" s="124"/>
      <c r="F480" s="124"/>
      <c r="G480" s="125"/>
      <c r="H480" s="125"/>
      <c r="I480" s="126"/>
      <c r="J480" s="127"/>
      <c r="K480" s="133"/>
      <c r="L480" s="134"/>
      <c r="M480" s="478">
        <f t="shared" si="48"/>
        <v>0</v>
      </c>
      <c r="N480" s="478">
        <f t="shared" si="49"/>
        <v>0</v>
      </c>
      <c r="O480" s="135"/>
      <c r="P480" s="79"/>
      <c r="Q480" s="80">
        <f t="shared" si="42"/>
        <v>0</v>
      </c>
      <c r="R480" s="82"/>
      <c r="S480" s="81"/>
      <c r="T480" s="73">
        <f t="shared" si="50"/>
        <v>0</v>
      </c>
      <c r="U480" s="718"/>
      <c r="V480" s="719"/>
      <c r="W480" s="719"/>
      <c r="X480" s="719"/>
      <c r="Y480" s="720"/>
    </row>
    <row r="481" spans="1:25" x14ac:dyDescent="0.35">
      <c r="A481" s="122">
        <f t="shared" si="47"/>
        <v>469</v>
      </c>
      <c r="B481" s="132"/>
      <c r="C481" s="124"/>
      <c r="D481" s="124"/>
      <c r="E481" s="124"/>
      <c r="F481" s="124"/>
      <c r="G481" s="125"/>
      <c r="H481" s="125"/>
      <c r="I481" s="126"/>
      <c r="J481" s="127"/>
      <c r="K481" s="133"/>
      <c r="L481" s="134"/>
      <c r="M481" s="478">
        <f t="shared" si="48"/>
        <v>0</v>
      </c>
      <c r="N481" s="478">
        <f t="shared" si="49"/>
        <v>0</v>
      </c>
      <c r="O481" s="135"/>
      <c r="P481" s="79"/>
      <c r="Q481" s="80">
        <f t="shared" si="42"/>
        <v>0</v>
      </c>
      <c r="R481" s="82"/>
      <c r="S481" s="81"/>
      <c r="T481" s="73">
        <f t="shared" si="50"/>
        <v>0</v>
      </c>
      <c r="U481" s="718"/>
      <c r="V481" s="719"/>
      <c r="W481" s="719"/>
      <c r="X481" s="719"/>
      <c r="Y481" s="720"/>
    </row>
    <row r="482" spans="1:25" x14ac:dyDescent="0.35">
      <c r="A482" s="122">
        <f t="shared" si="47"/>
        <v>470</v>
      </c>
      <c r="B482" s="132"/>
      <c r="C482" s="124"/>
      <c r="D482" s="124"/>
      <c r="E482" s="124"/>
      <c r="F482" s="124"/>
      <c r="G482" s="125"/>
      <c r="H482" s="125"/>
      <c r="I482" s="126"/>
      <c r="J482" s="127"/>
      <c r="K482" s="133"/>
      <c r="L482" s="134"/>
      <c r="M482" s="478">
        <f t="shared" si="48"/>
        <v>0</v>
      </c>
      <c r="N482" s="478">
        <f t="shared" si="49"/>
        <v>0</v>
      </c>
      <c r="O482" s="135"/>
      <c r="P482" s="79"/>
      <c r="Q482" s="80">
        <f t="shared" si="42"/>
        <v>0</v>
      </c>
      <c r="R482" s="82"/>
      <c r="S482" s="81"/>
      <c r="T482" s="73">
        <f t="shared" si="50"/>
        <v>0</v>
      </c>
      <c r="U482" s="718"/>
      <c r="V482" s="719"/>
      <c r="W482" s="719"/>
      <c r="X482" s="719"/>
      <c r="Y482" s="720"/>
    </row>
    <row r="483" spans="1:25" x14ac:dyDescent="0.35">
      <c r="A483" s="122">
        <f t="shared" si="47"/>
        <v>471</v>
      </c>
      <c r="B483" s="132"/>
      <c r="C483" s="124"/>
      <c r="D483" s="124"/>
      <c r="E483" s="124"/>
      <c r="F483" s="124"/>
      <c r="G483" s="125"/>
      <c r="H483" s="125"/>
      <c r="I483" s="126"/>
      <c r="J483" s="127"/>
      <c r="K483" s="133"/>
      <c r="L483" s="134"/>
      <c r="M483" s="478">
        <f t="shared" si="48"/>
        <v>0</v>
      </c>
      <c r="N483" s="478">
        <f t="shared" si="49"/>
        <v>0</v>
      </c>
      <c r="O483" s="135"/>
      <c r="P483" s="79"/>
      <c r="Q483" s="80">
        <f t="shared" si="42"/>
        <v>0</v>
      </c>
      <c r="R483" s="82"/>
      <c r="S483" s="81"/>
      <c r="T483" s="73">
        <f t="shared" si="50"/>
        <v>0</v>
      </c>
      <c r="U483" s="718"/>
      <c r="V483" s="719"/>
      <c r="W483" s="719"/>
      <c r="X483" s="719"/>
      <c r="Y483" s="720"/>
    </row>
    <row r="484" spans="1:25" x14ac:dyDescent="0.35">
      <c r="A484" s="122">
        <f t="shared" si="47"/>
        <v>472</v>
      </c>
      <c r="B484" s="132"/>
      <c r="C484" s="124"/>
      <c r="D484" s="124"/>
      <c r="E484" s="124"/>
      <c r="F484" s="124"/>
      <c r="G484" s="125"/>
      <c r="H484" s="125"/>
      <c r="I484" s="126"/>
      <c r="J484" s="127"/>
      <c r="K484" s="133"/>
      <c r="L484" s="134"/>
      <c r="M484" s="478">
        <f t="shared" si="48"/>
        <v>0</v>
      </c>
      <c r="N484" s="478">
        <f t="shared" si="49"/>
        <v>0</v>
      </c>
      <c r="O484" s="135"/>
      <c r="P484" s="79"/>
      <c r="Q484" s="80">
        <f t="shared" si="42"/>
        <v>0</v>
      </c>
      <c r="R484" s="82"/>
      <c r="S484" s="81"/>
      <c r="T484" s="73">
        <f t="shared" si="50"/>
        <v>0</v>
      </c>
      <c r="U484" s="718"/>
      <c r="V484" s="719"/>
      <c r="W484" s="719"/>
      <c r="X484" s="719"/>
      <c r="Y484" s="720"/>
    </row>
    <row r="485" spans="1:25" x14ac:dyDescent="0.35">
      <c r="A485" s="122">
        <f t="shared" si="47"/>
        <v>473</v>
      </c>
      <c r="B485" s="132"/>
      <c r="C485" s="124"/>
      <c r="D485" s="124"/>
      <c r="E485" s="124"/>
      <c r="F485" s="124"/>
      <c r="G485" s="125"/>
      <c r="H485" s="125"/>
      <c r="I485" s="126"/>
      <c r="J485" s="127"/>
      <c r="K485" s="133"/>
      <c r="L485" s="134"/>
      <c r="M485" s="478">
        <f t="shared" si="48"/>
        <v>0</v>
      </c>
      <c r="N485" s="478">
        <f t="shared" si="49"/>
        <v>0</v>
      </c>
      <c r="O485" s="135"/>
      <c r="P485" s="79"/>
      <c r="Q485" s="80">
        <f t="shared" si="42"/>
        <v>0</v>
      </c>
      <c r="R485" s="82"/>
      <c r="S485" s="81"/>
      <c r="T485" s="73">
        <f t="shared" si="50"/>
        <v>0</v>
      </c>
      <c r="U485" s="718"/>
      <c r="V485" s="719"/>
      <c r="W485" s="719"/>
      <c r="X485" s="719"/>
      <c r="Y485" s="720"/>
    </row>
    <row r="486" spans="1:25" x14ac:dyDescent="0.35">
      <c r="A486" s="122">
        <f t="shared" si="47"/>
        <v>474</v>
      </c>
      <c r="B486" s="132"/>
      <c r="C486" s="124"/>
      <c r="D486" s="124"/>
      <c r="E486" s="124"/>
      <c r="F486" s="124"/>
      <c r="G486" s="125"/>
      <c r="H486" s="125"/>
      <c r="I486" s="126"/>
      <c r="J486" s="127"/>
      <c r="K486" s="133"/>
      <c r="L486" s="134"/>
      <c r="M486" s="478">
        <f t="shared" si="48"/>
        <v>0</v>
      </c>
      <c r="N486" s="478">
        <f t="shared" si="49"/>
        <v>0</v>
      </c>
      <c r="O486" s="135"/>
      <c r="P486" s="79"/>
      <c r="Q486" s="80">
        <f t="shared" si="42"/>
        <v>0</v>
      </c>
      <c r="R486" s="82"/>
      <c r="S486" s="81"/>
      <c r="T486" s="73">
        <f t="shared" si="50"/>
        <v>0</v>
      </c>
      <c r="U486" s="718"/>
      <c r="V486" s="719"/>
      <c r="W486" s="719"/>
      <c r="X486" s="719"/>
      <c r="Y486" s="720"/>
    </row>
    <row r="487" spans="1:25" x14ac:dyDescent="0.35">
      <c r="A487" s="122">
        <f t="shared" si="47"/>
        <v>475</v>
      </c>
      <c r="B487" s="132"/>
      <c r="C487" s="124"/>
      <c r="D487" s="124"/>
      <c r="E487" s="124"/>
      <c r="F487" s="124"/>
      <c r="G487" s="125"/>
      <c r="H487" s="125"/>
      <c r="I487" s="126"/>
      <c r="J487" s="127"/>
      <c r="K487" s="133"/>
      <c r="L487" s="134"/>
      <c r="M487" s="478">
        <f t="shared" si="48"/>
        <v>0</v>
      </c>
      <c r="N487" s="478">
        <f t="shared" si="49"/>
        <v>0</v>
      </c>
      <c r="O487" s="135"/>
      <c r="P487" s="79"/>
      <c r="Q487" s="80">
        <f t="shared" si="42"/>
        <v>0</v>
      </c>
      <c r="R487" s="82"/>
      <c r="S487" s="81"/>
      <c r="T487" s="73">
        <f t="shared" si="50"/>
        <v>0</v>
      </c>
      <c r="U487" s="718"/>
      <c r="V487" s="719"/>
      <c r="W487" s="719"/>
      <c r="X487" s="719"/>
      <c r="Y487" s="720"/>
    </row>
    <row r="488" spans="1:25" x14ac:dyDescent="0.35">
      <c r="A488" s="122">
        <f t="shared" si="47"/>
        <v>476</v>
      </c>
      <c r="B488" s="132"/>
      <c r="C488" s="124"/>
      <c r="D488" s="124"/>
      <c r="E488" s="124"/>
      <c r="F488" s="124"/>
      <c r="G488" s="125"/>
      <c r="H488" s="125"/>
      <c r="I488" s="126"/>
      <c r="J488" s="127"/>
      <c r="K488" s="133"/>
      <c r="L488" s="134"/>
      <c r="M488" s="478">
        <f t="shared" si="48"/>
        <v>0</v>
      </c>
      <c r="N488" s="478">
        <f t="shared" si="49"/>
        <v>0</v>
      </c>
      <c r="O488" s="135"/>
      <c r="P488" s="79"/>
      <c r="Q488" s="80">
        <f t="shared" si="42"/>
        <v>0</v>
      </c>
      <c r="R488" s="82"/>
      <c r="S488" s="81"/>
      <c r="T488" s="73">
        <f t="shared" si="50"/>
        <v>0</v>
      </c>
      <c r="U488" s="718"/>
      <c r="V488" s="719"/>
      <c r="W488" s="719"/>
      <c r="X488" s="719"/>
      <c r="Y488" s="720"/>
    </row>
    <row r="489" spans="1:25" x14ac:dyDescent="0.35">
      <c r="A489" s="122">
        <f t="shared" si="47"/>
        <v>477</v>
      </c>
      <c r="B489" s="132"/>
      <c r="C489" s="124"/>
      <c r="D489" s="124"/>
      <c r="E489" s="124"/>
      <c r="F489" s="124"/>
      <c r="G489" s="125"/>
      <c r="H489" s="125"/>
      <c r="I489" s="126"/>
      <c r="J489" s="127"/>
      <c r="K489" s="133"/>
      <c r="L489" s="134"/>
      <c r="M489" s="478">
        <f t="shared" si="48"/>
        <v>0</v>
      </c>
      <c r="N489" s="478">
        <f t="shared" si="49"/>
        <v>0</v>
      </c>
      <c r="O489" s="135"/>
      <c r="P489" s="79"/>
      <c r="Q489" s="80">
        <f t="shared" si="42"/>
        <v>0</v>
      </c>
      <c r="R489" s="82"/>
      <c r="S489" s="81"/>
      <c r="T489" s="73">
        <f t="shared" si="50"/>
        <v>0</v>
      </c>
      <c r="U489" s="718"/>
      <c r="V489" s="719"/>
      <c r="W489" s="719"/>
      <c r="X489" s="719"/>
      <c r="Y489" s="720"/>
    </row>
    <row r="490" spans="1:25" x14ac:dyDescent="0.35">
      <c r="A490" s="122">
        <f t="shared" si="47"/>
        <v>478</v>
      </c>
      <c r="B490" s="132"/>
      <c r="C490" s="124"/>
      <c r="D490" s="124"/>
      <c r="E490" s="124"/>
      <c r="F490" s="124"/>
      <c r="G490" s="125"/>
      <c r="H490" s="125"/>
      <c r="I490" s="126"/>
      <c r="J490" s="127"/>
      <c r="K490" s="133"/>
      <c r="L490" s="134"/>
      <c r="M490" s="478">
        <f t="shared" si="48"/>
        <v>0</v>
      </c>
      <c r="N490" s="478">
        <f t="shared" si="49"/>
        <v>0</v>
      </c>
      <c r="O490" s="135"/>
      <c r="P490" s="79"/>
      <c r="Q490" s="80">
        <f t="shared" si="42"/>
        <v>0</v>
      </c>
      <c r="R490" s="82"/>
      <c r="S490" s="81"/>
      <c r="T490" s="73">
        <f t="shared" si="50"/>
        <v>0</v>
      </c>
      <c r="U490" s="718"/>
      <c r="V490" s="719"/>
      <c r="W490" s="719"/>
      <c r="X490" s="719"/>
      <c r="Y490" s="720"/>
    </row>
    <row r="491" spans="1:25" x14ac:dyDescent="0.35">
      <c r="A491" s="122">
        <f t="shared" si="47"/>
        <v>479</v>
      </c>
      <c r="B491" s="132"/>
      <c r="C491" s="124"/>
      <c r="D491" s="124"/>
      <c r="E491" s="124"/>
      <c r="F491" s="124"/>
      <c r="G491" s="125"/>
      <c r="H491" s="125"/>
      <c r="I491" s="126"/>
      <c r="J491" s="127"/>
      <c r="K491" s="133"/>
      <c r="L491" s="134"/>
      <c r="M491" s="478">
        <f t="shared" si="48"/>
        <v>0</v>
      </c>
      <c r="N491" s="478">
        <f t="shared" si="49"/>
        <v>0</v>
      </c>
      <c r="O491" s="135"/>
      <c r="P491" s="79"/>
      <c r="Q491" s="80">
        <f t="shared" ref="Q491:Q543" si="51">IF(P491&gt;0,(J491+K491/P491),M491+N491)</f>
        <v>0</v>
      </c>
      <c r="R491" s="82"/>
      <c r="S491" s="81"/>
      <c r="T491" s="73">
        <f t="shared" si="50"/>
        <v>0</v>
      </c>
      <c r="U491" s="718"/>
      <c r="V491" s="719"/>
      <c r="W491" s="719"/>
      <c r="X491" s="719"/>
      <c r="Y491" s="720"/>
    </row>
    <row r="492" spans="1:25" x14ac:dyDescent="0.35">
      <c r="A492" s="122">
        <f t="shared" si="47"/>
        <v>480</v>
      </c>
      <c r="B492" s="132"/>
      <c r="C492" s="124"/>
      <c r="D492" s="124"/>
      <c r="E492" s="124"/>
      <c r="F492" s="124"/>
      <c r="G492" s="125"/>
      <c r="H492" s="125"/>
      <c r="I492" s="126"/>
      <c r="J492" s="127"/>
      <c r="K492" s="133"/>
      <c r="L492" s="134"/>
      <c r="M492" s="478">
        <f t="shared" si="48"/>
        <v>0</v>
      </c>
      <c r="N492" s="478">
        <f t="shared" si="49"/>
        <v>0</v>
      </c>
      <c r="O492" s="135"/>
      <c r="P492" s="79"/>
      <c r="Q492" s="80">
        <f t="shared" si="51"/>
        <v>0</v>
      </c>
      <c r="R492" s="82"/>
      <c r="S492" s="81"/>
      <c r="T492" s="73">
        <f t="shared" si="50"/>
        <v>0</v>
      </c>
      <c r="U492" s="718"/>
      <c r="V492" s="719"/>
      <c r="W492" s="719"/>
      <c r="X492" s="719"/>
      <c r="Y492" s="720"/>
    </row>
    <row r="493" spans="1:25" x14ac:dyDescent="0.35">
      <c r="A493" s="122">
        <f t="shared" si="47"/>
        <v>481</v>
      </c>
      <c r="B493" s="132"/>
      <c r="C493" s="124"/>
      <c r="D493" s="124"/>
      <c r="E493" s="124"/>
      <c r="F493" s="124"/>
      <c r="G493" s="125"/>
      <c r="H493" s="125"/>
      <c r="I493" s="126"/>
      <c r="J493" s="127"/>
      <c r="K493" s="133"/>
      <c r="L493" s="134"/>
      <c r="M493" s="478">
        <f t="shared" si="48"/>
        <v>0</v>
      </c>
      <c r="N493" s="478">
        <f t="shared" si="49"/>
        <v>0</v>
      </c>
      <c r="O493" s="135"/>
      <c r="P493" s="79"/>
      <c r="Q493" s="80">
        <f t="shared" si="51"/>
        <v>0</v>
      </c>
      <c r="R493" s="82"/>
      <c r="S493" s="81"/>
      <c r="T493" s="73">
        <f t="shared" si="50"/>
        <v>0</v>
      </c>
      <c r="U493" s="718"/>
      <c r="V493" s="719"/>
      <c r="W493" s="719"/>
      <c r="X493" s="719"/>
      <c r="Y493" s="720"/>
    </row>
    <row r="494" spans="1:25" x14ac:dyDescent="0.35">
      <c r="A494" s="122">
        <f t="shared" si="47"/>
        <v>482</v>
      </c>
      <c r="B494" s="132"/>
      <c r="C494" s="124"/>
      <c r="D494" s="124"/>
      <c r="E494" s="124"/>
      <c r="F494" s="124"/>
      <c r="G494" s="125"/>
      <c r="H494" s="125"/>
      <c r="I494" s="126"/>
      <c r="J494" s="127"/>
      <c r="K494" s="133"/>
      <c r="L494" s="134"/>
      <c r="M494" s="478">
        <f t="shared" si="48"/>
        <v>0</v>
      </c>
      <c r="N494" s="478">
        <f t="shared" si="49"/>
        <v>0</v>
      </c>
      <c r="O494" s="135"/>
      <c r="P494" s="79"/>
      <c r="Q494" s="80">
        <f t="shared" si="51"/>
        <v>0</v>
      </c>
      <c r="R494" s="82"/>
      <c r="S494" s="81"/>
      <c r="T494" s="73">
        <f t="shared" si="50"/>
        <v>0</v>
      </c>
      <c r="U494" s="718"/>
      <c r="V494" s="719"/>
      <c r="W494" s="719"/>
      <c r="X494" s="719"/>
      <c r="Y494" s="720"/>
    </row>
    <row r="495" spans="1:25" x14ac:dyDescent="0.35">
      <c r="A495" s="122">
        <f t="shared" si="47"/>
        <v>483</v>
      </c>
      <c r="B495" s="132"/>
      <c r="C495" s="124"/>
      <c r="D495" s="124"/>
      <c r="E495" s="124"/>
      <c r="F495" s="124"/>
      <c r="G495" s="125"/>
      <c r="H495" s="125"/>
      <c r="I495" s="126"/>
      <c r="J495" s="127"/>
      <c r="K495" s="133"/>
      <c r="L495" s="134"/>
      <c r="M495" s="478">
        <f t="shared" si="48"/>
        <v>0</v>
      </c>
      <c r="N495" s="478">
        <f t="shared" si="49"/>
        <v>0</v>
      </c>
      <c r="O495" s="135"/>
      <c r="P495" s="79"/>
      <c r="Q495" s="80">
        <f t="shared" si="51"/>
        <v>0</v>
      </c>
      <c r="R495" s="82"/>
      <c r="S495" s="81"/>
      <c r="T495" s="73">
        <f t="shared" si="50"/>
        <v>0</v>
      </c>
      <c r="U495" s="718"/>
      <c r="V495" s="719"/>
      <c r="W495" s="719"/>
      <c r="X495" s="719"/>
      <c r="Y495" s="720"/>
    </row>
    <row r="496" spans="1:25" x14ac:dyDescent="0.35">
      <c r="A496" s="122">
        <f t="shared" si="47"/>
        <v>484</v>
      </c>
      <c r="B496" s="132"/>
      <c r="C496" s="124"/>
      <c r="D496" s="124"/>
      <c r="E496" s="124"/>
      <c r="F496" s="124"/>
      <c r="G496" s="125"/>
      <c r="H496" s="125"/>
      <c r="I496" s="126"/>
      <c r="J496" s="127"/>
      <c r="K496" s="133"/>
      <c r="L496" s="134"/>
      <c r="M496" s="478">
        <f t="shared" si="48"/>
        <v>0</v>
      </c>
      <c r="N496" s="478">
        <f t="shared" si="49"/>
        <v>0</v>
      </c>
      <c r="O496" s="135"/>
      <c r="P496" s="79"/>
      <c r="Q496" s="80">
        <f t="shared" si="51"/>
        <v>0</v>
      </c>
      <c r="R496" s="82"/>
      <c r="S496" s="81"/>
      <c r="T496" s="73">
        <f t="shared" si="50"/>
        <v>0</v>
      </c>
      <c r="U496" s="718"/>
      <c r="V496" s="719"/>
      <c r="W496" s="719"/>
      <c r="X496" s="719"/>
      <c r="Y496" s="720"/>
    </row>
    <row r="497" spans="1:25" x14ac:dyDescent="0.35">
      <c r="A497" s="122">
        <f t="shared" si="47"/>
        <v>485</v>
      </c>
      <c r="B497" s="132"/>
      <c r="C497" s="124"/>
      <c r="D497" s="124"/>
      <c r="E497" s="124"/>
      <c r="F497" s="124"/>
      <c r="G497" s="125"/>
      <c r="H497" s="125"/>
      <c r="I497" s="126"/>
      <c r="J497" s="127"/>
      <c r="K497" s="133"/>
      <c r="L497" s="134"/>
      <c r="M497" s="478">
        <f t="shared" si="48"/>
        <v>0</v>
      </c>
      <c r="N497" s="478">
        <f t="shared" si="49"/>
        <v>0</v>
      </c>
      <c r="O497" s="135"/>
      <c r="P497" s="79"/>
      <c r="Q497" s="80">
        <f t="shared" si="51"/>
        <v>0</v>
      </c>
      <c r="R497" s="82"/>
      <c r="S497" s="81"/>
      <c r="T497" s="73">
        <f t="shared" si="50"/>
        <v>0</v>
      </c>
      <c r="U497" s="718"/>
      <c r="V497" s="719"/>
      <c r="W497" s="719"/>
      <c r="X497" s="719"/>
      <c r="Y497" s="720"/>
    </row>
    <row r="498" spans="1:25" x14ac:dyDescent="0.35">
      <c r="A498" s="122">
        <f t="shared" si="47"/>
        <v>486</v>
      </c>
      <c r="B498" s="132"/>
      <c r="C498" s="124"/>
      <c r="D498" s="124"/>
      <c r="E498" s="124"/>
      <c r="F498" s="124"/>
      <c r="G498" s="125"/>
      <c r="H498" s="125"/>
      <c r="I498" s="126"/>
      <c r="J498" s="127"/>
      <c r="K498" s="133"/>
      <c r="L498" s="134"/>
      <c r="M498" s="478">
        <f t="shared" si="48"/>
        <v>0</v>
      </c>
      <c r="N498" s="478">
        <f t="shared" si="49"/>
        <v>0</v>
      </c>
      <c r="O498" s="135"/>
      <c r="P498" s="79"/>
      <c r="Q498" s="80">
        <f t="shared" si="51"/>
        <v>0</v>
      </c>
      <c r="R498" s="82"/>
      <c r="S498" s="81"/>
      <c r="T498" s="73">
        <f t="shared" si="50"/>
        <v>0</v>
      </c>
      <c r="U498" s="718"/>
      <c r="V498" s="719"/>
      <c r="W498" s="719"/>
      <c r="X498" s="719"/>
      <c r="Y498" s="720"/>
    </row>
    <row r="499" spans="1:25" x14ac:dyDescent="0.35">
      <c r="A499" s="122">
        <f t="shared" si="47"/>
        <v>487</v>
      </c>
      <c r="B499" s="132"/>
      <c r="C499" s="124"/>
      <c r="D499" s="124"/>
      <c r="E499" s="124"/>
      <c r="F499" s="124"/>
      <c r="G499" s="125"/>
      <c r="H499" s="125"/>
      <c r="I499" s="126"/>
      <c r="J499" s="127"/>
      <c r="K499" s="133"/>
      <c r="L499" s="134"/>
      <c r="M499" s="478">
        <f t="shared" si="48"/>
        <v>0</v>
      </c>
      <c r="N499" s="478">
        <f t="shared" si="49"/>
        <v>0</v>
      </c>
      <c r="O499" s="135"/>
      <c r="P499" s="79"/>
      <c r="Q499" s="80">
        <f t="shared" si="51"/>
        <v>0</v>
      </c>
      <c r="R499" s="82"/>
      <c r="S499" s="81"/>
      <c r="T499" s="73">
        <f t="shared" si="50"/>
        <v>0</v>
      </c>
      <c r="U499" s="718"/>
      <c r="V499" s="719"/>
      <c r="W499" s="719"/>
      <c r="X499" s="719"/>
      <c r="Y499" s="720"/>
    </row>
    <row r="500" spans="1:25" x14ac:dyDescent="0.35">
      <c r="A500" s="122">
        <f t="shared" si="47"/>
        <v>488</v>
      </c>
      <c r="B500" s="132"/>
      <c r="C500" s="124"/>
      <c r="D500" s="124"/>
      <c r="E500" s="124"/>
      <c r="F500" s="124"/>
      <c r="G500" s="125"/>
      <c r="H500" s="125"/>
      <c r="I500" s="126"/>
      <c r="J500" s="127"/>
      <c r="K500" s="133"/>
      <c r="L500" s="134"/>
      <c r="M500" s="478">
        <f t="shared" si="48"/>
        <v>0</v>
      </c>
      <c r="N500" s="478">
        <f t="shared" si="49"/>
        <v>0</v>
      </c>
      <c r="O500" s="135"/>
      <c r="P500" s="79"/>
      <c r="Q500" s="80">
        <f t="shared" si="51"/>
        <v>0</v>
      </c>
      <c r="R500" s="82"/>
      <c r="S500" s="81"/>
      <c r="T500" s="73">
        <f t="shared" si="50"/>
        <v>0</v>
      </c>
      <c r="U500" s="718"/>
      <c r="V500" s="719"/>
      <c r="W500" s="719"/>
      <c r="X500" s="719"/>
      <c r="Y500" s="720"/>
    </row>
    <row r="501" spans="1:25" x14ac:dyDescent="0.35">
      <c r="A501" s="122">
        <f t="shared" si="47"/>
        <v>489</v>
      </c>
      <c r="B501" s="132"/>
      <c r="C501" s="124"/>
      <c r="D501" s="124"/>
      <c r="E501" s="124"/>
      <c r="F501" s="124"/>
      <c r="G501" s="125"/>
      <c r="H501" s="125"/>
      <c r="I501" s="126"/>
      <c r="J501" s="127"/>
      <c r="K501" s="133"/>
      <c r="L501" s="134"/>
      <c r="M501" s="478">
        <f t="shared" si="48"/>
        <v>0</v>
      </c>
      <c r="N501" s="478">
        <f t="shared" si="49"/>
        <v>0</v>
      </c>
      <c r="O501" s="135"/>
      <c r="P501" s="79"/>
      <c r="Q501" s="80">
        <f t="shared" si="51"/>
        <v>0</v>
      </c>
      <c r="R501" s="82"/>
      <c r="S501" s="81"/>
      <c r="T501" s="73">
        <f t="shared" si="50"/>
        <v>0</v>
      </c>
      <c r="U501" s="718"/>
      <c r="V501" s="719"/>
      <c r="W501" s="719"/>
      <c r="X501" s="719"/>
      <c r="Y501" s="720"/>
    </row>
    <row r="502" spans="1:25" x14ac:dyDescent="0.35">
      <c r="A502" s="122">
        <f t="shared" si="47"/>
        <v>490</v>
      </c>
      <c r="B502" s="132"/>
      <c r="C502" s="124"/>
      <c r="D502" s="124"/>
      <c r="E502" s="124"/>
      <c r="F502" s="124"/>
      <c r="G502" s="125"/>
      <c r="H502" s="125"/>
      <c r="I502" s="126"/>
      <c r="J502" s="127"/>
      <c r="K502" s="133"/>
      <c r="L502" s="134"/>
      <c r="M502" s="478">
        <f t="shared" si="48"/>
        <v>0</v>
      </c>
      <c r="N502" s="478">
        <f t="shared" si="49"/>
        <v>0</v>
      </c>
      <c r="O502" s="135"/>
      <c r="P502" s="79"/>
      <c r="Q502" s="80">
        <f t="shared" si="51"/>
        <v>0</v>
      </c>
      <c r="R502" s="82"/>
      <c r="S502" s="81"/>
      <c r="T502" s="73">
        <f t="shared" si="50"/>
        <v>0</v>
      </c>
      <c r="U502" s="718"/>
      <c r="V502" s="719"/>
      <c r="W502" s="719"/>
      <c r="X502" s="719"/>
      <c r="Y502" s="720"/>
    </row>
    <row r="503" spans="1:25" x14ac:dyDescent="0.35">
      <c r="A503" s="122">
        <f t="shared" si="47"/>
        <v>491</v>
      </c>
      <c r="B503" s="132"/>
      <c r="C503" s="124"/>
      <c r="D503" s="124"/>
      <c r="E503" s="124"/>
      <c r="F503" s="124"/>
      <c r="G503" s="125"/>
      <c r="H503" s="125"/>
      <c r="I503" s="126"/>
      <c r="J503" s="127"/>
      <c r="K503" s="133"/>
      <c r="L503" s="134"/>
      <c r="M503" s="478">
        <f t="shared" si="48"/>
        <v>0</v>
      </c>
      <c r="N503" s="478">
        <f t="shared" si="49"/>
        <v>0</v>
      </c>
      <c r="O503" s="135"/>
      <c r="P503" s="79"/>
      <c r="Q503" s="80">
        <f t="shared" si="51"/>
        <v>0</v>
      </c>
      <c r="R503" s="82"/>
      <c r="S503" s="81"/>
      <c r="T503" s="73">
        <f t="shared" si="50"/>
        <v>0</v>
      </c>
      <c r="U503" s="718"/>
      <c r="V503" s="719"/>
      <c r="W503" s="719"/>
      <c r="X503" s="719"/>
      <c r="Y503" s="720"/>
    </row>
    <row r="504" spans="1:25" x14ac:dyDescent="0.35">
      <c r="A504" s="122">
        <f t="shared" si="47"/>
        <v>492</v>
      </c>
      <c r="B504" s="132"/>
      <c r="C504" s="124"/>
      <c r="D504" s="124"/>
      <c r="E504" s="124"/>
      <c r="F504" s="124"/>
      <c r="G504" s="125"/>
      <c r="H504" s="125"/>
      <c r="I504" s="126"/>
      <c r="J504" s="127"/>
      <c r="K504" s="133"/>
      <c r="L504" s="134"/>
      <c r="M504" s="478">
        <f t="shared" si="48"/>
        <v>0</v>
      </c>
      <c r="N504" s="478">
        <f t="shared" si="49"/>
        <v>0</v>
      </c>
      <c r="O504" s="135"/>
      <c r="P504" s="79"/>
      <c r="Q504" s="80">
        <f t="shared" si="51"/>
        <v>0</v>
      </c>
      <c r="R504" s="82"/>
      <c r="S504" s="81"/>
      <c r="T504" s="73">
        <f t="shared" si="50"/>
        <v>0</v>
      </c>
      <c r="U504" s="718"/>
      <c r="V504" s="719"/>
      <c r="W504" s="719"/>
      <c r="X504" s="719"/>
      <c r="Y504" s="720"/>
    </row>
    <row r="505" spans="1:25" x14ac:dyDescent="0.35">
      <c r="A505" s="122">
        <f t="shared" si="47"/>
        <v>493</v>
      </c>
      <c r="B505" s="132"/>
      <c r="C505" s="124"/>
      <c r="D505" s="124"/>
      <c r="E505" s="124"/>
      <c r="F505" s="124"/>
      <c r="G505" s="125"/>
      <c r="H505" s="125"/>
      <c r="I505" s="126"/>
      <c r="J505" s="127"/>
      <c r="K505" s="133"/>
      <c r="L505" s="134"/>
      <c r="M505" s="478">
        <f t="shared" si="48"/>
        <v>0</v>
      </c>
      <c r="N505" s="478">
        <f t="shared" si="49"/>
        <v>0</v>
      </c>
      <c r="O505" s="135"/>
      <c r="P505" s="79"/>
      <c r="Q505" s="80">
        <f t="shared" si="51"/>
        <v>0</v>
      </c>
      <c r="R505" s="82"/>
      <c r="S505" s="81"/>
      <c r="T505" s="73">
        <f t="shared" si="50"/>
        <v>0</v>
      </c>
      <c r="U505" s="718"/>
      <c r="V505" s="719"/>
      <c r="W505" s="719"/>
      <c r="X505" s="719"/>
      <c r="Y505" s="720"/>
    </row>
    <row r="506" spans="1:25" x14ac:dyDescent="0.35">
      <c r="A506" s="122">
        <f t="shared" si="47"/>
        <v>494</v>
      </c>
      <c r="B506" s="132"/>
      <c r="C506" s="124"/>
      <c r="D506" s="124"/>
      <c r="E506" s="124"/>
      <c r="F506" s="124"/>
      <c r="G506" s="125"/>
      <c r="H506" s="125"/>
      <c r="I506" s="126"/>
      <c r="J506" s="127"/>
      <c r="K506" s="133"/>
      <c r="L506" s="134"/>
      <c r="M506" s="478">
        <f t="shared" si="48"/>
        <v>0</v>
      </c>
      <c r="N506" s="478">
        <f t="shared" si="49"/>
        <v>0</v>
      </c>
      <c r="O506" s="135"/>
      <c r="P506" s="79"/>
      <c r="Q506" s="80">
        <f t="shared" si="51"/>
        <v>0</v>
      </c>
      <c r="R506" s="82"/>
      <c r="S506" s="81"/>
      <c r="T506" s="73">
        <f t="shared" si="50"/>
        <v>0</v>
      </c>
      <c r="U506" s="718"/>
      <c r="V506" s="719"/>
      <c r="W506" s="719"/>
      <c r="X506" s="719"/>
      <c r="Y506" s="720"/>
    </row>
    <row r="507" spans="1:25" x14ac:dyDescent="0.35">
      <c r="A507" s="122">
        <f t="shared" si="47"/>
        <v>495</v>
      </c>
      <c r="B507" s="132"/>
      <c r="C507" s="124"/>
      <c r="D507" s="124"/>
      <c r="E507" s="124"/>
      <c r="F507" s="124"/>
      <c r="G507" s="125"/>
      <c r="H507" s="125"/>
      <c r="I507" s="126"/>
      <c r="J507" s="127"/>
      <c r="K507" s="133"/>
      <c r="L507" s="134"/>
      <c r="M507" s="478">
        <f t="shared" si="48"/>
        <v>0</v>
      </c>
      <c r="N507" s="478">
        <f t="shared" si="49"/>
        <v>0</v>
      </c>
      <c r="O507" s="135"/>
      <c r="P507" s="79"/>
      <c r="Q507" s="80">
        <f t="shared" si="51"/>
        <v>0</v>
      </c>
      <c r="R507" s="82"/>
      <c r="S507" s="81"/>
      <c r="T507" s="73">
        <f t="shared" si="50"/>
        <v>0</v>
      </c>
      <c r="U507" s="718"/>
      <c r="V507" s="719"/>
      <c r="W507" s="719"/>
      <c r="X507" s="719"/>
      <c r="Y507" s="720"/>
    </row>
    <row r="508" spans="1:25" x14ac:dyDescent="0.35">
      <c r="A508" s="122">
        <f t="shared" si="47"/>
        <v>496</v>
      </c>
      <c r="B508" s="132"/>
      <c r="C508" s="124"/>
      <c r="D508" s="124"/>
      <c r="E508" s="124"/>
      <c r="F508" s="124"/>
      <c r="G508" s="125"/>
      <c r="H508" s="125"/>
      <c r="I508" s="126"/>
      <c r="J508" s="127"/>
      <c r="K508" s="133"/>
      <c r="L508" s="134"/>
      <c r="M508" s="478">
        <f t="shared" si="48"/>
        <v>0</v>
      </c>
      <c r="N508" s="478">
        <f t="shared" si="49"/>
        <v>0</v>
      </c>
      <c r="O508" s="135"/>
      <c r="P508" s="79"/>
      <c r="Q508" s="80">
        <f t="shared" si="51"/>
        <v>0</v>
      </c>
      <c r="R508" s="82"/>
      <c r="S508" s="81"/>
      <c r="T508" s="73">
        <f t="shared" si="50"/>
        <v>0</v>
      </c>
      <c r="U508" s="718"/>
      <c r="V508" s="719"/>
      <c r="W508" s="719"/>
      <c r="X508" s="719"/>
      <c r="Y508" s="720"/>
    </row>
    <row r="509" spans="1:25" x14ac:dyDescent="0.35">
      <c r="A509" s="122">
        <f t="shared" si="47"/>
        <v>497</v>
      </c>
      <c r="B509" s="132"/>
      <c r="C509" s="124"/>
      <c r="D509" s="124"/>
      <c r="E509" s="124"/>
      <c r="F509" s="124"/>
      <c r="G509" s="125"/>
      <c r="H509" s="125"/>
      <c r="I509" s="126"/>
      <c r="J509" s="127"/>
      <c r="K509" s="133"/>
      <c r="L509" s="134"/>
      <c r="M509" s="478">
        <f t="shared" si="48"/>
        <v>0</v>
      </c>
      <c r="N509" s="478">
        <f t="shared" si="49"/>
        <v>0</v>
      </c>
      <c r="O509" s="135"/>
      <c r="P509" s="79"/>
      <c r="Q509" s="80">
        <f t="shared" si="51"/>
        <v>0</v>
      </c>
      <c r="R509" s="82"/>
      <c r="S509" s="81"/>
      <c r="T509" s="73">
        <f t="shared" si="50"/>
        <v>0</v>
      </c>
      <c r="U509" s="718"/>
      <c r="V509" s="719"/>
      <c r="W509" s="719"/>
      <c r="X509" s="719"/>
      <c r="Y509" s="720"/>
    </row>
    <row r="510" spans="1:25" x14ac:dyDescent="0.35">
      <c r="A510" s="122">
        <f t="shared" si="47"/>
        <v>498</v>
      </c>
      <c r="B510" s="132"/>
      <c r="C510" s="124"/>
      <c r="D510" s="124"/>
      <c r="E510" s="124"/>
      <c r="F510" s="124"/>
      <c r="G510" s="125"/>
      <c r="H510" s="125"/>
      <c r="I510" s="126"/>
      <c r="J510" s="127"/>
      <c r="K510" s="133"/>
      <c r="L510" s="134"/>
      <c r="M510" s="478">
        <f t="shared" si="48"/>
        <v>0</v>
      </c>
      <c r="N510" s="478">
        <f t="shared" si="49"/>
        <v>0</v>
      </c>
      <c r="O510" s="135"/>
      <c r="P510" s="79"/>
      <c r="Q510" s="80">
        <f t="shared" si="51"/>
        <v>0</v>
      </c>
      <c r="R510" s="82"/>
      <c r="S510" s="81"/>
      <c r="T510" s="73">
        <f t="shared" si="50"/>
        <v>0</v>
      </c>
      <c r="U510" s="718"/>
      <c r="V510" s="719"/>
      <c r="W510" s="719"/>
      <c r="X510" s="719"/>
      <c r="Y510" s="720"/>
    </row>
    <row r="511" spans="1:25" x14ac:dyDescent="0.35">
      <c r="A511" s="122">
        <f t="shared" si="47"/>
        <v>499</v>
      </c>
      <c r="B511" s="132"/>
      <c r="C511" s="124"/>
      <c r="D511" s="124"/>
      <c r="E511" s="124"/>
      <c r="F511" s="124"/>
      <c r="G511" s="125"/>
      <c r="H511" s="125"/>
      <c r="I511" s="126"/>
      <c r="J511" s="127"/>
      <c r="K511" s="133"/>
      <c r="L511" s="134"/>
      <c r="M511" s="478">
        <f t="shared" si="48"/>
        <v>0</v>
      </c>
      <c r="N511" s="478">
        <f t="shared" si="49"/>
        <v>0</v>
      </c>
      <c r="O511" s="135"/>
      <c r="P511" s="79"/>
      <c r="Q511" s="80">
        <f t="shared" si="51"/>
        <v>0</v>
      </c>
      <c r="R511" s="82"/>
      <c r="S511" s="81"/>
      <c r="T511" s="73">
        <f t="shared" si="50"/>
        <v>0</v>
      </c>
      <c r="U511" s="718"/>
      <c r="V511" s="719"/>
      <c r="W511" s="719"/>
      <c r="X511" s="719"/>
      <c r="Y511" s="720"/>
    </row>
    <row r="512" spans="1:25" x14ac:dyDescent="0.35">
      <c r="A512" s="122">
        <f t="shared" si="47"/>
        <v>500</v>
      </c>
      <c r="B512" s="132"/>
      <c r="C512" s="124"/>
      <c r="D512" s="124"/>
      <c r="E512" s="124"/>
      <c r="F512" s="124"/>
      <c r="G512" s="125"/>
      <c r="H512" s="125"/>
      <c r="I512" s="126"/>
      <c r="J512" s="127"/>
      <c r="K512" s="133"/>
      <c r="L512" s="134"/>
      <c r="M512" s="478">
        <f t="shared" si="48"/>
        <v>0</v>
      </c>
      <c r="N512" s="478">
        <f t="shared" si="49"/>
        <v>0</v>
      </c>
      <c r="O512" s="135"/>
      <c r="P512" s="79"/>
      <c r="Q512" s="80">
        <f t="shared" si="51"/>
        <v>0</v>
      </c>
      <c r="R512" s="82"/>
      <c r="S512" s="81"/>
      <c r="T512" s="73">
        <f t="shared" si="50"/>
        <v>0</v>
      </c>
      <c r="U512" s="718"/>
      <c r="V512" s="719"/>
      <c r="W512" s="719"/>
      <c r="X512" s="719"/>
      <c r="Y512" s="720"/>
    </row>
    <row r="513" spans="1:25" x14ac:dyDescent="0.35">
      <c r="A513" s="122">
        <f t="shared" si="47"/>
        <v>501</v>
      </c>
      <c r="B513" s="132"/>
      <c r="C513" s="124"/>
      <c r="D513" s="124"/>
      <c r="E513" s="124"/>
      <c r="F513" s="124"/>
      <c r="G513" s="125"/>
      <c r="H513" s="125"/>
      <c r="I513" s="126"/>
      <c r="J513" s="127"/>
      <c r="K513" s="133"/>
      <c r="L513" s="134"/>
      <c r="M513" s="478">
        <f t="shared" si="48"/>
        <v>0</v>
      </c>
      <c r="N513" s="478">
        <f t="shared" si="49"/>
        <v>0</v>
      </c>
      <c r="O513" s="135"/>
      <c r="P513" s="79"/>
      <c r="Q513" s="80">
        <f t="shared" si="51"/>
        <v>0</v>
      </c>
      <c r="R513" s="82"/>
      <c r="S513" s="81"/>
      <c r="T513" s="73">
        <f t="shared" si="50"/>
        <v>0</v>
      </c>
      <c r="U513" s="718"/>
      <c r="V513" s="719"/>
      <c r="W513" s="719"/>
      <c r="X513" s="719"/>
      <c r="Y513" s="720"/>
    </row>
    <row r="514" spans="1:25" x14ac:dyDescent="0.35">
      <c r="A514" s="122">
        <f t="shared" si="47"/>
        <v>502</v>
      </c>
      <c r="B514" s="132"/>
      <c r="C514" s="124"/>
      <c r="D514" s="124"/>
      <c r="E514" s="124"/>
      <c r="F514" s="124"/>
      <c r="G514" s="125"/>
      <c r="H514" s="125"/>
      <c r="I514" s="126"/>
      <c r="J514" s="127"/>
      <c r="K514" s="133"/>
      <c r="L514" s="134"/>
      <c r="M514" s="478">
        <f t="shared" si="48"/>
        <v>0</v>
      </c>
      <c r="N514" s="478">
        <f t="shared" si="49"/>
        <v>0</v>
      </c>
      <c r="O514" s="135"/>
      <c r="P514" s="79"/>
      <c r="Q514" s="80">
        <f t="shared" si="51"/>
        <v>0</v>
      </c>
      <c r="R514" s="82"/>
      <c r="S514" s="81"/>
      <c r="T514" s="73">
        <f t="shared" si="50"/>
        <v>0</v>
      </c>
      <c r="U514" s="718"/>
      <c r="V514" s="719"/>
      <c r="W514" s="719"/>
      <c r="X514" s="719"/>
      <c r="Y514" s="720"/>
    </row>
    <row r="515" spans="1:25" x14ac:dyDescent="0.35">
      <c r="A515" s="122">
        <f t="shared" si="47"/>
        <v>503</v>
      </c>
      <c r="B515" s="132"/>
      <c r="C515" s="124"/>
      <c r="D515" s="124"/>
      <c r="E515" s="124"/>
      <c r="F515" s="124"/>
      <c r="G515" s="125"/>
      <c r="H515" s="125"/>
      <c r="I515" s="126"/>
      <c r="J515" s="127"/>
      <c r="K515" s="133"/>
      <c r="L515" s="134"/>
      <c r="M515" s="478">
        <f t="shared" si="48"/>
        <v>0</v>
      </c>
      <c r="N515" s="478">
        <f t="shared" si="49"/>
        <v>0</v>
      </c>
      <c r="O515" s="135"/>
      <c r="P515" s="79"/>
      <c r="Q515" s="80">
        <f t="shared" si="51"/>
        <v>0</v>
      </c>
      <c r="R515" s="82"/>
      <c r="S515" s="81"/>
      <c r="T515" s="73">
        <f t="shared" si="50"/>
        <v>0</v>
      </c>
      <c r="U515" s="718"/>
      <c r="V515" s="719"/>
      <c r="W515" s="719"/>
      <c r="X515" s="719"/>
      <c r="Y515" s="720"/>
    </row>
    <row r="516" spans="1:25" x14ac:dyDescent="0.35">
      <c r="A516" s="122">
        <f t="shared" si="47"/>
        <v>504</v>
      </c>
      <c r="B516" s="132"/>
      <c r="C516" s="124"/>
      <c r="D516" s="124"/>
      <c r="E516" s="124"/>
      <c r="F516" s="124"/>
      <c r="G516" s="125"/>
      <c r="H516" s="125"/>
      <c r="I516" s="126"/>
      <c r="J516" s="127"/>
      <c r="K516" s="133"/>
      <c r="L516" s="134"/>
      <c r="M516" s="478">
        <f t="shared" si="48"/>
        <v>0</v>
      </c>
      <c r="N516" s="478">
        <f t="shared" si="49"/>
        <v>0</v>
      </c>
      <c r="O516" s="135"/>
      <c r="P516" s="79"/>
      <c r="Q516" s="80">
        <f t="shared" si="51"/>
        <v>0</v>
      </c>
      <c r="R516" s="82"/>
      <c r="S516" s="81"/>
      <c r="T516" s="73">
        <f t="shared" si="50"/>
        <v>0</v>
      </c>
      <c r="U516" s="718"/>
      <c r="V516" s="719"/>
      <c r="W516" s="719"/>
      <c r="X516" s="719"/>
      <c r="Y516" s="720"/>
    </row>
    <row r="517" spans="1:25" x14ac:dyDescent="0.35">
      <c r="A517" s="122">
        <f t="shared" si="47"/>
        <v>505</v>
      </c>
      <c r="B517" s="132"/>
      <c r="C517" s="124"/>
      <c r="D517" s="124"/>
      <c r="E517" s="124"/>
      <c r="F517" s="124"/>
      <c r="G517" s="125"/>
      <c r="H517" s="125"/>
      <c r="I517" s="126"/>
      <c r="J517" s="127"/>
      <c r="K517" s="133"/>
      <c r="L517" s="134"/>
      <c r="M517" s="478">
        <f t="shared" si="48"/>
        <v>0</v>
      </c>
      <c r="N517" s="478">
        <f t="shared" si="49"/>
        <v>0</v>
      </c>
      <c r="O517" s="135"/>
      <c r="P517" s="79"/>
      <c r="Q517" s="80">
        <f t="shared" si="51"/>
        <v>0</v>
      </c>
      <c r="R517" s="82"/>
      <c r="S517" s="81"/>
      <c r="T517" s="73">
        <f t="shared" si="50"/>
        <v>0</v>
      </c>
      <c r="U517" s="718"/>
      <c r="V517" s="719"/>
      <c r="W517" s="719"/>
      <c r="X517" s="719"/>
      <c r="Y517" s="720"/>
    </row>
    <row r="518" spans="1:25" x14ac:dyDescent="0.35">
      <c r="A518" s="122">
        <f t="shared" si="47"/>
        <v>506</v>
      </c>
      <c r="B518" s="132"/>
      <c r="C518" s="124"/>
      <c r="D518" s="124"/>
      <c r="E518" s="124"/>
      <c r="F518" s="124"/>
      <c r="G518" s="125"/>
      <c r="H518" s="125"/>
      <c r="I518" s="126"/>
      <c r="J518" s="127"/>
      <c r="K518" s="133"/>
      <c r="L518" s="134"/>
      <c r="M518" s="478">
        <f t="shared" si="48"/>
        <v>0</v>
      </c>
      <c r="N518" s="478">
        <f t="shared" si="49"/>
        <v>0</v>
      </c>
      <c r="O518" s="135"/>
      <c r="P518" s="79"/>
      <c r="Q518" s="80">
        <f t="shared" si="51"/>
        <v>0</v>
      </c>
      <c r="R518" s="82"/>
      <c r="S518" s="81"/>
      <c r="T518" s="73">
        <f t="shared" si="50"/>
        <v>0</v>
      </c>
      <c r="U518" s="718"/>
      <c r="V518" s="719"/>
      <c r="W518" s="719"/>
      <c r="X518" s="719"/>
      <c r="Y518" s="720"/>
    </row>
    <row r="519" spans="1:25" x14ac:dyDescent="0.35">
      <c r="A519" s="122">
        <f t="shared" si="47"/>
        <v>507</v>
      </c>
      <c r="B519" s="132"/>
      <c r="C519" s="124"/>
      <c r="D519" s="124"/>
      <c r="E519" s="124"/>
      <c r="F519" s="124"/>
      <c r="G519" s="125"/>
      <c r="H519" s="125"/>
      <c r="I519" s="126"/>
      <c r="J519" s="127"/>
      <c r="K519" s="133"/>
      <c r="L519" s="134"/>
      <c r="M519" s="478">
        <f t="shared" si="48"/>
        <v>0</v>
      </c>
      <c r="N519" s="478">
        <f t="shared" si="49"/>
        <v>0</v>
      </c>
      <c r="O519" s="135"/>
      <c r="P519" s="79"/>
      <c r="Q519" s="80">
        <f t="shared" si="51"/>
        <v>0</v>
      </c>
      <c r="R519" s="82"/>
      <c r="S519" s="81"/>
      <c r="T519" s="73">
        <f t="shared" si="50"/>
        <v>0</v>
      </c>
      <c r="U519" s="718"/>
      <c r="V519" s="719"/>
      <c r="W519" s="719"/>
      <c r="X519" s="719"/>
      <c r="Y519" s="720"/>
    </row>
    <row r="520" spans="1:25" x14ac:dyDescent="0.35">
      <c r="A520" s="122">
        <f t="shared" si="47"/>
        <v>508</v>
      </c>
      <c r="B520" s="132"/>
      <c r="C520" s="124"/>
      <c r="D520" s="124"/>
      <c r="E520" s="124"/>
      <c r="F520" s="124"/>
      <c r="G520" s="125"/>
      <c r="H520" s="125"/>
      <c r="I520" s="126"/>
      <c r="J520" s="127"/>
      <c r="K520" s="133"/>
      <c r="L520" s="134"/>
      <c r="M520" s="478">
        <f t="shared" si="48"/>
        <v>0</v>
      </c>
      <c r="N520" s="478">
        <f t="shared" si="49"/>
        <v>0</v>
      </c>
      <c r="O520" s="135"/>
      <c r="P520" s="79"/>
      <c r="Q520" s="80">
        <f t="shared" si="51"/>
        <v>0</v>
      </c>
      <c r="R520" s="82"/>
      <c r="S520" s="81"/>
      <c r="T520" s="73">
        <f t="shared" si="50"/>
        <v>0</v>
      </c>
      <c r="U520" s="718"/>
      <c r="V520" s="719"/>
      <c r="W520" s="719"/>
      <c r="X520" s="719"/>
      <c r="Y520" s="720"/>
    </row>
    <row r="521" spans="1:25" x14ac:dyDescent="0.35">
      <c r="A521" s="122">
        <f t="shared" si="47"/>
        <v>509</v>
      </c>
      <c r="B521" s="132"/>
      <c r="C521" s="124"/>
      <c r="D521" s="124"/>
      <c r="E521" s="124"/>
      <c r="F521" s="124"/>
      <c r="G521" s="125"/>
      <c r="H521" s="125"/>
      <c r="I521" s="126"/>
      <c r="J521" s="127"/>
      <c r="K521" s="133"/>
      <c r="L521" s="134"/>
      <c r="M521" s="478">
        <f t="shared" si="48"/>
        <v>0</v>
      </c>
      <c r="N521" s="478">
        <f t="shared" si="49"/>
        <v>0</v>
      </c>
      <c r="O521" s="135"/>
      <c r="P521" s="79"/>
      <c r="Q521" s="80">
        <f t="shared" si="51"/>
        <v>0</v>
      </c>
      <c r="R521" s="82"/>
      <c r="S521" s="81"/>
      <c r="T521" s="73">
        <f t="shared" si="50"/>
        <v>0</v>
      </c>
      <c r="U521" s="718"/>
      <c r="V521" s="719"/>
      <c r="W521" s="719"/>
      <c r="X521" s="719"/>
      <c r="Y521" s="720"/>
    </row>
    <row r="522" spans="1:25" x14ac:dyDescent="0.35">
      <c r="A522" s="122">
        <f t="shared" si="47"/>
        <v>510</v>
      </c>
      <c r="B522" s="132"/>
      <c r="C522" s="124"/>
      <c r="D522" s="124"/>
      <c r="E522" s="124"/>
      <c r="F522" s="124"/>
      <c r="G522" s="125"/>
      <c r="H522" s="125"/>
      <c r="I522" s="126"/>
      <c r="J522" s="127"/>
      <c r="K522" s="133"/>
      <c r="L522" s="134"/>
      <c r="M522" s="478">
        <f t="shared" si="48"/>
        <v>0</v>
      </c>
      <c r="N522" s="478">
        <f t="shared" si="49"/>
        <v>0</v>
      </c>
      <c r="O522" s="135"/>
      <c r="P522" s="79"/>
      <c r="Q522" s="80">
        <f t="shared" si="51"/>
        <v>0</v>
      </c>
      <c r="R522" s="82"/>
      <c r="S522" s="81"/>
      <c r="T522" s="73">
        <f t="shared" si="50"/>
        <v>0</v>
      </c>
      <c r="U522" s="718"/>
      <c r="V522" s="719"/>
      <c r="W522" s="719"/>
      <c r="X522" s="719"/>
      <c r="Y522" s="720"/>
    </row>
    <row r="523" spans="1:25" x14ac:dyDescent="0.35">
      <c r="A523" s="122">
        <f t="shared" si="47"/>
        <v>511</v>
      </c>
      <c r="B523" s="132"/>
      <c r="C523" s="124"/>
      <c r="D523" s="124"/>
      <c r="E523" s="124"/>
      <c r="F523" s="124"/>
      <c r="G523" s="125"/>
      <c r="H523" s="125"/>
      <c r="I523" s="126"/>
      <c r="J523" s="127"/>
      <c r="K523" s="133"/>
      <c r="L523" s="134"/>
      <c r="M523" s="478">
        <f t="shared" si="48"/>
        <v>0</v>
      </c>
      <c r="N523" s="478">
        <f t="shared" si="49"/>
        <v>0</v>
      </c>
      <c r="O523" s="135"/>
      <c r="P523" s="79"/>
      <c r="Q523" s="80">
        <f t="shared" si="51"/>
        <v>0</v>
      </c>
      <c r="R523" s="82"/>
      <c r="S523" s="81"/>
      <c r="T523" s="73">
        <f t="shared" si="50"/>
        <v>0</v>
      </c>
      <c r="U523" s="718"/>
      <c r="V523" s="719"/>
      <c r="W523" s="719"/>
      <c r="X523" s="719"/>
      <c r="Y523" s="720"/>
    </row>
    <row r="524" spans="1:25" x14ac:dyDescent="0.35">
      <c r="A524" s="122">
        <f t="shared" si="47"/>
        <v>512</v>
      </c>
      <c r="B524" s="132"/>
      <c r="C524" s="124"/>
      <c r="D524" s="124"/>
      <c r="E524" s="124"/>
      <c r="F524" s="124"/>
      <c r="G524" s="125"/>
      <c r="H524" s="125"/>
      <c r="I524" s="126"/>
      <c r="J524" s="127"/>
      <c r="K524" s="133"/>
      <c r="L524" s="134"/>
      <c r="M524" s="478">
        <f t="shared" si="48"/>
        <v>0</v>
      </c>
      <c r="N524" s="478">
        <f t="shared" si="49"/>
        <v>0</v>
      </c>
      <c r="O524" s="135"/>
      <c r="P524" s="79"/>
      <c r="Q524" s="80">
        <f t="shared" si="51"/>
        <v>0</v>
      </c>
      <c r="R524" s="82"/>
      <c r="S524" s="81"/>
      <c r="T524" s="73">
        <f t="shared" si="50"/>
        <v>0</v>
      </c>
      <c r="U524" s="718"/>
      <c r="V524" s="719"/>
      <c r="W524" s="719"/>
      <c r="X524" s="719"/>
      <c r="Y524" s="720"/>
    </row>
    <row r="525" spans="1:25" x14ac:dyDescent="0.35">
      <c r="A525" s="122">
        <f t="shared" si="47"/>
        <v>513</v>
      </c>
      <c r="B525" s="132"/>
      <c r="C525" s="124"/>
      <c r="D525" s="124"/>
      <c r="E525" s="124"/>
      <c r="F525" s="124"/>
      <c r="G525" s="125"/>
      <c r="H525" s="125"/>
      <c r="I525" s="126"/>
      <c r="J525" s="127"/>
      <c r="K525" s="133"/>
      <c r="L525" s="134"/>
      <c r="M525" s="478">
        <f t="shared" si="45"/>
        <v>0</v>
      </c>
      <c r="N525" s="478">
        <f t="shared" si="46"/>
        <v>0</v>
      </c>
      <c r="O525" s="135"/>
      <c r="P525" s="79"/>
      <c r="Q525" s="80">
        <f t="shared" si="51"/>
        <v>0</v>
      </c>
      <c r="R525" s="82"/>
      <c r="S525" s="81"/>
      <c r="T525" s="73">
        <f t="shared" si="50"/>
        <v>0</v>
      </c>
      <c r="U525" s="718"/>
      <c r="V525" s="719"/>
      <c r="W525" s="719"/>
      <c r="X525" s="719"/>
      <c r="Y525" s="720"/>
    </row>
    <row r="526" spans="1:25" x14ac:dyDescent="0.35">
      <c r="A526" s="122">
        <f t="shared" si="47"/>
        <v>514</v>
      </c>
      <c r="B526" s="132"/>
      <c r="C526" s="124"/>
      <c r="D526" s="124"/>
      <c r="E526" s="124"/>
      <c r="F526" s="124"/>
      <c r="G526" s="125"/>
      <c r="H526" s="125"/>
      <c r="I526" s="126"/>
      <c r="J526" s="127"/>
      <c r="K526" s="133"/>
      <c r="L526" s="134"/>
      <c r="M526" s="478">
        <f t="shared" si="45"/>
        <v>0</v>
      </c>
      <c r="N526" s="478">
        <f t="shared" si="46"/>
        <v>0</v>
      </c>
      <c r="O526" s="135"/>
      <c r="P526" s="79"/>
      <c r="Q526" s="80">
        <f t="shared" si="51"/>
        <v>0</v>
      </c>
      <c r="R526" s="82"/>
      <c r="S526" s="81"/>
      <c r="T526" s="73">
        <f t="shared" ref="T526:T543" si="52">Q526-S526+R526</f>
        <v>0</v>
      </c>
      <c r="U526" s="718"/>
      <c r="V526" s="719"/>
      <c r="W526" s="719"/>
      <c r="X526" s="719"/>
      <c r="Y526" s="720"/>
    </row>
    <row r="527" spans="1:25" x14ac:dyDescent="0.35">
      <c r="A527" s="122">
        <f t="shared" si="47"/>
        <v>515</v>
      </c>
      <c r="B527" s="132"/>
      <c r="C527" s="124"/>
      <c r="D527" s="124"/>
      <c r="E527" s="124"/>
      <c r="F527" s="124"/>
      <c r="G527" s="125"/>
      <c r="H527" s="125"/>
      <c r="I527" s="126"/>
      <c r="J527" s="127"/>
      <c r="K527" s="133"/>
      <c r="L527" s="134"/>
      <c r="M527" s="478">
        <f t="shared" si="45"/>
        <v>0</v>
      </c>
      <c r="N527" s="478">
        <f t="shared" si="46"/>
        <v>0</v>
      </c>
      <c r="O527" s="135"/>
      <c r="P527" s="79"/>
      <c r="Q527" s="80">
        <f t="shared" si="51"/>
        <v>0</v>
      </c>
      <c r="R527" s="82"/>
      <c r="S527" s="81"/>
      <c r="T527" s="73">
        <f t="shared" si="52"/>
        <v>0</v>
      </c>
      <c r="U527" s="718"/>
      <c r="V527" s="719"/>
      <c r="W527" s="719"/>
      <c r="X527" s="719"/>
      <c r="Y527" s="720"/>
    </row>
    <row r="528" spans="1:25" x14ac:dyDescent="0.35">
      <c r="A528" s="122">
        <f t="shared" si="47"/>
        <v>516</v>
      </c>
      <c r="B528" s="132"/>
      <c r="C528" s="124"/>
      <c r="D528" s="124"/>
      <c r="E528" s="124"/>
      <c r="F528" s="124"/>
      <c r="G528" s="125"/>
      <c r="H528" s="125"/>
      <c r="I528" s="126"/>
      <c r="J528" s="127"/>
      <c r="K528" s="133"/>
      <c r="L528" s="134"/>
      <c r="M528" s="478">
        <f t="shared" si="45"/>
        <v>0</v>
      </c>
      <c r="N528" s="478">
        <f t="shared" si="46"/>
        <v>0</v>
      </c>
      <c r="O528" s="135"/>
      <c r="P528" s="79"/>
      <c r="Q528" s="80">
        <f t="shared" si="51"/>
        <v>0</v>
      </c>
      <c r="R528" s="82"/>
      <c r="S528" s="81"/>
      <c r="T528" s="73">
        <f t="shared" si="52"/>
        <v>0</v>
      </c>
      <c r="U528" s="718"/>
      <c r="V528" s="719"/>
      <c r="W528" s="719"/>
      <c r="X528" s="719"/>
      <c r="Y528" s="720"/>
    </row>
    <row r="529" spans="1:25" x14ac:dyDescent="0.35">
      <c r="A529" s="122">
        <f t="shared" si="47"/>
        <v>517</v>
      </c>
      <c r="B529" s="132"/>
      <c r="C529" s="124"/>
      <c r="D529" s="124"/>
      <c r="E529" s="124"/>
      <c r="F529" s="124"/>
      <c r="G529" s="125"/>
      <c r="H529" s="125"/>
      <c r="I529" s="126"/>
      <c r="J529" s="127"/>
      <c r="K529" s="133"/>
      <c r="L529" s="134"/>
      <c r="M529" s="478">
        <f t="shared" si="45"/>
        <v>0</v>
      </c>
      <c r="N529" s="478">
        <f t="shared" si="46"/>
        <v>0</v>
      </c>
      <c r="O529" s="135"/>
      <c r="P529" s="79"/>
      <c r="Q529" s="80">
        <f t="shared" si="51"/>
        <v>0</v>
      </c>
      <c r="R529" s="82"/>
      <c r="S529" s="81"/>
      <c r="T529" s="73">
        <f t="shared" si="52"/>
        <v>0</v>
      </c>
      <c r="U529" s="718"/>
      <c r="V529" s="719"/>
      <c r="W529" s="719"/>
      <c r="X529" s="719"/>
      <c r="Y529" s="720"/>
    </row>
    <row r="530" spans="1:25" x14ac:dyDescent="0.35">
      <c r="A530" s="122">
        <f t="shared" si="47"/>
        <v>518</v>
      </c>
      <c r="B530" s="132"/>
      <c r="C530" s="124"/>
      <c r="D530" s="124"/>
      <c r="E530" s="124"/>
      <c r="F530" s="124"/>
      <c r="G530" s="125"/>
      <c r="H530" s="125"/>
      <c r="I530" s="126"/>
      <c r="J530" s="127"/>
      <c r="K530" s="133"/>
      <c r="L530" s="134"/>
      <c r="M530" s="478">
        <f t="shared" si="45"/>
        <v>0</v>
      </c>
      <c r="N530" s="478">
        <f t="shared" si="46"/>
        <v>0</v>
      </c>
      <c r="O530" s="135"/>
      <c r="P530" s="79"/>
      <c r="Q530" s="80">
        <f t="shared" si="51"/>
        <v>0</v>
      </c>
      <c r="R530" s="82"/>
      <c r="S530" s="81"/>
      <c r="T530" s="73">
        <f t="shared" si="52"/>
        <v>0</v>
      </c>
      <c r="U530" s="718"/>
      <c r="V530" s="719"/>
      <c r="W530" s="719"/>
      <c r="X530" s="719"/>
      <c r="Y530" s="720"/>
    </row>
    <row r="531" spans="1:25" x14ac:dyDescent="0.35">
      <c r="A531" s="122">
        <f t="shared" si="47"/>
        <v>519</v>
      </c>
      <c r="B531" s="132"/>
      <c r="C531" s="124"/>
      <c r="D531" s="124"/>
      <c r="E531" s="124"/>
      <c r="F531" s="124"/>
      <c r="G531" s="125"/>
      <c r="H531" s="125"/>
      <c r="I531" s="126"/>
      <c r="J531" s="127"/>
      <c r="K531" s="133"/>
      <c r="L531" s="134"/>
      <c r="M531" s="478">
        <f t="shared" si="45"/>
        <v>0</v>
      </c>
      <c r="N531" s="478">
        <f t="shared" si="46"/>
        <v>0</v>
      </c>
      <c r="O531" s="135"/>
      <c r="P531" s="79"/>
      <c r="Q531" s="80">
        <f t="shared" si="51"/>
        <v>0</v>
      </c>
      <c r="R531" s="82"/>
      <c r="S531" s="81"/>
      <c r="T531" s="73">
        <f t="shared" si="52"/>
        <v>0</v>
      </c>
      <c r="U531" s="718"/>
      <c r="V531" s="719"/>
      <c r="W531" s="719"/>
      <c r="X531" s="719"/>
      <c r="Y531" s="720"/>
    </row>
    <row r="532" spans="1:25" x14ac:dyDescent="0.35">
      <c r="A532" s="122">
        <f t="shared" si="47"/>
        <v>520</v>
      </c>
      <c r="B532" s="132"/>
      <c r="C532" s="124"/>
      <c r="D532" s="124"/>
      <c r="E532" s="124"/>
      <c r="F532" s="124"/>
      <c r="G532" s="125"/>
      <c r="H532" s="125"/>
      <c r="I532" s="126"/>
      <c r="J532" s="127"/>
      <c r="K532" s="133"/>
      <c r="L532" s="134"/>
      <c r="M532" s="478">
        <f t="shared" si="45"/>
        <v>0</v>
      </c>
      <c r="N532" s="478">
        <f t="shared" si="46"/>
        <v>0</v>
      </c>
      <c r="O532" s="135"/>
      <c r="P532" s="79"/>
      <c r="Q532" s="80">
        <f t="shared" si="51"/>
        <v>0</v>
      </c>
      <c r="R532" s="82"/>
      <c r="S532" s="81"/>
      <c r="T532" s="73">
        <f t="shared" si="52"/>
        <v>0</v>
      </c>
      <c r="U532" s="718"/>
      <c r="V532" s="719"/>
      <c r="W532" s="719"/>
      <c r="X532" s="719"/>
      <c r="Y532" s="720"/>
    </row>
    <row r="533" spans="1:25" x14ac:dyDescent="0.35">
      <c r="A533" s="122">
        <f t="shared" si="47"/>
        <v>521</v>
      </c>
      <c r="B533" s="132"/>
      <c r="C533" s="124"/>
      <c r="D533" s="124"/>
      <c r="E533" s="124"/>
      <c r="F533" s="124"/>
      <c r="G533" s="125"/>
      <c r="H533" s="125"/>
      <c r="I533" s="126"/>
      <c r="J533" s="127"/>
      <c r="K533" s="133"/>
      <c r="L533" s="134"/>
      <c r="M533" s="478">
        <f t="shared" si="45"/>
        <v>0</v>
      </c>
      <c r="N533" s="478">
        <f t="shared" si="46"/>
        <v>0</v>
      </c>
      <c r="O533" s="135"/>
      <c r="P533" s="79"/>
      <c r="Q533" s="80">
        <f t="shared" si="51"/>
        <v>0</v>
      </c>
      <c r="R533" s="82"/>
      <c r="S533" s="81"/>
      <c r="T533" s="73">
        <f t="shared" si="52"/>
        <v>0</v>
      </c>
      <c r="U533" s="718"/>
      <c r="V533" s="719"/>
      <c r="W533" s="719"/>
      <c r="X533" s="719"/>
      <c r="Y533" s="720"/>
    </row>
    <row r="534" spans="1:25" x14ac:dyDescent="0.35">
      <c r="A534" s="122">
        <f t="shared" si="47"/>
        <v>522</v>
      </c>
      <c r="B534" s="132"/>
      <c r="C534" s="124"/>
      <c r="D534" s="124"/>
      <c r="E534" s="124"/>
      <c r="F534" s="124"/>
      <c r="G534" s="125"/>
      <c r="H534" s="125"/>
      <c r="I534" s="126"/>
      <c r="J534" s="127"/>
      <c r="K534" s="133"/>
      <c r="L534" s="134"/>
      <c r="M534" s="478">
        <f t="shared" si="45"/>
        <v>0</v>
      </c>
      <c r="N534" s="478">
        <f t="shared" si="46"/>
        <v>0</v>
      </c>
      <c r="O534" s="135"/>
      <c r="P534" s="79"/>
      <c r="Q534" s="80">
        <f t="shared" si="51"/>
        <v>0</v>
      </c>
      <c r="R534" s="82"/>
      <c r="S534" s="81"/>
      <c r="T534" s="73">
        <f t="shared" si="52"/>
        <v>0</v>
      </c>
      <c r="U534" s="718"/>
      <c r="V534" s="719"/>
      <c r="W534" s="719"/>
      <c r="X534" s="719"/>
      <c r="Y534" s="720"/>
    </row>
    <row r="535" spans="1:25" x14ac:dyDescent="0.35">
      <c r="A535" s="122">
        <f t="shared" si="47"/>
        <v>523</v>
      </c>
      <c r="B535" s="132"/>
      <c r="C535" s="124"/>
      <c r="D535" s="124"/>
      <c r="E535" s="124"/>
      <c r="F535" s="124"/>
      <c r="G535" s="125"/>
      <c r="H535" s="125"/>
      <c r="I535" s="126"/>
      <c r="J535" s="127"/>
      <c r="K535" s="133"/>
      <c r="L535" s="134"/>
      <c r="M535" s="478">
        <f t="shared" si="45"/>
        <v>0</v>
      </c>
      <c r="N535" s="478">
        <f t="shared" si="46"/>
        <v>0</v>
      </c>
      <c r="O535" s="135"/>
      <c r="P535" s="79"/>
      <c r="Q535" s="80">
        <f t="shared" si="51"/>
        <v>0</v>
      </c>
      <c r="R535" s="82"/>
      <c r="S535" s="81"/>
      <c r="T535" s="73">
        <f t="shared" si="52"/>
        <v>0</v>
      </c>
      <c r="U535" s="718"/>
      <c r="V535" s="719"/>
      <c r="W535" s="719"/>
      <c r="X535" s="719"/>
      <c r="Y535" s="720"/>
    </row>
    <row r="536" spans="1:25" x14ac:dyDescent="0.35">
      <c r="A536" s="122">
        <f t="shared" si="47"/>
        <v>524</v>
      </c>
      <c r="B536" s="132"/>
      <c r="C536" s="124"/>
      <c r="D536" s="124"/>
      <c r="E536" s="124"/>
      <c r="F536" s="124"/>
      <c r="G536" s="125"/>
      <c r="H536" s="125"/>
      <c r="I536" s="126"/>
      <c r="J536" s="127"/>
      <c r="K536" s="133"/>
      <c r="L536" s="134"/>
      <c r="M536" s="478">
        <f t="shared" si="45"/>
        <v>0</v>
      </c>
      <c r="N536" s="478">
        <f t="shared" si="46"/>
        <v>0</v>
      </c>
      <c r="O536" s="135"/>
      <c r="P536" s="79"/>
      <c r="Q536" s="80">
        <f t="shared" si="51"/>
        <v>0</v>
      </c>
      <c r="R536" s="82"/>
      <c r="S536" s="81"/>
      <c r="T536" s="73">
        <f t="shared" si="52"/>
        <v>0</v>
      </c>
      <c r="U536" s="718"/>
      <c r="V536" s="719"/>
      <c r="W536" s="719"/>
      <c r="X536" s="719"/>
      <c r="Y536" s="720"/>
    </row>
    <row r="537" spans="1:25" x14ac:dyDescent="0.35">
      <c r="A537" s="122">
        <f t="shared" si="47"/>
        <v>525</v>
      </c>
      <c r="B537" s="132"/>
      <c r="C537" s="124"/>
      <c r="D537" s="124"/>
      <c r="E537" s="124"/>
      <c r="F537" s="124"/>
      <c r="G537" s="125"/>
      <c r="H537" s="125"/>
      <c r="I537" s="126"/>
      <c r="J537" s="127"/>
      <c r="K537" s="133"/>
      <c r="L537" s="134"/>
      <c r="M537" s="478">
        <f t="shared" si="45"/>
        <v>0</v>
      </c>
      <c r="N537" s="478">
        <f t="shared" si="46"/>
        <v>0</v>
      </c>
      <c r="O537" s="135"/>
      <c r="P537" s="79"/>
      <c r="Q537" s="80">
        <f t="shared" si="51"/>
        <v>0</v>
      </c>
      <c r="R537" s="82"/>
      <c r="S537" s="81"/>
      <c r="T537" s="73">
        <f t="shared" si="52"/>
        <v>0</v>
      </c>
      <c r="U537" s="718"/>
      <c r="V537" s="719"/>
      <c r="W537" s="719"/>
      <c r="X537" s="719"/>
      <c r="Y537" s="720"/>
    </row>
    <row r="538" spans="1:25" x14ac:dyDescent="0.35">
      <c r="A538" s="122">
        <f t="shared" si="47"/>
        <v>526</v>
      </c>
      <c r="B538" s="132"/>
      <c r="C538" s="124"/>
      <c r="D538" s="124"/>
      <c r="E538" s="124"/>
      <c r="F538" s="124"/>
      <c r="G538" s="125"/>
      <c r="H538" s="125"/>
      <c r="I538" s="126"/>
      <c r="J538" s="127"/>
      <c r="K538" s="133"/>
      <c r="L538" s="134"/>
      <c r="M538" s="478">
        <f t="shared" ref="M538:M542" si="53">IF(L538="",J538,J538/L538)</f>
        <v>0</v>
      </c>
      <c r="N538" s="478">
        <f t="shared" ref="N538:N542" si="54">IF(L538="",K538,K538/L538)</f>
        <v>0</v>
      </c>
      <c r="O538" s="135"/>
      <c r="P538" s="79"/>
      <c r="Q538" s="80">
        <f t="shared" si="51"/>
        <v>0</v>
      </c>
      <c r="R538" s="82"/>
      <c r="S538" s="81"/>
      <c r="T538" s="73">
        <f t="shared" si="52"/>
        <v>0</v>
      </c>
      <c r="U538" s="718"/>
      <c r="V538" s="719"/>
      <c r="W538" s="719"/>
      <c r="X538" s="719"/>
      <c r="Y538" s="720"/>
    </row>
    <row r="539" spans="1:25" x14ac:dyDescent="0.35">
      <c r="A539" s="122">
        <f t="shared" si="47"/>
        <v>527</v>
      </c>
      <c r="B539" s="132"/>
      <c r="C539" s="124"/>
      <c r="D539" s="124"/>
      <c r="E539" s="124"/>
      <c r="F539" s="124"/>
      <c r="G539" s="125"/>
      <c r="H539" s="125"/>
      <c r="I539" s="126"/>
      <c r="J539" s="127"/>
      <c r="K539" s="133"/>
      <c r="L539" s="134"/>
      <c r="M539" s="478">
        <f t="shared" si="53"/>
        <v>0</v>
      </c>
      <c r="N539" s="478">
        <f t="shared" si="54"/>
        <v>0</v>
      </c>
      <c r="O539" s="135"/>
      <c r="P539" s="79"/>
      <c r="Q539" s="80">
        <f t="shared" si="51"/>
        <v>0</v>
      </c>
      <c r="R539" s="82"/>
      <c r="S539" s="81"/>
      <c r="T539" s="73">
        <f t="shared" si="52"/>
        <v>0</v>
      </c>
      <c r="U539" s="718"/>
      <c r="V539" s="719"/>
      <c r="W539" s="719"/>
      <c r="X539" s="719"/>
      <c r="Y539" s="720"/>
    </row>
    <row r="540" spans="1:25" x14ac:dyDescent="0.35">
      <c r="A540" s="122">
        <f t="shared" si="47"/>
        <v>528</v>
      </c>
      <c r="B540" s="132"/>
      <c r="C540" s="124"/>
      <c r="D540" s="124"/>
      <c r="E540" s="124"/>
      <c r="F540" s="124"/>
      <c r="G540" s="125"/>
      <c r="H540" s="125"/>
      <c r="I540" s="126"/>
      <c r="J540" s="127"/>
      <c r="K540" s="133"/>
      <c r="L540" s="134"/>
      <c r="M540" s="478">
        <f t="shared" si="53"/>
        <v>0</v>
      </c>
      <c r="N540" s="478">
        <f t="shared" si="54"/>
        <v>0</v>
      </c>
      <c r="O540" s="135"/>
      <c r="P540" s="79"/>
      <c r="Q540" s="80">
        <f t="shared" si="51"/>
        <v>0</v>
      </c>
      <c r="R540" s="82"/>
      <c r="S540" s="81"/>
      <c r="T540" s="73">
        <f t="shared" si="52"/>
        <v>0</v>
      </c>
      <c r="U540" s="718"/>
      <c r="V540" s="719"/>
      <c r="W540" s="719"/>
      <c r="X540" s="719"/>
      <c r="Y540" s="720"/>
    </row>
    <row r="541" spans="1:25" x14ac:dyDescent="0.35">
      <c r="A541" s="122">
        <f t="shared" si="47"/>
        <v>529</v>
      </c>
      <c r="B541" s="132"/>
      <c r="C541" s="124"/>
      <c r="D541" s="124"/>
      <c r="E541" s="124"/>
      <c r="F541" s="124"/>
      <c r="G541" s="125"/>
      <c r="H541" s="125"/>
      <c r="I541" s="126"/>
      <c r="J541" s="127"/>
      <c r="K541" s="133"/>
      <c r="L541" s="134"/>
      <c r="M541" s="478">
        <f t="shared" si="53"/>
        <v>0</v>
      </c>
      <c r="N541" s="478">
        <f t="shared" si="54"/>
        <v>0</v>
      </c>
      <c r="O541" s="135"/>
      <c r="P541" s="79"/>
      <c r="Q541" s="80">
        <f t="shared" si="51"/>
        <v>0</v>
      </c>
      <c r="R541" s="82"/>
      <c r="S541" s="81"/>
      <c r="T541" s="73">
        <f t="shared" si="52"/>
        <v>0</v>
      </c>
      <c r="U541" s="718"/>
      <c r="V541" s="719"/>
      <c r="W541" s="719"/>
      <c r="X541" s="719"/>
      <c r="Y541" s="720"/>
    </row>
    <row r="542" spans="1:25" x14ac:dyDescent="0.35">
      <c r="A542" s="122">
        <f t="shared" si="47"/>
        <v>530</v>
      </c>
      <c r="B542" s="132"/>
      <c r="C542" s="124"/>
      <c r="D542" s="124"/>
      <c r="E542" s="124"/>
      <c r="F542" s="124"/>
      <c r="G542" s="125"/>
      <c r="H542" s="125"/>
      <c r="I542" s="126"/>
      <c r="J542" s="127"/>
      <c r="K542" s="133"/>
      <c r="L542" s="134"/>
      <c r="M542" s="478">
        <f t="shared" si="53"/>
        <v>0</v>
      </c>
      <c r="N542" s="478">
        <f t="shared" si="54"/>
        <v>0</v>
      </c>
      <c r="O542" s="135"/>
      <c r="P542" s="79"/>
      <c r="Q542" s="80">
        <f t="shared" si="51"/>
        <v>0</v>
      </c>
      <c r="R542" s="82"/>
      <c r="S542" s="81"/>
      <c r="T542" s="73">
        <f t="shared" si="52"/>
        <v>0</v>
      </c>
      <c r="U542" s="718"/>
      <c r="V542" s="719"/>
      <c r="W542" s="719"/>
      <c r="X542" s="719"/>
      <c r="Y542" s="720"/>
    </row>
    <row r="543" spans="1:25" x14ac:dyDescent="0.35">
      <c r="A543" s="122">
        <f t="shared" si="47"/>
        <v>531</v>
      </c>
      <c r="B543" s="132"/>
      <c r="C543" s="124"/>
      <c r="D543" s="124"/>
      <c r="E543" s="124"/>
      <c r="F543" s="124"/>
      <c r="G543" s="125"/>
      <c r="H543" s="125"/>
      <c r="I543" s="126"/>
      <c r="J543" s="127"/>
      <c r="K543" s="133"/>
      <c r="L543" s="134"/>
      <c r="M543" s="478">
        <f t="shared" si="38"/>
        <v>0</v>
      </c>
      <c r="N543" s="478">
        <f t="shared" si="39"/>
        <v>0</v>
      </c>
      <c r="O543" s="135"/>
      <c r="P543" s="79"/>
      <c r="Q543" s="80">
        <f t="shared" si="51"/>
        <v>0</v>
      </c>
      <c r="R543" s="82"/>
      <c r="S543" s="81"/>
      <c r="T543" s="73">
        <f t="shared" si="52"/>
        <v>0</v>
      </c>
      <c r="U543" s="718"/>
      <c r="V543" s="719"/>
      <c r="W543" s="719"/>
      <c r="X543" s="719"/>
      <c r="Y543" s="720"/>
    </row>
    <row r="544" spans="1:25" x14ac:dyDescent="0.35">
      <c r="A544" s="122">
        <f t="shared" si="47"/>
        <v>532</v>
      </c>
      <c r="B544" s="132"/>
      <c r="C544" s="124"/>
      <c r="D544" s="124"/>
      <c r="E544" s="124"/>
      <c r="F544" s="124"/>
      <c r="G544" s="125"/>
      <c r="H544" s="125"/>
      <c r="I544" s="126"/>
      <c r="J544" s="127"/>
      <c r="K544" s="133"/>
      <c r="L544" s="134"/>
      <c r="M544" s="478">
        <f t="shared" ref="M544:M562" si="55">IF(L544="",J544,J544/L544)</f>
        <v>0</v>
      </c>
      <c r="N544" s="478">
        <f t="shared" ref="N544:N562" si="56">IF(L544="",K544,K544/L544)</f>
        <v>0</v>
      </c>
      <c r="O544" s="135"/>
      <c r="P544" s="79"/>
      <c r="Q544" s="80">
        <f t="shared" ref="Q544:Q562" si="57">IF(P544&gt;0,(J544+K544/P544),M544+N544)</f>
        <v>0</v>
      </c>
      <c r="R544" s="82"/>
      <c r="S544" s="81"/>
      <c r="T544" s="73">
        <f t="shared" ref="T544:T562" si="58">Q544-S544+R544</f>
        <v>0</v>
      </c>
      <c r="U544" s="718"/>
      <c r="V544" s="719"/>
      <c r="W544" s="719"/>
      <c r="X544" s="719"/>
      <c r="Y544" s="720"/>
    </row>
    <row r="545" spans="1:25" x14ac:dyDescent="0.35">
      <c r="A545" s="122">
        <f t="shared" ref="A545:A562" si="59">A544+1</f>
        <v>533</v>
      </c>
      <c r="B545" s="132"/>
      <c r="C545" s="124"/>
      <c r="D545" s="124"/>
      <c r="E545" s="124"/>
      <c r="F545" s="124"/>
      <c r="G545" s="125"/>
      <c r="H545" s="125"/>
      <c r="I545" s="126"/>
      <c r="J545" s="127"/>
      <c r="K545" s="133"/>
      <c r="L545" s="134"/>
      <c r="M545" s="478">
        <f t="shared" si="55"/>
        <v>0</v>
      </c>
      <c r="N545" s="478">
        <f t="shared" si="56"/>
        <v>0</v>
      </c>
      <c r="O545" s="135"/>
      <c r="P545" s="79"/>
      <c r="Q545" s="80">
        <f t="shared" si="57"/>
        <v>0</v>
      </c>
      <c r="R545" s="82"/>
      <c r="S545" s="81"/>
      <c r="T545" s="73">
        <f t="shared" si="58"/>
        <v>0</v>
      </c>
      <c r="U545" s="718"/>
      <c r="V545" s="719"/>
      <c r="W545" s="719"/>
      <c r="X545" s="719"/>
      <c r="Y545" s="720"/>
    </row>
    <row r="546" spans="1:25" x14ac:dyDescent="0.35">
      <c r="A546" s="122">
        <f t="shared" si="59"/>
        <v>534</v>
      </c>
      <c r="B546" s="132"/>
      <c r="C546" s="124"/>
      <c r="D546" s="124"/>
      <c r="E546" s="124"/>
      <c r="F546" s="124"/>
      <c r="G546" s="125"/>
      <c r="H546" s="125"/>
      <c r="I546" s="126"/>
      <c r="J546" s="127"/>
      <c r="K546" s="133"/>
      <c r="L546" s="134"/>
      <c r="M546" s="478">
        <f t="shared" si="55"/>
        <v>0</v>
      </c>
      <c r="N546" s="478">
        <f t="shared" si="56"/>
        <v>0</v>
      </c>
      <c r="O546" s="135"/>
      <c r="P546" s="79"/>
      <c r="Q546" s="80">
        <f t="shared" si="57"/>
        <v>0</v>
      </c>
      <c r="R546" s="82"/>
      <c r="S546" s="81"/>
      <c r="T546" s="73">
        <f t="shared" si="58"/>
        <v>0</v>
      </c>
      <c r="U546" s="718"/>
      <c r="V546" s="719"/>
      <c r="W546" s="719"/>
      <c r="X546" s="719"/>
      <c r="Y546" s="720"/>
    </row>
    <row r="547" spans="1:25" x14ac:dyDescent="0.35">
      <c r="A547" s="122">
        <f t="shared" si="59"/>
        <v>535</v>
      </c>
      <c r="B547" s="132"/>
      <c r="C547" s="124"/>
      <c r="D547" s="124"/>
      <c r="E547" s="124"/>
      <c r="F547" s="124"/>
      <c r="G547" s="125"/>
      <c r="H547" s="125"/>
      <c r="I547" s="126"/>
      <c r="J547" s="127"/>
      <c r="K547" s="133"/>
      <c r="L547" s="134"/>
      <c r="M547" s="478">
        <f t="shared" si="55"/>
        <v>0</v>
      </c>
      <c r="N547" s="478">
        <f t="shared" si="56"/>
        <v>0</v>
      </c>
      <c r="O547" s="135"/>
      <c r="P547" s="79"/>
      <c r="Q547" s="80">
        <f t="shared" si="57"/>
        <v>0</v>
      </c>
      <c r="R547" s="82"/>
      <c r="S547" s="81"/>
      <c r="T547" s="73">
        <f t="shared" si="58"/>
        <v>0</v>
      </c>
      <c r="U547" s="718"/>
      <c r="V547" s="719"/>
      <c r="W547" s="719"/>
      <c r="X547" s="719"/>
      <c r="Y547" s="720"/>
    </row>
    <row r="548" spans="1:25" x14ac:dyDescent="0.35">
      <c r="A548" s="122">
        <f t="shared" si="59"/>
        <v>536</v>
      </c>
      <c r="B548" s="132"/>
      <c r="C548" s="124"/>
      <c r="D548" s="124"/>
      <c r="E548" s="124"/>
      <c r="F548" s="124"/>
      <c r="G548" s="125"/>
      <c r="H548" s="125"/>
      <c r="I548" s="126"/>
      <c r="J548" s="127"/>
      <c r="K548" s="133"/>
      <c r="L548" s="134"/>
      <c r="M548" s="478">
        <f t="shared" si="55"/>
        <v>0</v>
      </c>
      <c r="N548" s="478">
        <f t="shared" si="56"/>
        <v>0</v>
      </c>
      <c r="O548" s="135"/>
      <c r="P548" s="79"/>
      <c r="Q548" s="80">
        <f t="shared" si="57"/>
        <v>0</v>
      </c>
      <c r="R548" s="82"/>
      <c r="S548" s="81"/>
      <c r="T548" s="73">
        <f t="shared" si="58"/>
        <v>0</v>
      </c>
      <c r="U548" s="718"/>
      <c r="V548" s="719"/>
      <c r="W548" s="719"/>
      <c r="X548" s="719"/>
      <c r="Y548" s="720"/>
    </row>
    <row r="549" spans="1:25" x14ac:dyDescent="0.35">
      <c r="A549" s="122">
        <f t="shared" si="59"/>
        <v>537</v>
      </c>
      <c r="B549" s="132"/>
      <c r="C549" s="124"/>
      <c r="D549" s="124"/>
      <c r="E549" s="124"/>
      <c r="F549" s="124"/>
      <c r="G549" s="125"/>
      <c r="H549" s="125"/>
      <c r="I549" s="126"/>
      <c r="J549" s="127"/>
      <c r="K549" s="133"/>
      <c r="L549" s="134"/>
      <c r="M549" s="478">
        <f t="shared" si="55"/>
        <v>0</v>
      </c>
      <c r="N549" s="478">
        <f t="shared" si="56"/>
        <v>0</v>
      </c>
      <c r="O549" s="135"/>
      <c r="P549" s="79"/>
      <c r="Q549" s="80">
        <f t="shared" si="57"/>
        <v>0</v>
      </c>
      <c r="R549" s="82"/>
      <c r="S549" s="81"/>
      <c r="T549" s="73">
        <f t="shared" si="58"/>
        <v>0</v>
      </c>
      <c r="U549" s="718"/>
      <c r="V549" s="719"/>
      <c r="W549" s="719"/>
      <c r="X549" s="719"/>
      <c r="Y549" s="720"/>
    </row>
    <row r="550" spans="1:25" x14ac:dyDescent="0.35">
      <c r="A550" s="122">
        <f t="shared" si="59"/>
        <v>538</v>
      </c>
      <c r="B550" s="132"/>
      <c r="C550" s="124"/>
      <c r="D550" s="124"/>
      <c r="E550" s="124"/>
      <c r="F550" s="124"/>
      <c r="G550" s="125"/>
      <c r="H550" s="125"/>
      <c r="I550" s="126"/>
      <c r="J550" s="127"/>
      <c r="K550" s="133"/>
      <c r="L550" s="134"/>
      <c r="M550" s="478">
        <f t="shared" si="55"/>
        <v>0</v>
      </c>
      <c r="N550" s="478">
        <f t="shared" si="56"/>
        <v>0</v>
      </c>
      <c r="O550" s="135"/>
      <c r="P550" s="79"/>
      <c r="Q550" s="80">
        <f t="shared" si="57"/>
        <v>0</v>
      </c>
      <c r="R550" s="82"/>
      <c r="S550" s="81"/>
      <c r="T550" s="73">
        <f t="shared" si="58"/>
        <v>0</v>
      </c>
      <c r="U550" s="718"/>
      <c r="V550" s="719"/>
      <c r="W550" s="719"/>
      <c r="X550" s="719"/>
      <c r="Y550" s="720"/>
    </row>
    <row r="551" spans="1:25" x14ac:dyDescent="0.35">
      <c r="A551" s="122">
        <f t="shared" si="59"/>
        <v>539</v>
      </c>
      <c r="B551" s="132"/>
      <c r="C551" s="124"/>
      <c r="D551" s="124"/>
      <c r="E551" s="124"/>
      <c r="F551" s="124"/>
      <c r="G551" s="125"/>
      <c r="H551" s="125"/>
      <c r="I551" s="126"/>
      <c r="J551" s="127"/>
      <c r="K551" s="133"/>
      <c r="L551" s="134"/>
      <c r="M551" s="478">
        <f t="shared" si="55"/>
        <v>0</v>
      </c>
      <c r="N551" s="478">
        <f t="shared" si="56"/>
        <v>0</v>
      </c>
      <c r="O551" s="135"/>
      <c r="P551" s="79"/>
      <c r="Q551" s="80">
        <f t="shared" si="57"/>
        <v>0</v>
      </c>
      <c r="R551" s="82"/>
      <c r="S551" s="81"/>
      <c r="T551" s="73">
        <f t="shared" si="58"/>
        <v>0</v>
      </c>
      <c r="U551" s="718"/>
      <c r="V551" s="719"/>
      <c r="W551" s="719"/>
      <c r="X551" s="719"/>
      <c r="Y551" s="720"/>
    </row>
    <row r="552" spans="1:25" x14ac:dyDescent="0.35">
      <c r="A552" s="122">
        <f t="shared" si="59"/>
        <v>540</v>
      </c>
      <c r="B552" s="132"/>
      <c r="C552" s="124"/>
      <c r="D552" s="124"/>
      <c r="E552" s="124"/>
      <c r="F552" s="124"/>
      <c r="G552" s="125"/>
      <c r="H552" s="125"/>
      <c r="I552" s="126"/>
      <c r="J552" s="127"/>
      <c r="K552" s="133"/>
      <c r="L552" s="134"/>
      <c r="M552" s="478">
        <f t="shared" si="55"/>
        <v>0</v>
      </c>
      <c r="N552" s="478">
        <f t="shared" si="56"/>
        <v>0</v>
      </c>
      <c r="O552" s="135"/>
      <c r="P552" s="79"/>
      <c r="Q552" s="80">
        <f t="shared" si="57"/>
        <v>0</v>
      </c>
      <c r="R552" s="82"/>
      <c r="S552" s="81"/>
      <c r="T552" s="73">
        <f t="shared" si="58"/>
        <v>0</v>
      </c>
      <c r="U552" s="718"/>
      <c r="V552" s="719"/>
      <c r="W552" s="719"/>
      <c r="X552" s="719"/>
      <c r="Y552" s="720"/>
    </row>
    <row r="553" spans="1:25" x14ac:dyDescent="0.35">
      <c r="A553" s="122">
        <f t="shared" si="59"/>
        <v>541</v>
      </c>
      <c r="B553" s="132"/>
      <c r="C553" s="124"/>
      <c r="D553" s="124"/>
      <c r="E553" s="124"/>
      <c r="F553" s="124"/>
      <c r="G553" s="125"/>
      <c r="H553" s="125"/>
      <c r="I553" s="126"/>
      <c r="J553" s="127"/>
      <c r="K553" s="133"/>
      <c r="L553" s="134"/>
      <c r="M553" s="478">
        <f t="shared" si="55"/>
        <v>0</v>
      </c>
      <c r="N553" s="478">
        <f t="shared" si="56"/>
        <v>0</v>
      </c>
      <c r="O553" s="135"/>
      <c r="P553" s="79"/>
      <c r="Q553" s="80">
        <f t="shared" si="57"/>
        <v>0</v>
      </c>
      <c r="R553" s="82"/>
      <c r="S553" s="81"/>
      <c r="T553" s="73">
        <f t="shared" si="58"/>
        <v>0</v>
      </c>
      <c r="U553" s="718"/>
      <c r="V553" s="719"/>
      <c r="W553" s="719"/>
      <c r="X553" s="719"/>
      <c r="Y553" s="720"/>
    </row>
    <row r="554" spans="1:25" x14ac:dyDescent="0.35">
      <c r="A554" s="122">
        <f t="shared" si="59"/>
        <v>542</v>
      </c>
      <c r="B554" s="132"/>
      <c r="C554" s="124"/>
      <c r="D554" s="124"/>
      <c r="E554" s="124"/>
      <c r="F554" s="124"/>
      <c r="G554" s="125"/>
      <c r="H554" s="125"/>
      <c r="I554" s="126"/>
      <c r="J554" s="127"/>
      <c r="K554" s="133"/>
      <c r="L554" s="134"/>
      <c r="M554" s="478">
        <f t="shared" si="55"/>
        <v>0</v>
      </c>
      <c r="N554" s="478">
        <f t="shared" si="56"/>
        <v>0</v>
      </c>
      <c r="O554" s="135"/>
      <c r="P554" s="79"/>
      <c r="Q554" s="80">
        <f t="shared" si="57"/>
        <v>0</v>
      </c>
      <c r="R554" s="82"/>
      <c r="S554" s="81"/>
      <c r="T554" s="73">
        <f t="shared" si="58"/>
        <v>0</v>
      </c>
      <c r="U554" s="718"/>
      <c r="V554" s="719"/>
      <c r="W554" s="719"/>
      <c r="X554" s="719"/>
      <c r="Y554" s="720"/>
    </row>
    <row r="555" spans="1:25" x14ac:dyDescent="0.35">
      <c r="A555" s="122">
        <f t="shared" si="59"/>
        <v>543</v>
      </c>
      <c r="B555" s="132"/>
      <c r="C555" s="124"/>
      <c r="D555" s="124"/>
      <c r="E555" s="124"/>
      <c r="F555" s="124"/>
      <c r="G555" s="125"/>
      <c r="H555" s="125"/>
      <c r="I555" s="126"/>
      <c r="J555" s="127"/>
      <c r="K555" s="133"/>
      <c r="L555" s="134"/>
      <c r="M555" s="478">
        <f t="shared" si="55"/>
        <v>0</v>
      </c>
      <c r="N555" s="478">
        <f t="shared" si="56"/>
        <v>0</v>
      </c>
      <c r="O555" s="135"/>
      <c r="P555" s="79"/>
      <c r="Q555" s="80">
        <f t="shared" si="57"/>
        <v>0</v>
      </c>
      <c r="R555" s="82"/>
      <c r="S555" s="81"/>
      <c r="T555" s="73">
        <f t="shared" si="58"/>
        <v>0</v>
      </c>
      <c r="U555" s="718"/>
      <c r="V555" s="719"/>
      <c r="W555" s="719"/>
      <c r="X555" s="719"/>
      <c r="Y555" s="720"/>
    </row>
    <row r="556" spans="1:25" x14ac:dyDescent="0.35">
      <c r="A556" s="122">
        <f t="shared" si="59"/>
        <v>544</v>
      </c>
      <c r="B556" s="132"/>
      <c r="C556" s="124"/>
      <c r="D556" s="124"/>
      <c r="E556" s="124"/>
      <c r="F556" s="124"/>
      <c r="G556" s="125"/>
      <c r="H556" s="125"/>
      <c r="I556" s="126"/>
      <c r="J556" s="127"/>
      <c r="K556" s="133"/>
      <c r="L556" s="134"/>
      <c r="M556" s="478">
        <f t="shared" si="55"/>
        <v>0</v>
      </c>
      <c r="N556" s="478">
        <f t="shared" si="56"/>
        <v>0</v>
      </c>
      <c r="O556" s="135"/>
      <c r="P556" s="79"/>
      <c r="Q556" s="80">
        <f t="shared" si="57"/>
        <v>0</v>
      </c>
      <c r="R556" s="82"/>
      <c r="S556" s="81"/>
      <c r="T556" s="73">
        <f t="shared" si="58"/>
        <v>0</v>
      </c>
      <c r="U556" s="718"/>
      <c r="V556" s="719"/>
      <c r="W556" s="719"/>
      <c r="X556" s="719"/>
      <c r="Y556" s="720"/>
    </row>
    <row r="557" spans="1:25" x14ac:dyDescent="0.35">
      <c r="A557" s="122">
        <f t="shared" si="59"/>
        <v>545</v>
      </c>
      <c r="B557" s="132"/>
      <c r="C557" s="124"/>
      <c r="D557" s="124"/>
      <c r="E557" s="124"/>
      <c r="F557" s="124"/>
      <c r="G557" s="125"/>
      <c r="H557" s="125"/>
      <c r="I557" s="126"/>
      <c r="J557" s="127"/>
      <c r="K557" s="133"/>
      <c r="L557" s="134"/>
      <c r="M557" s="478">
        <f t="shared" si="55"/>
        <v>0</v>
      </c>
      <c r="N557" s="478">
        <f t="shared" si="56"/>
        <v>0</v>
      </c>
      <c r="O557" s="135"/>
      <c r="P557" s="79"/>
      <c r="Q557" s="80">
        <f t="shared" si="57"/>
        <v>0</v>
      </c>
      <c r="R557" s="82"/>
      <c r="S557" s="81"/>
      <c r="T557" s="73">
        <f t="shared" si="58"/>
        <v>0</v>
      </c>
      <c r="U557" s="718"/>
      <c r="V557" s="719"/>
      <c r="W557" s="719"/>
      <c r="X557" s="719"/>
      <c r="Y557" s="720"/>
    </row>
    <row r="558" spans="1:25" x14ac:dyDescent="0.35">
      <c r="A558" s="122">
        <f t="shared" si="59"/>
        <v>546</v>
      </c>
      <c r="B558" s="132"/>
      <c r="C558" s="124"/>
      <c r="D558" s="124"/>
      <c r="E558" s="124"/>
      <c r="F558" s="124"/>
      <c r="G558" s="125"/>
      <c r="H558" s="125"/>
      <c r="I558" s="126"/>
      <c r="J558" s="127"/>
      <c r="K558" s="133"/>
      <c r="L558" s="134"/>
      <c r="M558" s="478">
        <f t="shared" si="55"/>
        <v>0</v>
      </c>
      <c r="N558" s="478">
        <f t="shared" si="56"/>
        <v>0</v>
      </c>
      <c r="O558" s="135"/>
      <c r="P558" s="79"/>
      <c r="Q558" s="80">
        <f t="shared" si="57"/>
        <v>0</v>
      </c>
      <c r="R558" s="82"/>
      <c r="S558" s="81"/>
      <c r="T558" s="73">
        <f t="shared" si="58"/>
        <v>0</v>
      </c>
      <c r="U558" s="718"/>
      <c r="V558" s="719"/>
      <c r="W558" s="719"/>
      <c r="X558" s="719"/>
      <c r="Y558" s="720"/>
    </row>
    <row r="559" spans="1:25" x14ac:dyDescent="0.35">
      <c r="A559" s="122">
        <f t="shared" si="59"/>
        <v>547</v>
      </c>
      <c r="B559" s="132"/>
      <c r="C559" s="124"/>
      <c r="D559" s="124"/>
      <c r="E559" s="124"/>
      <c r="F559" s="124"/>
      <c r="G559" s="125"/>
      <c r="H559" s="125"/>
      <c r="I559" s="126"/>
      <c r="J559" s="127"/>
      <c r="K559" s="133"/>
      <c r="L559" s="134"/>
      <c r="M559" s="478">
        <f t="shared" si="55"/>
        <v>0</v>
      </c>
      <c r="N559" s="478">
        <f t="shared" si="56"/>
        <v>0</v>
      </c>
      <c r="O559" s="135"/>
      <c r="P559" s="79"/>
      <c r="Q559" s="80">
        <f t="shared" si="57"/>
        <v>0</v>
      </c>
      <c r="R559" s="82"/>
      <c r="S559" s="81"/>
      <c r="T559" s="73">
        <f t="shared" si="58"/>
        <v>0</v>
      </c>
      <c r="U559" s="718"/>
      <c r="V559" s="719"/>
      <c r="W559" s="719"/>
      <c r="X559" s="719"/>
      <c r="Y559" s="720"/>
    </row>
    <row r="560" spans="1:25" x14ac:dyDescent="0.35">
      <c r="A560" s="122">
        <f t="shared" si="59"/>
        <v>548</v>
      </c>
      <c r="B560" s="132"/>
      <c r="C560" s="124"/>
      <c r="D560" s="124"/>
      <c r="E560" s="124"/>
      <c r="F560" s="124"/>
      <c r="G560" s="125"/>
      <c r="H560" s="125"/>
      <c r="I560" s="126"/>
      <c r="J560" s="127"/>
      <c r="K560" s="133"/>
      <c r="L560" s="134"/>
      <c r="M560" s="478">
        <f t="shared" si="55"/>
        <v>0</v>
      </c>
      <c r="N560" s="478">
        <f t="shared" si="56"/>
        <v>0</v>
      </c>
      <c r="O560" s="135"/>
      <c r="P560" s="79"/>
      <c r="Q560" s="80">
        <f t="shared" si="57"/>
        <v>0</v>
      </c>
      <c r="R560" s="82"/>
      <c r="S560" s="81"/>
      <c r="T560" s="73">
        <f t="shared" si="58"/>
        <v>0</v>
      </c>
      <c r="U560" s="718"/>
      <c r="V560" s="719"/>
      <c r="W560" s="719"/>
      <c r="X560" s="719"/>
      <c r="Y560" s="720"/>
    </row>
    <row r="561" spans="1:25" x14ac:dyDescent="0.35">
      <c r="A561" s="122">
        <f t="shared" si="59"/>
        <v>549</v>
      </c>
      <c r="B561" s="132"/>
      <c r="C561" s="124"/>
      <c r="D561" s="124"/>
      <c r="E561" s="124"/>
      <c r="F561" s="124"/>
      <c r="G561" s="125"/>
      <c r="H561" s="125"/>
      <c r="I561" s="126"/>
      <c r="J561" s="127"/>
      <c r="K561" s="133"/>
      <c r="L561" s="134"/>
      <c r="M561" s="478">
        <f t="shared" si="55"/>
        <v>0</v>
      </c>
      <c r="N561" s="478">
        <f t="shared" si="56"/>
        <v>0</v>
      </c>
      <c r="O561" s="135"/>
      <c r="P561" s="79"/>
      <c r="Q561" s="80">
        <f t="shared" si="57"/>
        <v>0</v>
      </c>
      <c r="R561" s="82"/>
      <c r="S561" s="81"/>
      <c r="T561" s="73">
        <f t="shared" si="58"/>
        <v>0</v>
      </c>
      <c r="U561" s="718"/>
      <c r="V561" s="719"/>
      <c r="W561" s="719"/>
      <c r="X561" s="719"/>
      <c r="Y561" s="720"/>
    </row>
    <row r="562" spans="1:25" x14ac:dyDescent="0.35">
      <c r="A562" s="372">
        <f t="shared" si="59"/>
        <v>550</v>
      </c>
      <c r="B562" s="140"/>
      <c r="C562" s="141"/>
      <c r="D562" s="141"/>
      <c r="E562" s="141"/>
      <c r="F562" s="141"/>
      <c r="G562" s="142"/>
      <c r="H562" s="142"/>
      <c r="I562" s="143"/>
      <c r="J562" s="144"/>
      <c r="K562" s="145"/>
      <c r="L562" s="146"/>
      <c r="M562" s="479">
        <f t="shared" si="55"/>
        <v>0</v>
      </c>
      <c r="N562" s="479">
        <f t="shared" si="56"/>
        <v>0</v>
      </c>
      <c r="O562" s="147"/>
      <c r="P562" s="93"/>
      <c r="Q562" s="356">
        <f t="shared" si="57"/>
        <v>0</v>
      </c>
      <c r="R562" s="357"/>
      <c r="S562" s="358"/>
      <c r="T562" s="494">
        <f t="shared" si="58"/>
        <v>0</v>
      </c>
      <c r="U562" s="715"/>
      <c r="V562" s="716"/>
      <c r="W562" s="716"/>
      <c r="X562" s="716"/>
      <c r="Y562" s="717"/>
    </row>
    <row r="563" spans="1:25" x14ac:dyDescent="0.35">
      <c r="Q563" s="95">
        <f>SUM(Q13:Q562)</f>
        <v>0</v>
      </c>
      <c r="R563" s="370">
        <f>SUM(R13:R562)</f>
        <v>0</v>
      </c>
      <c r="S563" s="96">
        <f>SUM(S13:S562)</f>
        <v>0</v>
      </c>
      <c r="T563" s="97">
        <f>SUM(T13:T562)</f>
        <v>0</v>
      </c>
      <c r="U563" s="150"/>
      <c r="V563" s="150"/>
      <c r="W563" s="150"/>
      <c r="X563" s="150"/>
      <c r="Y563" s="150"/>
    </row>
    <row r="564" spans="1:25" x14ac:dyDescent="0.35">
      <c r="M564" s="61" t="s">
        <v>9</v>
      </c>
      <c r="N564" s="61" t="s">
        <v>8</v>
      </c>
    </row>
    <row r="565" spans="1:25" x14ac:dyDescent="0.35">
      <c r="M565" s="482">
        <f>SUM(M13:M562)</f>
        <v>0</v>
      </c>
      <c r="N565" s="482">
        <f>SUM(N13:N562)</f>
        <v>0</v>
      </c>
    </row>
    <row r="566" spans="1:25" x14ac:dyDescent="0.35">
      <c r="M566" s="102"/>
      <c r="N566" s="102"/>
    </row>
    <row r="567" spans="1:25" x14ac:dyDescent="0.35">
      <c r="M567" s="729" t="s">
        <v>10</v>
      </c>
      <c r="N567" s="700"/>
    </row>
    <row r="568" spans="1:25" x14ac:dyDescent="0.35">
      <c r="M568" s="730" t="s">
        <v>13</v>
      </c>
      <c r="N568" s="731"/>
    </row>
    <row r="569" spans="1:25" x14ac:dyDescent="0.35">
      <c r="M569" s="673">
        <f>SUM(M565+N565)</f>
        <v>0</v>
      </c>
      <c r="N569" s="674"/>
    </row>
  </sheetData>
  <sheetProtection algorithmName="SHA-512" hashValue="rUDZmiV1IAww1BuQPFFIzGD4kjkj8ISghjqE3DI5+fP+K515r7GI5/1Keb5qhHaXeu0lUuxvV25UCb/xSvXj7Q==" saltValue="EwVvnvu6huCGrp+cPCv12Q==" spinCount="100000" sheet="1" objects="1" scenarios="1"/>
  <mergeCells count="580">
    <mergeCell ref="A11:A12"/>
    <mergeCell ref="B11:B12"/>
    <mergeCell ref="F11:F12"/>
    <mergeCell ref="G11:G12"/>
    <mergeCell ref="D11:D12"/>
    <mergeCell ref="E11:E12"/>
    <mergeCell ref="M569:N569"/>
    <mergeCell ref="C2:F2"/>
    <mergeCell ref="C3:F3"/>
    <mergeCell ref="I4:M4"/>
    <mergeCell ref="I5:M5"/>
    <mergeCell ref="C6:C7"/>
    <mergeCell ref="D6:H7"/>
    <mergeCell ref="I6:M6"/>
    <mergeCell ref="I7:M7"/>
    <mergeCell ref="H11:H12"/>
    <mergeCell ref="I11:K11"/>
    <mergeCell ref="M11:N11"/>
    <mergeCell ref="M567:N567"/>
    <mergeCell ref="M568:N568"/>
    <mergeCell ref="C8:C9"/>
    <mergeCell ref="D8:H9"/>
    <mergeCell ref="I8:M8"/>
    <mergeCell ref="I9:M9"/>
    <mergeCell ref="U17:Y17"/>
    <mergeCell ref="P11:P12"/>
    <mergeCell ref="Q11:Q12"/>
    <mergeCell ref="S11:S12"/>
    <mergeCell ref="T11:T12"/>
    <mergeCell ref="U11:Y12"/>
    <mergeCell ref="U13:Y13"/>
    <mergeCell ref="U14:Y14"/>
    <mergeCell ref="U15:Y15"/>
    <mergeCell ref="U16:Y16"/>
    <mergeCell ref="U38:Y38"/>
    <mergeCell ref="U18:Y18"/>
    <mergeCell ref="U19:Y19"/>
    <mergeCell ref="U20:Y20"/>
    <mergeCell ref="U21:Y21"/>
    <mergeCell ref="U22:Y22"/>
    <mergeCell ref="U23:Y23"/>
    <mergeCell ref="U24:Y24"/>
    <mergeCell ref="U25:Y25"/>
    <mergeCell ref="U35:Y35"/>
    <mergeCell ref="U36:Y36"/>
    <mergeCell ref="U30:Y30"/>
    <mergeCell ref="U31:Y31"/>
    <mergeCell ref="U32:Y32"/>
    <mergeCell ref="U33:Y33"/>
    <mergeCell ref="U34:Y34"/>
    <mergeCell ref="U37:Y37"/>
    <mergeCell ref="U26:Y26"/>
    <mergeCell ref="U27:Y27"/>
    <mergeCell ref="U28:Y28"/>
    <mergeCell ref="U29:Y29"/>
    <mergeCell ref="U43:Y43"/>
    <mergeCell ref="U44:Y44"/>
    <mergeCell ref="U45:Y45"/>
    <mergeCell ref="U46:Y46"/>
    <mergeCell ref="U47:Y47"/>
    <mergeCell ref="U39:Y39"/>
    <mergeCell ref="U40:Y40"/>
    <mergeCell ref="U41:Y41"/>
    <mergeCell ref="U42:Y42"/>
    <mergeCell ref="U53:Y53"/>
    <mergeCell ref="U54:Y54"/>
    <mergeCell ref="U55:Y55"/>
    <mergeCell ref="U56:Y56"/>
    <mergeCell ref="U57:Y57"/>
    <mergeCell ref="U48:Y48"/>
    <mergeCell ref="U49:Y49"/>
    <mergeCell ref="U50:Y50"/>
    <mergeCell ref="U51:Y51"/>
    <mergeCell ref="U52:Y52"/>
    <mergeCell ref="U63:Y63"/>
    <mergeCell ref="U64:Y64"/>
    <mergeCell ref="U65:Y65"/>
    <mergeCell ref="U66:Y66"/>
    <mergeCell ref="U67:Y67"/>
    <mergeCell ref="U58:Y58"/>
    <mergeCell ref="U59:Y59"/>
    <mergeCell ref="U60:Y60"/>
    <mergeCell ref="U61:Y61"/>
    <mergeCell ref="U62:Y62"/>
    <mergeCell ref="U73:Y73"/>
    <mergeCell ref="U74:Y74"/>
    <mergeCell ref="U75:Y75"/>
    <mergeCell ref="U76:Y76"/>
    <mergeCell ref="U77:Y77"/>
    <mergeCell ref="U68:Y68"/>
    <mergeCell ref="U69:Y69"/>
    <mergeCell ref="U70:Y70"/>
    <mergeCell ref="U71:Y71"/>
    <mergeCell ref="U72:Y72"/>
    <mergeCell ref="U83:Y83"/>
    <mergeCell ref="U84:Y84"/>
    <mergeCell ref="U85:Y85"/>
    <mergeCell ref="U86:Y86"/>
    <mergeCell ref="U87:Y87"/>
    <mergeCell ref="U78:Y78"/>
    <mergeCell ref="U79:Y79"/>
    <mergeCell ref="U80:Y80"/>
    <mergeCell ref="U81:Y81"/>
    <mergeCell ref="U82:Y82"/>
    <mergeCell ref="U93:Y93"/>
    <mergeCell ref="U94:Y94"/>
    <mergeCell ref="U95:Y95"/>
    <mergeCell ref="U96:Y96"/>
    <mergeCell ref="U97:Y97"/>
    <mergeCell ref="U88:Y88"/>
    <mergeCell ref="U89:Y89"/>
    <mergeCell ref="U90:Y90"/>
    <mergeCell ref="U91:Y91"/>
    <mergeCell ref="U92:Y92"/>
    <mergeCell ref="U103:Y103"/>
    <mergeCell ref="U104:Y104"/>
    <mergeCell ref="U105:Y105"/>
    <mergeCell ref="U106:Y106"/>
    <mergeCell ref="U107:Y107"/>
    <mergeCell ref="U98:Y98"/>
    <mergeCell ref="U99:Y99"/>
    <mergeCell ref="U100:Y100"/>
    <mergeCell ref="U101:Y101"/>
    <mergeCell ref="U102:Y102"/>
    <mergeCell ref="U113:Y113"/>
    <mergeCell ref="U114:Y114"/>
    <mergeCell ref="U115:Y115"/>
    <mergeCell ref="U116:Y116"/>
    <mergeCell ref="U117:Y117"/>
    <mergeCell ref="U108:Y108"/>
    <mergeCell ref="U109:Y109"/>
    <mergeCell ref="U110:Y110"/>
    <mergeCell ref="U111:Y111"/>
    <mergeCell ref="U112:Y112"/>
    <mergeCell ref="U123:Y123"/>
    <mergeCell ref="U124:Y124"/>
    <mergeCell ref="U125:Y125"/>
    <mergeCell ref="U126:Y126"/>
    <mergeCell ref="U127:Y127"/>
    <mergeCell ref="U118:Y118"/>
    <mergeCell ref="U119:Y119"/>
    <mergeCell ref="U120:Y120"/>
    <mergeCell ref="U121:Y121"/>
    <mergeCell ref="U122:Y122"/>
    <mergeCell ref="U133:Y133"/>
    <mergeCell ref="U134:Y134"/>
    <mergeCell ref="U135:Y135"/>
    <mergeCell ref="U136:Y136"/>
    <mergeCell ref="U137:Y137"/>
    <mergeCell ref="U128:Y128"/>
    <mergeCell ref="U129:Y129"/>
    <mergeCell ref="U130:Y130"/>
    <mergeCell ref="U131:Y131"/>
    <mergeCell ref="U132:Y132"/>
    <mergeCell ref="U143:Y143"/>
    <mergeCell ref="U144:Y144"/>
    <mergeCell ref="U145:Y145"/>
    <mergeCell ref="U146:Y146"/>
    <mergeCell ref="U147:Y147"/>
    <mergeCell ref="U138:Y138"/>
    <mergeCell ref="U139:Y139"/>
    <mergeCell ref="U140:Y140"/>
    <mergeCell ref="U141:Y141"/>
    <mergeCell ref="U142:Y142"/>
    <mergeCell ref="U153:Y153"/>
    <mergeCell ref="U154:Y154"/>
    <mergeCell ref="U155:Y155"/>
    <mergeCell ref="U156:Y156"/>
    <mergeCell ref="U157:Y157"/>
    <mergeCell ref="U148:Y148"/>
    <mergeCell ref="U149:Y149"/>
    <mergeCell ref="U150:Y150"/>
    <mergeCell ref="U151:Y151"/>
    <mergeCell ref="U152:Y152"/>
    <mergeCell ref="U163:Y163"/>
    <mergeCell ref="U164:Y164"/>
    <mergeCell ref="U165:Y165"/>
    <mergeCell ref="U166:Y166"/>
    <mergeCell ref="U167:Y167"/>
    <mergeCell ref="U158:Y158"/>
    <mergeCell ref="U159:Y159"/>
    <mergeCell ref="U160:Y160"/>
    <mergeCell ref="U161:Y161"/>
    <mergeCell ref="U162:Y162"/>
    <mergeCell ref="U173:Y173"/>
    <mergeCell ref="U174:Y174"/>
    <mergeCell ref="U175:Y175"/>
    <mergeCell ref="U176:Y176"/>
    <mergeCell ref="U177:Y177"/>
    <mergeCell ref="U168:Y168"/>
    <mergeCell ref="U169:Y169"/>
    <mergeCell ref="U170:Y170"/>
    <mergeCell ref="U171:Y171"/>
    <mergeCell ref="U172:Y172"/>
    <mergeCell ref="U183:Y183"/>
    <mergeCell ref="U184:Y184"/>
    <mergeCell ref="U185:Y185"/>
    <mergeCell ref="U186:Y186"/>
    <mergeCell ref="U187:Y187"/>
    <mergeCell ref="U178:Y178"/>
    <mergeCell ref="U179:Y179"/>
    <mergeCell ref="U180:Y180"/>
    <mergeCell ref="U181:Y181"/>
    <mergeCell ref="U182:Y182"/>
    <mergeCell ref="U193:Y193"/>
    <mergeCell ref="U194:Y194"/>
    <mergeCell ref="U195:Y195"/>
    <mergeCell ref="U196:Y196"/>
    <mergeCell ref="U197:Y197"/>
    <mergeCell ref="U188:Y188"/>
    <mergeCell ref="U189:Y189"/>
    <mergeCell ref="U190:Y190"/>
    <mergeCell ref="U191:Y191"/>
    <mergeCell ref="U192:Y192"/>
    <mergeCell ref="U203:Y203"/>
    <mergeCell ref="U204:Y204"/>
    <mergeCell ref="U205:Y205"/>
    <mergeCell ref="U206:Y206"/>
    <mergeCell ref="U207:Y207"/>
    <mergeCell ref="U198:Y198"/>
    <mergeCell ref="U199:Y199"/>
    <mergeCell ref="U200:Y200"/>
    <mergeCell ref="U201:Y201"/>
    <mergeCell ref="U202:Y202"/>
    <mergeCell ref="U213:Y213"/>
    <mergeCell ref="U214:Y214"/>
    <mergeCell ref="U215:Y215"/>
    <mergeCell ref="U216:Y216"/>
    <mergeCell ref="U217:Y217"/>
    <mergeCell ref="U208:Y208"/>
    <mergeCell ref="U209:Y209"/>
    <mergeCell ref="U210:Y210"/>
    <mergeCell ref="U211:Y211"/>
    <mergeCell ref="U212:Y212"/>
    <mergeCell ref="U223:Y223"/>
    <mergeCell ref="U224:Y224"/>
    <mergeCell ref="U225:Y225"/>
    <mergeCell ref="U226:Y226"/>
    <mergeCell ref="U227:Y227"/>
    <mergeCell ref="U218:Y218"/>
    <mergeCell ref="U219:Y219"/>
    <mergeCell ref="U220:Y220"/>
    <mergeCell ref="U221:Y221"/>
    <mergeCell ref="U222:Y222"/>
    <mergeCell ref="U233:Y233"/>
    <mergeCell ref="U234:Y234"/>
    <mergeCell ref="U235:Y235"/>
    <mergeCell ref="U236:Y236"/>
    <mergeCell ref="U237:Y237"/>
    <mergeCell ref="U228:Y228"/>
    <mergeCell ref="U229:Y229"/>
    <mergeCell ref="U230:Y230"/>
    <mergeCell ref="U231:Y231"/>
    <mergeCell ref="U232:Y232"/>
    <mergeCell ref="U243:Y243"/>
    <mergeCell ref="U244:Y244"/>
    <mergeCell ref="U245:Y245"/>
    <mergeCell ref="U246:Y246"/>
    <mergeCell ref="U247:Y247"/>
    <mergeCell ref="U238:Y238"/>
    <mergeCell ref="U239:Y239"/>
    <mergeCell ref="U240:Y240"/>
    <mergeCell ref="U241:Y241"/>
    <mergeCell ref="U242:Y242"/>
    <mergeCell ref="U253:Y253"/>
    <mergeCell ref="U254:Y254"/>
    <mergeCell ref="U255:Y255"/>
    <mergeCell ref="U256:Y256"/>
    <mergeCell ref="U257:Y257"/>
    <mergeCell ref="U248:Y248"/>
    <mergeCell ref="U249:Y249"/>
    <mergeCell ref="U250:Y250"/>
    <mergeCell ref="U251:Y251"/>
    <mergeCell ref="U252:Y252"/>
    <mergeCell ref="U263:Y263"/>
    <mergeCell ref="U264:Y264"/>
    <mergeCell ref="U265:Y265"/>
    <mergeCell ref="U266:Y266"/>
    <mergeCell ref="U267:Y267"/>
    <mergeCell ref="U258:Y258"/>
    <mergeCell ref="U259:Y259"/>
    <mergeCell ref="U260:Y260"/>
    <mergeCell ref="U261:Y261"/>
    <mergeCell ref="U262:Y262"/>
    <mergeCell ref="U273:Y273"/>
    <mergeCell ref="U274:Y274"/>
    <mergeCell ref="U275:Y275"/>
    <mergeCell ref="U276:Y276"/>
    <mergeCell ref="U277:Y277"/>
    <mergeCell ref="U268:Y268"/>
    <mergeCell ref="U269:Y269"/>
    <mergeCell ref="U270:Y270"/>
    <mergeCell ref="U271:Y271"/>
    <mergeCell ref="U272:Y272"/>
    <mergeCell ref="U283:Y283"/>
    <mergeCell ref="U284:Y284"/>
    <mergeCell ref="U285:Y285"/>
    <mergeCell ref="U286:Y286"/>
    <mergeCell ref="U287:Y287"/>
    <mergeCell ref="U278:Y278"/>
    <mergeCell ref="U279:Y279"/>
    <mergeCell ref="U280:Y280"/>
    <mergeCell ref="U281:Y281"/>
    <mergeCell ref="U282:Y282"/>
    <mergeCell ref="U293:Y293"/>
    <mergeCell ref="U294:Y294"/>
    <mergeCell ref="U295:Y295"/>
    <mergeCell ref="U296:Y296"/>
    <mergeCell ref="U297:Y297"/>
    <mergeCell ref="U288:Y288"/>
    <mergeCell ref="U289:Y289"/>
    <mergeCell ref="U290:Y290"/>
    <mergeCell ref="U291:Y291"/>
    <mergeCell ref="U292:Y292"/>
    <mergeCell ref="U303:Y303"/>
    <mergeCell ref="U304:Y304"/>
    <mergeCell ref="U305:Y305"/>
    <mergeCell ref="U306:Y306"/>
    <mergeCell ref="U307:Y307"/>
    <mergeCell ref="U298:Y298"/>
    <mergeCell ref="U299:Y299"/>
    <mergeCell ref="U300:Y300"/>
    <mergeCell ref="U301:Y301"/>
    <mergeCell ref="U302:Y302"/>
    <mergeCell ref="U313:Y313"/>
    <mergeCell ref="U314:Y314"/>
    <mergeCell ref="U315:Y315"/>
    <mergeCell ref="U316:Y316"/>
    <mergeCell ref="U317:Y317"/>
    <mergeCell ref="U308:Y308"/>
    <mergeCell ref="U309:Y309"/>
    <mergeCell ref="U310:Y310"/>
    <mergeCell ref="U311:Y311"/>
    <mergeCell ref="U312:Y312"/>
    <mergeCell ref="U323:Y323"/>
    <mergeCell ref="U324:Y324"/>
    <mergeCell ref="U325:Y325"/>
    <mergeCell ref="U326:Y326"/>
    <mergeCell ref="U327:Y327"/>
    <mergeCell ref="U318:Y318"/>
    <mergeCell ref="U319:Y319"/>
    <mergeCell ref="U320:Y320"/>
    <mergeCell ref="U321:Y321"/>
    <mergeCell ref="U322:Y322"/>
    <mergeCell ref="U333:Y333"/>
    <mergeCell ref="U334:Y334"/>
    <mergeCell ref="U335:Y335"/>
    <mergeCell ref="U336:Y336"/>
    <mergeCell ref="U337:Y337"/>
    <mergeCell ref="U328:Y328"/>
    <mergeCell ref="U329:Y329"/>
    <mergeCell ref="U330:Y330"/>
    <mergeCell ref="U331:Y331"/>
    <mergeCell ref="U332:Y332"/>
    <mergeCell ref="U343:Y343"/>
    <mergeCell ref="U344:Y344"/>
    <mergeCell ref="U345:Y345"/>
    <mergeCell ref="U346:Y346"/>
    <mergeCell ref="U347:Y347"/>
    <mergeCell ref="U338:Y338"/>
    <mergeCell ref="U339:Y339"/>
    <mergeCell ref="U340:Y340"/>
    <mergeCell ref="U341:Y341"/>
    <mergeCell ref="U342:Y342"/>
    <mergeCell ref="U353:Y353"/>
    <mergeCell ref="U354:Y354"/>
    <mergeCell ref="U355:Y355"/>
    <mergeCell ref="U356:Y356"/>
    <mergeCell ref="U357:Y357"/>
    <mergeCell ref="U348:Y348"/>
    <mergeCell ref="U349:Y349"/>
    <mergeCell ref="U350:Y350"/>
    <mergeCell ref="U351:Y351"/>
    <mergeCell ref="U352:Y352"/>
    <mergeCell ref="U363:Y363"/>
    <mergeCell ref="U364:Y364"/>
    <mergeCell ref="U365:Y365"/>
    <mergeCell ref="U366:Y366"/>
    <mergeCell ref="U367:Y367"/>
    <mergeCell ref="U358:Y358"/>
    <mergeCell ref="U359:Y359"/>
    <mergeCell ref="U360:Y360"/>
    <mergeCell ref="U361:Y361"/>
    <mergeCell ref="U362:Y362"/>
    <mergeCell ref="U373:Y373"/>
    <mergeCell ref="U374:Y374"/>
    <mergeCell ref="U375:Y375"/>
    <mergeCell ref="U376:Y376"/>
    <mergeCell ref="U377:Y377"/>
    <mergeCell ref="U368:Y368"/>
    <mergeCell ref="U369:Y369"/>
    <mergeCell ref="U370:Y370"/>
    <mergeCell ref="U371:Y371"/>
    <mergeCell ref="U372:Y372"/>
    <mergeCell ref="U383:Y383"/>
    <mergeCell ref="U384:Y384"/>
    <mergeCell ref="U385:Y385"/>
    <mergeCell ref="U386:Y386"/>
    <mergeCell ref="U387:Y387"/>
    <mergeCell ref="U378:Y378"/>
    <mergeCell ref="U379:Y379"/>
    <mergeCell ref="U380:Y380"/>
    <mergeCell ref="U381:Y381"/>
    <mergeCell ref="U382:Y382"/>
    <mergeCell ref="U393:Y393"/>
    <mergeCell ref="U394:Y394"/>
    <mergeCell ref="U395:Y395"/>
    <mergeCell ref="U396:Y396"/>
    <mergeCell ref="U397:Y397"/>
    <mergeCell ref="U388:Y388"/>
    <mergeCell ref="U389:Y389"/>
    <mergeCell ref="U390:Y390"/>
    <mergeCell ref="U391:Y391"/>
    <mergeCell ref="U392:Y392"/>
    <mergeCell ref="U403:Y403"/>
    <mergeCell ref="U404:Y404"/>
    <mergeCell ref="U405:Y405"/>
    <mergeCell ref="U406:Y406"/>
    <mergeCell ref="U407:Y407"/>
    <mergeCell ref="U398:Y398"/>
    <mergeCell ref="U399:Y399"/>
    <mergeCell ref="U400:Y400"/>
    <mergeCell ref="U401:Y401"/>
    <mergeCell ref="U402:Y402"/>
    <mergeCell ref="U413:Y413"/>
    <mergeCell ref="U414:Y414"/>
    <mergeCell ref="U415:Y415"/>
    <mergeCell ref="U416:Y416"/>
    <mergeCell ref="U417:Y417"/>
    <mergeCell ref="U408:Y408"/>
    <mergeCell ref="U409:Y409"/>
    <mergeCell ref="U410:Y410"/>
    <mergeCell ref="U411:Y411"/>
    <mergeCell ref="U412:Y412"/>
    <mergeCell ref="U423:Y423"/>
    <mergeCell ref="U424:Y424"/>
    <mergeCell ref="U425:Y425"/>
    <mergeCell ref="U426:Y426"/>
    <mergeCell ref="U427:Y427"/>
    <mergeCell ref="U418:Y418"/>
    <mergeCell ref="U419:Y419"/>
    <mergeCell ref="U420:Y420"/>
    <mergeCell ref="U421:Y421"/>
    <mergeCell ref="U422:Y422"/>
    <mergeCell ref="U433:Y433"/>
    <mergeCell ref="U434:Y434"/>
    <mergeCell ref="U435:Y435"/>
    <mergeCell ref="U436:Y436"/>
    <mergeCell ref="U437:Y437"/>
    <mergeCell ref="U428:Y428"/>
    <mergeCell ref="U429:Y429"/>
    <mergeCell ref="U430:Y430"/>
    <mergeCell ref="U431:Y431"/>
    <mergeCell ref="U432:Y432"/>
    <mergeCell ref="U443:Y443"/>
    <mergeCell ref="U444:Y444"/>
    <mergeCell ref="U445:Y445"/>
    <mergeCell ref="U446:Y446"/>
    <mergeCell ref="U447:Y447"/>
    <mergeCell ref="U438:Y438"/>
    <mergeCell ref="U439:Y439"/>
    <mergeCell ref="U440:Y440"/>
    <mergeCell ref="U441:Y441"/>
    <mergeCell ref="U442:Y442"/>
    <mergeCell ref="U453:Y453"/>
    <mergeCell ref="U454:Y454"/>
    <mergeCell ref="U455:Y455"/>
    <mergeCell ref="U456:Y456"/>
    <mergeCell ref="U457:Y457"/>
    <mergeCell ref="U448:Y448"/>
    <mergeCell ref="U449:Y449"/>
    <mergeCell ref="U450:Y450"/>
    <mergeCell ref="U451:Y451"/>
    <mergeCell ref="U452:Y452"/>
    <mergeCell ref="U463:Y463"/>
    <mergeCell ref="U464:Y464"/>
    <mergeCell ref="U465:Y465"/>
    <mergeCell ref="U466:Y466"/>
    <mergeCell ref="U467:Y467"/>
    <mergeCell ref="U458:Y458"/>
    <mergeCell ref="U459:Y459"/>
    <mergeCell ref="U460:Y460"/>
    <mergeCell ref="U461:Y461"/>
    <mergeCell ref="U462:Y462"/>
    <mergeCell ref="U473:Y473"/>
    <mergeCell ref="U474:Y474"/>
    <mergeCell ref="U475:Y475"/>
    <mergeCell ref="U476:Y476"/>
    <mergeCell ref="U477:Y477"/>
    <mergeCell ref="U468:Y468"/>
    <mergeCell ref="U469:Y469"/>
    <mergeCell ref="U470:Y470"/>
    <mergeCell ref="U471:Y471"/>
    <mergeCell ref="U472:Y472"/>
    <mergeCell ref="U483:Y483"/>
    <mergeCell ref="U484:Y484"/>
    <mergeCell ref="U485:Y485"/>
    <mergeCell ref="U486:Y486"/>
    <mergeCell ref="U487:Y487"/>
    <mergeCell ref="U478:Y478"/>
    <mergeCell ref="U479:Y479"/>
    <mergeCell ref="U480:Y480"/>
    <mergeCell ref="U481:Y481"/>
    <mergeCell ref="U482:Y482"/>
    <mergeCell ref="U493:Y493"/>
    <mergeCell ref="U494:Y494"/>
    <mergeCell ref="U495:Y495"/>
    <mergeCell ref="U496:Y496"/>
    <mergeCell ref="U497:Y497"/>
    <mergeCell ref="U488:Y488"/>
    <mergeCell ref="U489:Y489"/>
    <mergeCell ref="U490:Y490"/>
    <mergeCell ref="U491:Y491"/>
    <mergeCell ref="U492:Y492"/>
    <mergeCell ref="U503:Y503"/>
    <mergeCell ref="U504:Y504"/>
    <mergeCell ref="U505:Y505"/>
    <mergeCell ref="U506:Y506"/>
    <mergeCell ref="U507:Y507"/>
    <mergeCell ref="U498:Y498"/>
    <mergeCell ref="U499:Y499"/>
    <mergeCell ref="U500:Y500"/>
    <mergeCell ref="U501:Y501"/>
    <mergeCell ref="U502:Y502"/>
    <mergeCell ref="U520:Y520"/>
    <mergeCell ref="U521:Y521"/>
    <mergeCell ref="U522:Y522"/>
    <mergeCell ref="U513:Y513"/>
    <mergeCell ref="U514:Y514"/>
    <mergeCell ref="U515:Y515"/>
    <mergeCell ref="U516:Y516"/>
    <mergeCell ref="U517:Y517"/>
    <mergeCell ref="U508:Y508"/>
    <mergeCell ref="U509:Y509"/>
    <mergeCell ref="U510:Y510"/>
    <mergeCell ref="U511:Y511"/>
    <mergeCell ref="U512:Y512"/>
    <mergeCell ref="U543:Y543"/>
    <mergeCell ref="R11:R12"/>
    <mergeCell ref="U538:Y538"/>
    <mergeCell ref="U539:Y539"/>
    <mergeCell ref="U540:Y540"/>
    <mergeCell ref="U541:Y541"/>
    <mergeCell ref="U542:Y542"/>
    <mergeCell ref="U533:Y533"/>
    <mergeCell ref="U534:Y534"/>
    <mergeCell ref="U535:Y535"/>
    <mergeCell ref="U536:Y536"/>
    <mergeCell ref="U537:Y537"/>
    <mergeCell ref="U528:Y528"/>
    <mergeCell ref="U529:Y529"/>
    <mergeCell ref="U530:Y530"/>
    <mergeCell ref="U531:Y531"/>
    <mergeCell ref="U532:Y532"/>
    <mergeCell ref="U523:Y523"/>
    <mergeCell ref="U524:Y524"/>
    <mergeCell ref="U525:Y525"/>
    <mergeCell ref="U526:Y526"/>
    <mergeCell ref="U527:Y527"/>
    <mergeCell ref="U518:Y518"/>
    <mergeCell ref="U519:Y519"/>
    <mergeCell ref="U544:Y544"/>
    <mergeCell ref="U545:Y545"/>
    <mergeCell ref="U546:Y546"/>
    <mergeCell ref="U547:Y547"/>
    <mergeCell ref="U548:Y548"/>
    <mergeCell ref="U549:Y549"/>
    <mergeCell ref="U550:Y550"/>
    <mergeCell ref="U551:Y551"/>
    <mergeCell ref="U552:Y552"/>
    <mergeCell ref="U562:Y562"/>
    <mergeCell ref="U553:Y553"/>
    <mergeCell ref="U554:Y554"/>
    <mergeCell ref="U555:Y555"/>
    <mergeCell ref="U556:Y556"/>
    <mergeCell ref="U557:Y557"/>
    <mergeCell ref="U558:Y558"/>
    <mergeCell ref="U559:Y559"/>
    <mergeCell ref="U560:Y560"/>
    <mergeCell ref="U561:Y561"/>
  </mergeCells>
  <dataValidations count="3">
    <dataValidation allowBlank="1" showInputMessage="1" showErrorMessage="1" promptTitle="FOR EXAMPLE:" prompt="AT, BE, CY, CZ, DE, DK, EE, ES, FI, FR, GB, GR, HU, IE, IT, LT, LU, LV, MT, NL, PL, PT, RO, SE, SI, SK, IS, LI, NO, TR" sqref="D11"/>
    <dataValidation allowBlank="1" showInputMessage="1" showErrorMessage="1" promptTitle="FOR EXAMPLE:" prompt="BGN - CYP - CZK - DKK - EEK - GBP - HUF - ISK - LTL - LVL - MTL - NOK - PLN - ROL - SEK - SIT - SKK - TRL ..." sqref="I12"/>
    <dataValidation allowBlank="1" showErrorMessage="1" sqref="L12"/>
  </dataValidations>
  <pageMargins left="0.6692913385826772" right="0.6692913385826772" top="0.39370078740157483" bottom="0.31496062992125984" header="0.15748031496062992" footer="0.15748031496062992"/>
  <pageSetup paperSize="9" scale="41" orientation="landscape" r:id="rId1"/>
  <headerFooter alignWithMargins="0">
    <oddHeader>&amp;C&amp;"Arial,Gras"&amp;26LIST OF INVOICES&amp;R&amp;"Arial,Gras Italique"&amp;16&amp;A</oddHeader>
    <oddFooter>&amp;RPage &amp;P of &amp;N</oddFooter>
  </headerFooter>
  <colBreaks count="1" manualBreakCount="1">
    <brk id="15" max="4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Y168"/>
  <sheetViews>
    <sheetView topLeftCell="N1" zoomScaleNormal="100" zoomScaleSheetLayoutView="80" workbookViewId="0">
      <selection activeCell="A21" sqref="A21:XFD21"/>
    </sheetView>
  </sheetViews>
  <sheetFormatPr defaultColWidth="15.7265625" defaultRowHeight="15.5" x14ac:dyDescent="0.35"/>
  <cols>
    <col min="1" max="1" width="5.7265625" style="354" customWidth="1"/>
    <col min="2" max="2" width="22.7265625" style="149" customWidth="1"/>
    <col min="3" max="3" width="15.7265625" style="149" customWidth="1"/>
    <col min="4" max="4" width="10.7265625" style="149" customWidth="1"/>
    <col min="5" max="6" width="30.7265625" style="149" customWidth="1"/>
    <col min="7" max="7" width="33.7265625" style="149" customWidth="1"/>
    <col min="8" max="8" width="33.7265625" style="137" customWidth="1"/>
    <col min="9" max="9" width="10.7265625" style="137" customWidth="1"/>
    <col min="10" max="10" width="17.7265625" style="149" customWidth="1"/>
    <col min="11" max="11" width="14.54296875" style="137" customWidth="1"/>
    <col min="12" max="12" width="15.7265625" style="137" customWidth="1"/>
    <col min="13" max="13" width="17.7265625" style="137" customWidth="1"/>
    <col min="14" max="14" width="14.54296875" style="137" customWidth="1"/>
    <col min="15" max="15" width="15.7265625" style="137"/>
    <col min="16" max="16" width="19.54296875" style="137" hidden="1" customWidth="1"/>
    <col min="17" max="18" width="17.26953125" style="137" hidden="1" customWidth="1"/>
    <col min="19" max="25" width="15.7265625" style="137" hidden="1" customWidth="1"/>
    <col min="26" max="16384" width="15.7265625" style="137"/>
  </cols>
  <sheetData>
    <row r="1" spans="1:25" s="102" customFormat="1" ht="15" customHeight="1" x14ac:dyDescent="0.35">
      <c r="A1" s="342"/>
      <c r="B1" s="101"/>
      <c r="C1" s="101"/>
      <c r="D1" s="101"/>
      <c r="E1" s="101"/>
      <c r="F1" s="101"/>
      <c r="G1" s="101"/>
      <c r="J1" s="101"/>
    </row>
    <row r="2" spans="1:25" s="106" customFormat="1" ht="30" customHeight="1" x14ac:dyDescent="0.25">
      <c r="A2" s="343"/>
      <c r="B2" s="740" t="str">
        <f>'1. Human Resources'!B2</f>
        <v>Grant Agreeement number:</v>
      </c>
      <c r="C2" s="740"/>
      <c r="D2" s="725" t="str">
        <f>'Financial Statement SUMMARY'!C7</f>
        <v>2018-</v>
      </c>
      <c r="E2" s="725"/>
      <c r="F2" s="725"/>
      <c r="G2" s="105" t="s">
        <v>22</v>
      </c>
      <c r="H2" s="45">
        <f>'1. Human Resources'!G2</f>
        <v>0</v>
      </c>
      <c r="J2" s="107"/>
    </row>
    <row r="3" spans="1:25" s="106" customFormat="1" ht="30" customHeight="1" x14ac:dyDescent="0.25">
      <c r="A3" s="343"/>
      <c r="B3" s="740" t="str">
        <f>'1. Human Resources'!B3</f>
        <v>Name of the Beneficiary:</v>
      </c>
      <c r="C3" s="740"/>
      <c r="D3" s="725">
        <f>'Financial Statement SUMMARY'!C8</f>
        <v>0</v>
      </c>
      <c r="E3" s="725"/>
      <c r="F3" s="725"/>
      <c r="G3" s="105" t="s">
        <v>23</v>
      </c>
      <c r="H3" s="45">
        <f>'1. Human Resources'!G3</f>
        <v>0</v>
      </c>
      <c r="J3" s="107"/>
    </row>
    <row r="4" spans="1:25" s="106" customFormat="1" ht="15" customHeight="1" x14ac:dyDescent="0.25">
      <c r="A4" s="344"/>
      <c r="B4" s="114"/>
      <c r="C4" s="107"/>
      <c r="D4" s="107"/>
      <c r="E4" s="107"/>
      <c r="F4" s="107"/>
      <c r="G4" s="107"/>
    </row>
    <row r="5" spans="1:25" s="106" customFormat="1" ht="15" customHeight="1" x14ac:dyDescent="0.25">
      <c r="A5" s="344"/>
      <c r="C5" s="655"/>
      <c r="D5" s="659" t="s">
        <v>108</v>
      </c>
      <c r="E5" s="741"/>
      <c r="F5" s="741"/>
      <c r="G5" s="741"/>
      <c r="H5" s="742"/>
      <c r="I5" s="345"/>
    </row>
    <row r="6" spans="1:25" s="106" customFormat="1" ht="15" customHeight="1" x14ac:dyDescent="0.25">
      <c r="A6" s="344"/>
      <c r="C6" s="656"/>
      <c r="D6" s="743"/>
      <c r="E6" s="743"/>
      <c r="F6" s="743"/>
      <c r="G6" s="743"/>
      <c r="H6" s="744"/>
      <c r="I6" s="345"/>
    </row>
    <row r="7" spans="1:25" s="106" customFormat="1" ht="15" customHeight="1" x14ac:dyDescent="0.25">
      <c r="A7" s="344"/>
      <c r="C7" s="657"/>
      <c r="D7" s="663" t="s">
        <v>71</v>
      </c>
      <c r="E7" s="663"/>
      <c r="F7" s="663"/>
      <c r="G7" s="663"/>
      <c r="H7" s="664"/>
      <c r="I7" s="346"/>
    </row>
    <row r="8" spans="1:25" s="106" customFormat="1" ht="23.25" customHeight="1" x14ac:dyDescent="0.25">
      <c r="A8" s="344"/>
      <c r="C8" s="658"/>
      <c r="D8" s="665"/>
      <c r="E8" s="665"/>
      <c r="F8" s="665"/>
      <c r="G8" s="665"/>
      <c r="H8" s="666"/>
      <c r="I8" s="346"/>
    </row>
    <row r="9" spans="1:25" s="106" customFormat="1" ht="7.5" customHeight="1" x14ac:dyDescent="0.25">
      <c r="A9" s="344"/>
      <c r="D9" s="117"/>
      <c r="G9" s="107"/>
      <c r="J9" s="107"/>
    </row>
    <row r="10" spans="1:25" s="102" customFormat="1" ht="102.75" customHeight="1" x14ac:dyDescent="0.35">
      <c r="A10" s="653" t="s">
        <v>16</v>
      </c>
      <c r="B10" s="631" t="s">
        <v>52</v>
      </c>
      <c r="C10" s="54" t="s">
        <v>4</v>
      </c>
      <c r="D10" s="669" t="s">
        <v>198</v>
      </c>
      <c r="E10" s="700" t="s">
        <v>199</v>
      </c>
      <c r="F10" s="671" t="s">
        <v>127</v>
      </c>
      <c r="G10" s="631" t="s">
        <v>15</v>
      </c>
      <c r="H10" s="631" t="s">
        <v>5</v>
      </c>
      <c r="I10" s="647" t="s">
        <v>145</v>
      </c>
      <c r="J10" s="714"/>
      <c r="K10" s="648"/>
      <c r="L10" s="54" t="s">
        <v>17</v>
      </c>
      <c r="M10" s="647" t="s">
        <v>11</v>
      </c>
      <c r="N10" s="648"/>
      <c r="O10" s="55" t="s">
        <v>12</v>
      </c>
      <c r="P10" s="641" t="s">
        <v>121</v>
      </c>
      <c r="Q10" s="643" t="s">
        <v>206</v>
      </c>
      <c r="R10" s="651" t="s">
        <v>197</v>
      </c>
      <c r="S10" s="681" t="s">
        <v>125</v>
      </c>
      <c r="T10" s="667" t="s">
        <v>123</v>
      </c>
      <c r="U10" s="635" t="s">
        <v>147</v>
      </c>
      <c r="V10" s="636"/>
      <c r="W10" s="636"/>
      <c r="X10" s="636"/>
      <c r="Y10" s="637"/>
    </row>
    <row r="11" spans="1:25" s="102" customFormat="1" ht="84.75" customHeight="1" x14ac:dyDescent="0.35">
      <c r="A11" s="654"/>
      <c r="B11" s="632"/>
      <c r="C11" s="118" t="s">
        <v>14</v>
      </c>
      <c r="D11" s="672"/>
      <c r="E11" s="701"/>
      <c r="F11" s="739"/>
      <c r="G11" s="632"/>
      <c r="H11" s="632"/>
      <c r="I11" s="119" t="s">
        <v>207</v>
      </c>
      <c r="J11" s="58" t="s">
        <v>6</v>
      </c>
      <c r="K11" s="59" t="s">
        <v>208</v>
      </c>
      <c r="L11" s="120" t="s">
        <v>7</v>
      </c>
      <c r="M11" s="59" t="s">
        <v>6</v>
      </c>
      <c r="N11" s="61" t="s">
        <v>208</v>
      </c>
      <c r="O11" s="121" t="s">
        <v>209</v>
      </c>
      <c r="P11" s="642"/>
      <c r="Q11" s="644"/>
      <c r="R11" s="652"/>
      <c r="S11" s="646"/>
      <c r="T11" s="668"/>
      <c r="U11" s="638"/>
      <c r="V11" s="639"/>
      <c r="W11" s="639"/>
      <c r="X11" s="639"/>
      <c r="Y11" s="640"/>
    </row>
    <row r="12" spans="1:25" s="131" customFormat="1" x14ac:dyDescent="0.35">
      <c r="A12" s="122">
        <v>1</v>
      </c>
      <c r="B12" s="123"/>
      <c r="C12" s="124"/>
      <c r="D12" s="124"/>
      <c r="E12" s="124"/>
      <c r="F12" s="124"/>
      <c r="G12" s="125"/>
      <c r="H12" s="125"/>
      <c r="I12" s="126"/>
      <c r="J12" s="127"/>
      <c r="K12" s="128"/>
      <c r="L12" s="129"/>
      <c r="M12" s="477">
        <f>IF(L12="",J12,J12/L12)</f>
        <v>0</v>
      </c>
      <c r="N12" s="477">
        <f>IF(L12="",K12,K12/L12)</f>
        <v>0</v>
      </c>
      <c r="O12" s="130"/>
      <c r="P12" s="70"/>
      <c r="Q12" s="71">
        <f>IF(P12&gt;0,(J12+K12)/P12,M12+N12)</f>
        <v>0</v>
      </c>
      <c r="R12" s="73"/>
      <c r="S12" s="72"/>
      <c r="T12" s="73">
        <f>Q12-S12+R12</f>
        <v>0</v>
      </c>
      <c r="U12" s="624"/>
      <c r="V12" s="625"/>
      <c r="W12" s="625"/>
      <c r="X12" s="625"/>
      <c r="Y12" s="626"/>
    </row>
    <row r="13" spans="1:25" s="131" customFormat="1" x14ac:dyDescent="0.35">
      <c r="A13" s="122">
        <f>A12+1</f>
        <v>2</v>
      </c>
      <c r="B13" s="132"/>
      <c r="C13" s="124"/>
      <c r="D13" s="124"/>
      <c r="E13" s="124"/>
      <c r="F13" s="124"/>
      <c r="G13" s="125"/>
      <c r="H13" s="125"/>
      <c r="I13" s="126"/>
      <c r="J13" s="127"/>
      <c r="K13" s="133"/>
      <c r="L13" s="134"/>
      <c r="M13" s="478">
        <f t="shared" ref="M13:M33" si="0">IF(L13="",J13,J13/L13)</f>
        <v>0</v>
      </c>
      <c r="N13" s="478">
        <f t="shared" ref="N13:N33" si="1">IF(L13="",K13,K13/L13)</f>
        <v>0</v>
      </c>
      <c r="O13" s="135"/>
      <c r="P13" s="79"/>
      <c r="Q13" s="80">
        <f t="shared" ref="Q13:Q33" si="2">IF(P13&gt;0,(J13+K13)/P13,M13+N13)</f>
        <v>0</v>
      </c>
      <c r="R13" s="82"/>
      <c r="S13" s="81"/>
      <c r="T13" s="73">
        <f t="shared" ref="T13:T76" si="3">Q13-S13+R13</f>
        <v>0</v>
      </c>
      <c r="U13" s="624"/>
      <c r="V13" s="625"/>
      <c r="W13" s="625"/>
      <c r="X13" s="625"/>
      <c r="Y13" s="626"/>
    </row>
    <row r="14" spans="1:25" s="131" customFormat="1" x14ac:dyDescent="0.35">
      <c r="A14" s="122">
        <f>A13+1</f>
        <v>3</v>
      </c>
      <c r="B14" s="132"/>
      <c r="C14" s="124"/>
      <c r="D14" s="124"/>
      <c r="E14" s="124"/>
      <c r="F14" s="124"/>
      <c r="G14" s="125"/>
      <c r="H14" s="125"/>
      <c r="I14" s="126"/>
      <c r="J14" s="127"/>
      <c r="K14" s="133"/>
      <c r="L14" s="134"/>
      <c r="M14" s="478">
        <f t="shared" si="0"/>
        <v>0</v>
      </c>
      <c r="N14" s="478">
        <f t="shared" si="1"/>
        <v>0</v>
      </c>
      <c r="O14" s="135"/>
      <c r="P14" s="79"/>
      <c r="Q14" s="80">
        <f t="shared" si="2"/>
        <v>0</v>
      </c>
      <c r="R14" s="82"/>
      <c r="S14" s="81"/>
      <c r="T14" s="73">
        <f t="shared" si="3"/>
        <v>0</v>
      </c>
      <c r="U14" s="624"/>
      <c r="V14" s="625"/>
      <c r="W14" s="625"/>
      <c r="X14" s="625"/>
      <c r="Y14" s="626"/>
    </row>
    <row r="15" spans="1:25" s="131" customFormat="1" x14ac:dyDescent="0.35">
      <c r="A15" s="122">
        <f t="shared" ref="A15:A78" si="4">A14+1</f>
        <v>4</v>
      </c>
      <c r="B15" s="132"/>
      <c r="C15" s="124"/>
      <c r="D15" s="124"/>
      <c r="E15" s="124"/>
      <c r="F15" s="124"/>
      <c r="G15" s="125"/>
      <c r="H15" s="125"/>
      <c r="I15" s="126"/>
      <c r="J15" s="127"/>
      <c r="K15" s="133"/>
      <c r="L15" s="134"/>
      <c r="M15" s="478">
        <f t="shared" si="0"/>
        <v>0</v>
      </c>
      <c r="N15" s="478">
        <f t="shared" si="1"/>
        <v>0</v>
      </c>
      <c r="O15" s="135"/>
      <c r="P15" s="79"/>
      <c r="Q15" s="80">
        <f t="shared" si="2"/>
        <v>0</v>
      </c>
      <c r="R15" s="82"/>
      <c r="S15" s="81"/>
      <c r="T15" s="73">
        <f t="shared" si="3"/>
        <v>0</v>
      </c>
      <c r="U15" s="624"/>
      <c r="V15" s="625"/>
      <c r="W15" s="625"/>
      <c r="X15" s="625"/>
      <c r="Y15" s="626"/>
    </row>
    <row r="16" spans="1:25" s="131" customFormat="1" x14ac:dyDescent="0.35">
      <c r="A16" s="122">
        <f t="shared" si="4"/>
        <v>5</v>
      </c>
      <c r="B16" s="132"/>
      <c r="C16" s="124"/>
      <c r="D16" s="124"/>
      <c r="E16" s="124"/>
      <c r="F16" s="124"/>
      <c r="G16" s="125"/>
      <c r="H16" s="125"/>
      <c r="I16" s="126"/>
      <c r="J16" s="127"/>
      <c r="K16" s="133"/>
      <c r="L16" s="134"/>
      <c r="M16" s="478">
        <f t="shared" si="0"/>
        <v>0</v>
      </c>
      <c r="N16" s="478">
        <f t="shared" si="1"/>
        <v>0</v>
      </c>
      <c r="O16" s="135"/>
      <c r="P16" s="79"/>
      <c r="Q16" s="80">
        <f t="shared" si="2"/>
        <v>0</v>
      </c>
      <c r="R16" s="82"/>
      <c r="S16" s="81"/>
      <c r="T16" s="73">
        <f t="shared" si="3"/>
        <v>0</v>
      </c>
      <c r="U16" s="624"/>
      <c r="V16" s="625"/>
      <c r="W16" s="625"/>
      <c r="X16" s="625"/>
      <c r="Y16" s="626"/>
    </row>
    <row r="17" spans="1:25" s="131" customFormat="1" x14ac:dyDescent="0.35">
      <c r="A17" s="122">
        <f t="shared" si="4"/>
        <v>6</v>
      </c>
      <c r="B17" s="132"/>
      <c r="C17" s="124"/>
      <c r="D17" s="124"/>
      <c r="E17" s="124"/>
      <c r="F17" s="124"/>
      <c r="G17" s="125"/>
      <c r="H17" s="125"/>
      <c r="I17" s="126"/>
      <c r="J17" s="127"/>
      <c r="K17" s="133"/>
      <c r="L17" s="134"/>
      <c r="M17" s="478">
        <f t="shared" si="0"/>
        <v>0</v>
      </c>
      <c r="N17" s="478">
        <f t="shared" si="1"/>
        <v>0</v>
      </c>
      <c r="O17" s="135"/>
      <c r="P17" s="79"/>
      <c r="Q17" s="80">
        <f t="shared" si="2"/>
        <v>0</v>
      </c>
      <c r="R17" s="82"/>
      <c r="S17" s="81"/>
      <c r="T17" s="73">
        <f t="shared" si="3"/>
        <v>0</v>
      </c>
      <c r="U17" s="624"/>
      <c r="V17" s="625"/>
      <c r="W17" s="625"/>
      <c r="X17" s="625"/>
      <c r="Y17" s="626"/>
    </row>
    <row r="18" spans="1:25" s="131" customFormat="1" x14ac:dyDescent="0.35">
      <c r="A18" s="122">
        <f t="shared" si="4"/>
        <v>7</v>
      </c>
      <c r="B18" s="132"/>
      <c r="C18" s="124"/>
      <c r="D18" s="124"/>
      <c r="E18" s="124"/>
      <c r="F18" s="124"/>
      <c r="G18" s="125"/>
      <c r="H18" s="125"/>
      <c r="I18" s="126"/>
      <c r="J18" s="127"/>
      <c r="K18" s="133"/>
      <c r="L18" s="134"/>
      <c r="M18" s="478">
        <f t="shared" si="0"/>
        <v>0</v>
      </c>
      <c r="N18" s="478">
        <f t="shared" si="1"/>
        <v>0</v>
      </c>
      <c r="O18" s="135"/>
      <c r="P18" s="79"/>
      <c r="Q18" s="80">
        <f t="shared" si="2"/>
        <v>0</v>
      </c>
      <c r="R18" s="82"/>
      <c r="S18" s="81"/>
      <c r="T18" s="73">
        <f t="shared" si="3"/>
        <v>0</v>
      </c>
      <c r="U18" s="624"/>
      <c r="V18" s="625"/>
      <c r="W18" s="625"/>
      <c r="X18" s="625"/>
      <c r="Y18" s="626"/>
    </row>
    <row r="19" spans="1:25" s="131" customFormat="1" x14ac:dyDescent="0.35">
      <c r="A19" s="122">
        <f t="shared" si="4"/>
        <v>8</v>
      </c>
      <c r="B19" s="132"/>
      <c r="C19" s="124"/>
      <c r="D19" s="124"/>
      <c r="E19" s="124"/>
      <c r="F19" s="124"/>
      <c r="G19" s="125"/>
      <c r="H19" s="125"/>
      <c r="I19" s="126"/>
      <c r="J19" s="127"/>
      <c r="K19" s="133"/>
      <c r="L19" s="134"/>
      <c r="M19" s="478">
        <f t="shared" si="0"/>
        <v>0</v>
      </c>
      <c r="N19" s="478">
        <f t="shared" si="1"/>
        <v>0</v>
      </c>
      <c r="O19" s="135"/>
      <c r="P19" s="79"/>
      <c r="Q19" s="80">
        <f t="shared" si="2"/>
        <v>0</v>
      </c>
      <c r="R19" s="82"/>
      <c r="S19" s="81"/>
      <c r="T19" s="73">
        <f t="shared" si="3"/>
        <v>0</v>
      </c>
      <c r="U19" s="624"/>
      <c r="V19" s="625"/>
      <c r="W19" s="625"/>
      <c r="X19" s="625"/>
      <c r="Y19" s="626"/>
    </row>
    <row r="20" spans="1:25" s="131" customFormat="1" x14ac:dyDescent="0.35">
      <c r="A20" s="122">
        <f t="shared" si="4"/>
        <v>9</v>
      </c>
      <c r="B20" s="132"/>
      <c r="C20" s="124"/>
      <c r="D20" s="124"/>
      <c r="E20" s="124"/>
      <c r="F20" s="124"/>
      <c r="G20" s="125"/>
      <c r="H20" s="125"/>
      <c r="I20" s="126"/>
      <c r="J20" s="127"/>
      <c r="K20" s="133"/>
      <c r="L20" s="134"/>
      <c r="M20" s="478">
        <f t="shared" si="0"/>
        <v>0</v>
      </c>
      <c r="N20" s="478">
        <f t="shared" si="1"/>
        <v>0</v>
      </c>
      <c r="O20" s="135"/>
      <c r="P20" s="79"/>
      <c r="Q20" s="80">
        <f t="shared" si="2"/>
        <v>0</v>
      </c>
      <c r="R20" s="82"/>
      <c r="S20" s="81"/>
      <c r="T20" s="73">
        <f t="shared" si="3"/>
        <v>0</v>
      </c>
      <c r="U20" s="624"/>
      <c r="V20" s="625"/>
      <c r="W20" s="625"/>
      <c r="X20" s="625"/>
      <c r="Y20" s="626"/>
    </row>
    <row r="21" spans="1:25" s="131" customFormat="1" x14ac:dyDescent="0.35">
      <c r="A21" s="122">
        <f t="shared" si="4"/>
        <v>10</v>
      </c>
      <c r="B21" s="132"/>
      <c r="C21" s="124"/>
      <c r="D21" s="124"/>
      <c r="E21" s="124"/>
      <c r="F21" s="124"/>
      <c r="G21" s="125"/>
      <c r="H21" s="125"/>
      <c r="I21" s="126"/>
      <c r="J21" s="127"/>
      <c r="K21" s="133"/>
      <c r="L21" s="134"/>
      <c r="M21" s="478">
        <f t="shared" si="0"/>
        <v>0</v>
      </c>
      <c r="N21" s="478">
        <f t="shared" si="1"/>
        <v>0</v>
      </c>
      <c r="O21" s="135"/>
      <c r="P21" s="79"/>
      <c r="Q21" s="80">
        <f t="shared" si="2"/>
        <v>0</v>
      </c>
      <c r="R21" s="82"/>
      <c r="S21" s="81"/>
      <c r="T21" s="73">
        <f t="shared" si="3"/>
        <v>0</v>
      </c>
      <c r="U21" s="515"/>
      <c r="V21" s="516"/>
      <c r="W21" s="516"/>
      <c r="X21" s="516"/>
      <c r="Y21" s="517"/>
    </row>
    <row r="22" spans="1:25" s="131" customFormat="1" x14ac:dyDescent="0.35">
      <c r="A22" s="122">
        <f t="shared" si="4"/>
        <v>11</v>
      </c>
      <c r="B22" s="132"/>
      <c r="C22" s="124"/>
      <c r="D22" s="124"/>
      <c r="E22" s="124"/>
      <c r="F22" s="124"/>
      <c r="G22" s="125"/>
      <c r="H22" s="125"/>
      <c r="I22" s="126"/>
      <c r="J22" s="127"/>
      <c r="K22" s="133"/>
      <c r="L22" s="134"/>
      <c r="M22" s="478">
        <f t="shared" si="0"/>
        <v>0</v>
      </c>
      <c r="N22" s="478">
        <f t="shared" si="1"/>
        <v>0</v>
      </c>
      <c r="O22" s="135"/>
      <c r="P22" s="79"/>
      <c r="Q22" s="80">
        <f t="shared" si="2"/>
        <v>0</v>
      </c>
      <c r="R22" s="82"/>
      <c r="S22" s="81"/>
      <c r="T22" s="73">
        <f t="shared" si="3"/>
        <v>0</v>
      </c>
      <c r="U22" s="624"/>
      <c r="V22" s="625"/>
      <c r="W22" s="625"/>
      <c r="X22" s="625"/>
      <c r="Y22" s="626"/>
    </row>
    <row r="23" spans="1:25" s="131" customFormat="1" x14ac:dyDescent="0.35">
      <c r="A23" s="122">
        <f t="shared" si="4"/>
        <v>12</v>
      </c>
      <c r="B23" s="132"/>
      <c r="C23" s="124"/>
      <c r="D23" s="124"/>
      <c r="E23" s="124"/>
      <c r="F23" s="124"/>
      <c r="G23" s="125"/>
      <c r="H23" s="125"/>
      <c r="I23" s="126"/>
      <c r="J23" s="127"/>
      <c r="K23" s="133"/>
      <c r="L23" s="134"/>
      <c r="M23" s="478">
        <f t="shared" si="0"/>
        <v>0</v>
      </c>
      <c r="N23" s="478">
        <f t="shared" si="1"/>
        <v>0</v>
      </c>
      <c r="O23" s="135"/>
      <c r="P23" s="79"/>
      <c r="Q23" s="80">
        <f t="shared" si="2"/>
        <v>0</v>
      </c>
      <c r="R23" s="82"/>
      <c r="S23" s="81"/>
      <c r="T23" s="73">
        <f t="shared" si="3"/>
        <v>0</v>
      </c>
      <c r="U23" s="624"/>
      <c r="V23" s="625"/>
      <c r="W23" s="625"/>
      <c r="X23" s="625"/>
      <c r="Y23" s="626"/>
    </row>
    <row r="24" spans="1:25" s="131" customFormat="1" x14ac:dyDescent="0.35">
      <c r="A24" s="122">
        <f t="shared" si="4"/>
        <v>13</v>
      </c>
      <c r="B24" s="132"/>
      <c r="C24" s="124"/>
      <c r="D24" s="124"/>
      <c r="E24" s="124"/>
      <c r="F24" s="124"/>
      <c r="G24" s="125"/>
      <c r="H24" s="125"/>
      <c r="I24" s="126"/>
      <c r="J24" s="127"/>
      <c r="K24" s="133"/>
      <c r="L24" s="134"/>
      <c r="M24" s="478">
        <f t="shared" si="0"/>
        <v>0</v>
      </c>
      <c r="N24" s="478">
        <f t="shared" si="1"/>
        <v>0</v>
      </c>
      <c r="O24" s="135"/>
      <c r="P24" s="79"/>
      <c r="Q24" s="80">
        <f t="shared" si="2"/>
        <v>0</v>
      </c>
      <c r="R24" s="82"/>
      <c r="S24" s="81"/>
      <c r="T24" s="73">
        <f t="shared" si="3"/>
        <v>0</v>
      </c>
      <c r="U24" s="624"/>
      <c r="V24" s="625"/>
      <c r="W24" s="625"/>
      <c r="X24" s="625"/>
      <c r="Y24" s="626"/>
    </row>
    <row r="25" spans="1:25" s="131" customFormat="1" x14ac:dyDescent="0.35">
      <c r="A25" s="122">
        <f t="shared" si="4"/>
        <v>14</v>
      </c>
      <c r="B25" s="132"/>
      <c r="C25" s="124"/>
      <c r="D25" s="124"/>
      <c r="E25" s="124"/>
      <c r="F25" s="124"/>
      <c r="G25" s="125"/>
      <c r="H25" s="125"/>
      <c r="I25" s="126"/>
      <c r="J25" s="127"/>
      <c r="K25" s="133"/>
      <c r="L25" s="134"/>
      <c r="M25" s="478">
        <f t="shared" si="0"/>
        <v>0</v>
      </c>
      <c r="N25" s="478">
        <f t="shared" si="1"/>
        <v>0</v>
      </c>
      <c r="O25" s="135"/>
      <c r="P25" s="79"/>
      <c r="Q25" s="80">
        <f t="shared" si="2"/>
        <v>0</v>
      </c>
      <c r="R25" s="82"/>
      <c r="S25" s="81"/>
      <c r="T25" s="73">
        <f t="shared" si="3"/>
        <v>0</v>
      </c>
      <c r="U25" s="624"/>
      <c r="V25" s="625"/>
      <c r="W25" s="625"/>
      <c r="X25" s="625"/>
      <c r="Y25" s="626"/>
    </row>
    <row r="26" spans="1:25" s="131" customFormat="1" x14ac:dyDescent="0.35">
      <c r="A26" s="122">
        <f t="shared" si="4"/>
        <v>15</v>
      </c>
      <c r="B26" s="132"/>
      <c r="C26" s="124"/>
      <c r="D26" s="124"/>
      <c r="E26" s="124"/>
      <c r="F26" s="124"/>
      <c r="G26" s="125"/>
      <c r="H26" s="125"/>
      <c r="I26" s="126"/>
      <c r="J26" s="127"/>
      <c r="K26" s="133"/>
      <c r="L26" s="134"/>
      <c r="M26" s="478">
        <f t="shared" si="0"/>
        <v>0</v>
      </c>
      <c r="N26" s="478">
        <f t="shared" si="1"/>
        <v>0</v>
      </c>
      <c r="O26" s="135"/>
      <c r="P26" s="79"/>
      <c r="Q26" s="80">
        <f t="shared" si="2"/>
        <v>0</v>
      </c>
      <c r="R26" s="82"/>
      <c r="S26" s="81"/>
      <c r="T26" s="73">
        <f t="shared" si="3"/>
        <v>0</v>
      </c>
      <c r="U26" s="624"/>
      <c r="V26" s="625"/>
      <c r="W26" s="625"/>
      <c r="X26" s="625"/>
      <c r="Y26" s="626"/>
    </row>
    <row r="27" spans="1:25" s="131" customFormat="1" x14ac:dyDescent="0.35">
      <c r="A27" s="122">
        <f t="shared" si="4"/>
        <v>16</v>
      </c>
      <c r="B27" s="132"/>
      <c r="C27" s="124"/>
      <c r="D27" s="124"/>
      <c r="E27" s="124"/>
      <c r="F27" s="124"/>
      <c r="G27" s="125"/>
      <c r="H27" s="125"/>
      <c r="I27" s="126"/>
      <c r="J27" s="127"/>
      <c r="K27" s="133"/>
      <c r="L27" s="134"/>
      <c r="M27" s="478">
        <f t="shared" si="0"/>
        <v>0</v>
      </c>
      <c r="N27" s="478">
        <f t="shared" si="1"/>
        <v>0</v>
      </c>
      <c r="O27" s="135"/>
      <c r="P27" s="79"/>
      <c r="Q27" s="80">
        <f t="shared" si="2"/>
        <v>0</v>
      </c>
      <c r="R27" s="82"/>
      <c r="S27" s="81"/>
      <c r="T27" s="73">
        <f t="shared" si="3"/>
        <v>0</v>
      </c>
      <c r="U27" s="624"/>
      <c r="V27" s="625"/>
      <c r="W27" s="625"/>
      <c r="X27" s="625"/>
      <c r="Y27" s="626"/>
    </row>
    <row r="28" spans="1:25" s="131" customFormat="1" x14ac:dyDescent="0.35">
      <c r="A28" s="122">
        <f t="shared" si="4"/>
        <v>17</v>
      </c>
      <c r="B28" s="132"/>
      <c r="C28" s="124"/>
      <c r="D28" s="124"/>
      <c r="E28" s="124"/>
      <c r="F28" s="124"/>
      <c r="G28" s="125"/>
      <c r="H28" s="125"/>
      <c r="I28" s="126"/>
      <c r="J28" s="127"/>
      <c r="K28" s="133"/>
      <c r="L28" s="134"/>
      <c r="M28" s="478">
        <f t="shared" si="0"/>
        <v>0</v>
      </c>
      <c r="N28" s="478">
        <f t="shared" si="1"/>
        <v>0</v>
      </c>
      <c r="O28" s="135"/>
      <c r="P28" s="79"/>
      <c r="Q28" s="80">
        <f t="shared" si="2"/>
        <v>0</v>
      </c>
      <c r="R28" s="82"/>
      <c r="S28" s="81"/>
      <c r="T28" s="73">
        <f t="shared" si="3"/>
        <v>0</v>
      </c>
      <c r="U28" s="624"/>
      <c r="V28" s="625"/>
      <c r="W28" s="625"/>
      <c r="X28" s="625"/>
      <c r="Y28" s="626"/>
    </row>
    <row r="29" spans="1:25" s="131" customFormat="1" x14ac:dyDescent="0.35">
      <c r="A29" s="122">
        <f t="shared" si="4"/>
        <v>18</v>
      </c>
      <c r="B29" s="132"/>
      <c r="C29" s="124"/>
      <c r="D29" s="124"/>
      <c r="E29" s="124"/>
      <c r="F29" s="124"/>
      <c r="G29" s="125"/>
      <c r="H29" s="125"/>
      <c r="I29" s="126"/>
      <c r="J29" s="127"/>
      <c r="K29" s="133"/>
      <c r="L29" s="134"/>
      <c r="M29" s="478">
        <f t="shared" si="0"/>
        <v>0</v>
      </c>
      <c r="N29" s="478">
        <f t="shared" si="1"/>
        <v>0</v>
      </c>
      <c r="O29" s="135"/>
      <c r="P29" s="79"/>
      <c r="Q29" s="80">
        <f t="shared" si="2"/>
        <v>0</v>
      </c>
      <c r="R29" s="82"/>
      <c r="S29" s="81"/>
      <c r="T29" s="73">
        <f t="shared" si="3"/>
        <v>0</v>
      </c>
      <c r="U29" s="624"/>
      <c r="V29" s="625"/>
      <c r="W29" s="625"/>
      <c r="X29" s="625"/>
      <c r="Y29" s="626"/>
    </row>
    <row r="30" spans="1:25" s="131" customFormat="1" x14ac:dyDescent="0.35">
      <c r="A30" s="122">
        <f t="shared" si="4"/>
        <v>19</v>
      </c>
      <c r="B30" s="132"/>
      <c r="C30" s="124"/>
      <c r="D30" s="124"/>
      <c r="E30" s="124"/>
      <c r="F30" s="124"/>
      <c r="G30" s="125"/>
      <c r="H30" s="125"/>
      <c r="I30" s="126"/>
      <c r="J30" s="127"/>
      <c r="K30" s="133"/>
      <c r="L30" s="134"/>
      <c r="M30" s="478">
        <f t="shared" si="0"/>
        <v>0</v>
      </c>
      <c r="N30" s="478">
        <f t="shared" si="1"/>
        <v>0</v>
      </c>
      <c r="O30" s="135"/>
      <c r="P30" s="79"/>
      <c r="Q30" s="80">
        <f t="shared" si="2"/>
        <v>0</v>
      </c>
      <c r="R30" s="82"/>
      <c r="S30" s="81"/>
      <c r="T30" s="73">
        <f t="shared" si="3"/>
        <v>0</v>
      </c>
      <c r="U30" s="624"/>
      <c r="V30" s="625"/>
      <c r="W30" s="625"/>
      <c r="X30" s="625"/>
      <c r="Y30" s="626"/>
    </row>
    <row r="31" spans="1:25" s="131" customFormat="1" x14ac:dyDescent="0.35">
      <c r="A31" s="122">
        <f t="shared" si="4"/>
        <v>20</v>
      </c>
      <c r="B31" s="132"/>
      <c r="C31" s="124"/>
      <c r="D31" s="124"/>
      <c r="E31" s="124"/>
      <c r="F31" s="124"/>
      <c r="G31" s="125"/>
      <c r="H31" s="125"/>
      <c r="I31" s="126"/>
      <c r="J31" s="127"/>
      <c r="K31" s="133"/>
      <c r="L31" s="134"/>
      <c r="M31" s="478">
        <f t="shared" si="0"/>
        <v>0</v>
      </c>
      <c r="N31" s="478">
        <f t="shared" si="1"/>
        <v>0</v>
      </c>
      <c r="O31" s="135"/>
      <c r="P31" s="79"/>
      <c r="Q31" s="80">
        <f t="shared" si="2"/>
        <v>0</v>
      </c>
      <c r="R31" s="82"/>
      <c r="S31" s="81"/>
      <c r="T31" s="73">
        <f t="shared" si="3"/>
        <v>0</v>
      </c>
      <c r="U31" s="624"/>
      <c r="V31" s="625"/>
      <c r="W31" s="625"/>
      <c r="X31" s="625"/>
      <c r="Y31" s="626"/>
    </row>
    <row r="32" spans="1:25" s="131" customFormat="1" x14ac:dyDescent="0.35">
      <c r="A32" s="122">
        <f t="shared" si="4"/>
        <v>21</v>
      </c>
      <c r="B32" s="132"/>
      <c r="C32" s="124"/>
      <c r="D32" s="124"/>
      <c r="E32" s="124"/>
      <c r="F32" s="124"/>
      <c r="G32" s="125"/>
      <c r="H32" s="125"/>
      <c r="I32" s="126"/>
      <c r="J32" s="127"/>
      <c r="K32" s="133"/>
      <c r="L32" s="134"/>
      <c r="M32" s="478">
        <f t="shared" si="0"/>
        <v>0</v>
      </c>
      <c r="N32" s="478">
        <f t="shared" si="1"/>
        <v>0</v>
      </c>
      <c r="O32" s="135"/>
      <c r="P32" s="79"/>
      <c r="Q32" s="80">
        <f t="shared" si="2"/>
        <v>0</v>
      </c>
      <c r="R32" s="82"/>
      <c r="S32" s="81"/>
      <c r="T32" s="73">
        <f t="shared" si="3"/>
        <v>0</v>
      </c>
      <c r="U32" s="624"/>
      <c r="V32" s="625"/>
      <c r="W32" s="625"/>
      <c r="X32" s="625"/>
      <c r="Y32" s="626"/>
    </row>
    <row r="33" spans="1:25" s="131" customFormat="1" ht="16" thickBot="1" x14ac:dyDescent="0.4">
      <c r="A33" s="122">
        <f t="shared" si="4"/>
        <v>22</v>
      </c>
      <c r="B33" s="132"/>
      <c r="C33" s="124"/>
      <c r="D33" s="124"/>
      <c r="E33" s="124"/>
      <c r="F33" s="124"/>
      <c r="G33" s="125"/>
      <c r="H33" s="125"/>
      <c r="I33" s="126"/>
      <c r="J33" s="127"/>
      <c r="K33" s="133"/>
      <c r="L33" s="134"/>
      <c r="M33" s="478">
        <f t="shared" si="0"/>
        <v>0</v>
      </c>
      <c r="N33" s="478">
        <f t="shared" si="1"/>
        <v>0</v>
      </c>
      <c r="O33" s="135"/>
      <c r="P33" s="79"/>
      <c r="Q33" s="80">
        <f t="shared" si="2"/>
        <v>0</v>
      </c>
      <c r="R33" s="82"/>
      <c r="S33" s="81"/>
      <c r="T33" s="73">
        <f t="shared" si="3"/>
        <v>0</v>
      </c>
      <c r="U33" s="734"/>
      <c r="V33" s="735"/>
      <c r="W33" s="735"/>
      <c r="X33" s="735"/>
      <c r="Y33" s="736"/>
    </row>
    <row r="34" spans="1:25" s="102" customFormat="1" ht="16" thickBot="1" x14ac:dyDescent="0.4">
      <c r="A34" s="122">
        <f t="shared" si="4"/>
        <v>23</v>
      </c>
      <c r="B34" s="132"/>
      <c r="C34" s="124"/>
      <c r="D34" s="124"/>
      <c r="E34" s="124"/>
      <c r="F34" s="124"/>
      <c r="G34" s="125"/>
      <c r="H34" s="125"/>
      <c r="I34" s="126"/>
      <c r="J34" s="127"/>
      <c r="K34" s="133"/>
      <c r="L34" s="134"/>
      <c r="M34" s="478">
        <f t="shared" ref="M34:M49" si="5">IF(L34="",J34,J34/L34)</f>
        <v>0</v>
      </c>
      <c r="N34" s="478">
        <f t="shared" ref="N34:N49" si="6">IF(L34="",K34,K34/L34)</f>
        <v>0</v>
      </c>
      <c r="O34" s="135"/>
      <c r="P34" s="79"/>
      <c r="Q34" s="80">
        <f t="shared" ref="Q34:Q97" si="7">IF(P34&gt;0,(J34+K34)/P34,M34+N34)</f>
        <v>0</v>
      </c>
      <c r="R34" s="82"/>
      <c r="S34" s="81"/>
      <c r="T34" s="73">
        <f t="shared" si="3"/>
        <v>0</v>
      </c>
      <c r="U34" s="734"/>
      <c r="V34" s="735"/>
      <c r="W34" s="735"/>
      <c r="X34" s="735"/>
      <c r="Y34" s="736"/>
    </row>
    <row r="35" spans="1:25" s="102" customFormat="1" ht="16" thickBot="1" x14ac:dyDescent="0.4">
      <c r="A35" s="122">
        <f t="shared" si="4"/>
        <v>24</v>
      </c>
      <c r="B35" s="132"/>
      <c r="C35" s="124"/>
      <c r="D35" s="124"/>
      <c r="E35" s="124"/>
      <c r="F35" s="124"/>
      <c r="G35" s="125"/>
      <c r="H35" s="125"/>
      <c r="I35" s="126"/>
      <c r="J35" s="127"/>
      <c r="K35" s="133"/>
      <c r="L35" s="134"/>
      <c r="M35" s="478">
        <f t="shared" si="5"/>
        <v>0</v>
      </c>
      <c r="N35" s="478">
        <f t="shared" si="6"/>
        <v>0</v>
      </c>
      <c r="O35" s="135"/>
      <c r="P35" s="79"/>
      <c r="Q35" s="80">
        <f t="shared" si="7"/>
        <v>0</v>
      </c>
      <c r="R35" s="82"/>
      <c r="S35" s="81"/>
      <c r="T35" s="73">
        <f t="shared" si="3"/>
        <v>0</v>
      </c>
      <c r="U35" s="734"/>
      <c r="V35" s="735"/>
      <c r="W35" s="735"/>
      <c r="X35" s="735"/>
      <c r="Y35" s="736"/>
    </row>
    <row r="36" spans="1:25" s="102" customFormat="1" ht="15" customHeight="1" thickBot="1" x14ac:dyDescent="0.4">
      <c r="A36" s="122">
        <f t="shared" si="4"/>
        <v>25</v>
      </c>
      <c r="B36" s="132"/>
      <c r="C36" s="124"/>
      <c r="D36" s="124"/>
      <c r="E36" s="124"/>
      <c r="F36" s="124"/>
      <c r="G36" s="125"/>
      <c r="H36" s="125"/>
      <c r="I36" s="126"/>
      <c r="J36" s="127"/>
      <c r="K36" s="133"/>
      <c r="L36" s="134"/>
      <c r="M36" s="478">
        <f t="shared" si="5"/>
        <v>0</v>
      </c>
      <c r="N36" s="478">
        <f t="shared" si="6"/>
        <v>0</v>
      </c>
      <c r="O36" s="135"/>
      <c r="P36" s="79"/>
      <c r="Q36" s="80">
        <f t="shared" si="7"/>
        <v>0</v>
      </c>
      <c r="R36" s="82"/>
      <c r="S36" s="81"/>
      <c r="T36" s="73">
        <f t="shared" si="3"/>
        <v>0</v>
      </c>
      <c r="U36" s="734"/>
      <c r="V36" s="735"/>
      <c r="W36" s="735"/>
      <c r="X36" s="735"/>
      <c r="Y36" s="736"/>
    </row>
    <row r="37" spans="1:25" s="102" customFormat="1" ht="13.9" customHeight="1" thickBot="1" x14ac:dyDescent="0.4">
      <c r="A37" s="122">
        <f t="shared" si="4"/>
        <v>26</v>
      </c>
      <c r="B37" s="132"/>
      <c r="C37" s="124"/>
      <c r="D37" s="124"/>
      <c r="E37" s="124"/>
      <c r="F37" s="124"/>
      <c r="G37" s="125"/>
      <c r="H37" s="125"/>
      <c r="I37" s="126"/>
      <c r="J37" s="127"/>
      <c r="K37" s="133"/>
      <c r="L37" s="134"/>
      <c r="M37" s="478">
        <f t="shared" si="5"/>
        <v>0</v>
      </c>
      <c r="N37" s="478">
        <f t="shared" si="6"/>
        <v>0</v>
      </c>
      <c r="O37" s="135"/>
      <c r="P37" s="79"/>
      <c r="Q37" s="80">
        <f t="shared" si="7"/>
        <v>0</v>
      </c>
      <c r="R37" s="82"/>
      <c r="S37" s="81"/>
      <c r="T37" s="73">
        <f t="shared" si="3"/>
        <v>0</v>
      </c>
      <c r="U37" s="734"/>
      <c r="V37" s="735"/>
      <c r="W37" s="735"/>
      <c r="X37" s="735"/>
      <c r="Y37" s="736"/>
    </row>
    <row r="38" spans="1:25" s="102" customFormat="1" ht="16" thickBot="1" x14ac:dyDescent="0.4">
      <c r="A38" s="122">
        <f t="shared" si="4"/>
        <v>27</v>
      </c>
      <c r="B38" s="132"/>
      <c r="C38" s="124"/>
      <c r="D38" s="124"/>
      <c r="E38" s="124"/>
      <c r="F38" s="124"/>
      <c r="G38" s="125"/>
      <c r="H38" s="125"/>
      <c r="I38" s="126"/>
      <c r="J38" s="127"/>
      <c r="K38" s="133"/>
      <c r="L38" s="134"/>
      <c r="M38" s="478">
        <f t="shared" si="5"/>
        <v>0</v>
      </c>
      <c r="N38" s="478">
        <f t="shared" si="6"/>
        <v>0</v>
      </c>
      <c r="O38" s="135"/>
      <c r="P38" s="79"/>
      <c r="Q38" s="80">
        <f t="shared" si="7"/>
        <v>0</v>
      </c>
      <c r="R38" s="82"/>
      <c r="S38" s="81"/>
      <c r="T38" s="73">
        <f t="shared" si="3"/>
        <v>0</v>
      </c>
      <c r="U38" s="734"/>
      <c r="V38" s="735"/>
      <c r="W38" s="735"/>
      <c r="X38" s="735"/>
      <c r="Y38" s="736"/>
    </row>
    <row r="39" spans="1:25" s="102" customFormat="1" ht="15" customHeight="1" thickBot="1" x14ac:dyDescent="0.4">
      <c r="A39" s="122">
        <f t="shared" si="4"/>
        <v>28</v>
      </c>
      <c r="B39" s="132"/>
      <c r="C39" s="124"/>
      <c r="D39" s="124"/>
      <c r="E39" s="124"/>
      <c r="F39" s="124"/>
      <c r="G39" s="125"/>
      <c r="H39" s="125"/>
      <c r="I39" s="126"/>
      <c r="J39" s="127"/>
      <c r="K39" s="133"/>
      <c r="L39" s="134"/>
      <c r="M39" s="478">
        <f t="shared" si="5"/>
        <v>0</v>
      </c>
      <c r="N39" s="478">
        <f t="shared" si="6"/>
        <v>0</v>
      </c>
      <c r="O39" s="135"/>
      <c r="P39" s="79"/>
      <c r="Q39" s="80">
        <f t="shared" si="7"/>
        <v>0</v>
      </c>
      <c r="R39" s="82"/>
      <c r="S39" s="81"/>
      <c r="T39" s="73">
        <f t="shared" si="3"/>
        <v>0</v>
      </c>
      <c r="U39" s="734"/>
      <c r="V39" s="735"/>
      <c r="W39" s="735"/>
      <c r="X39" s="735"/>
      <c r="Y39" s="736"/>
    </row>
    <row r="40" spans="1:25" s="102" customFormat="1" ht="16" thickBot="1" x14ac:dyDescent="0.4">
      <c r="A40" s="122">
        <f t="shared" si="4"/>
        <v>29</v>
      </c>
      <c r="B40" s="132"/>
      <c r="C40" s="124"/>
      <c r="D40" s="124"/>
      <c r="E40" s="124"/>
      <c r="F40" s="124"/>
      <c r="G40" s="125"/>
      <c r="H40" s="125"/>
      <c r="I40" s="126"/>
      <c r="J40" s="127"/>
      <c r="K40" s="133"/>
      <c r="L40" s="134"/>
      <c r="M40" s="478">
        <f t="shared" si="5"/>
        <v>0</v>
      </c>
      <c r="N40" s="478">
        <f t="shared" si="6"/>
        <v>0</v>
      </c>
      <c r="O40" s="135"/>
      <c r="P40" s="79"/>
      <c r="Q40" s="80">
        <f t="shared" si="7"/>
        <v>0</v>
      </c>
      <c r="R40" s="82"/>
      <c r="S40" s="81"/>
      <c r="T40" s="73">
        <f t="shared" si="3"/>
        <v>0</v>
      </c>
      <c r="U40" s="734"/>
      <c r="V40" s="735"/>
      <c r="W40" s="735"/>
      <c r="X40" s="735"/>
      <c r="Y40" s="736"/>
    </row>
    <row r="41" spans="1:25" s="102" customFormat="1" ht="15.75" customHeight="1" thickBot="1" x14ac:dyDescent="0.4">
      <c r="A41" s="122">
        <f t="shared" si="4"/>
        <v>30</v>
      </c>
      <c r="B41" s="132"/>
      <c r="C41" s="124"/>
      <c r="D41" s="124"/>
      <c r="E41" s="124"/>
      <c r="F41" s="124"/>
      <c r="G41" s="125"/>
      <c r="H41" s="125"/>
      <c r="I41" s="126"/>
      <c r="J41" s="127"/>
      <c r="K41" s="133"/>
      <c r="L41" s="134"/>
      <c r="M41" s="478">
        <f t="shared" si="5"/>
        <v>0</v>
      </c>
      <c r="N41" s="478">
        <f t="shared" si="6"/>
        <v>0</v>
      </c>
      <c r="O41" s="135"/>
      <c r="P41" s="79"/>
      <c r="Q41" s="80">
        <f t="shared" si="7"/>
        <v>0</v>
      </c>
      <c r="R41" s="82"/>
      <c r="S41" s="81"/>
      <c r="T41" s="73">
        <f t="shared" si="3"/>
        <v>0</v>
      </c>
      <c r="U41" s="734"/>
      <c r="V41" s="735"/>
      <c r="W41" s="735"/>
      <c r="X41" s="735"/>
      <c r="Y41" s="736"/>
    </row>
    <row r="42" spans="1:25" ht="16" thickBot="1" x14ac:dyDescent="0.4">
      <c r="A42" s="122">
        <f t="shared" si="4"/>
        <v>31</v>
      </c>
      <c r="B42" s="132"/>
      <c r="C42" s="124"/>
      <c r="D42" s="124"/>
      <c r="E42" s="124"/>
      <c r="F42" s="124"/>
      <c r="G42" s="125"/>
      <c r="H42" s="125"/>
      <c r="I42" s="126"/>
      <c r="J42" s="127"/>
      <c r="K42" s="133"/>
      <c r="L42" s="134"/>
      <c r="M42" s="478">
        <f t="shared" si="5"/>
        <v>0</v>
      </c>
      <c r="N42" s="478">
        <f t="shared" si="6"/>
        <v>0</v>
      </c>
      <c r="O42" s="135"/>
      <c r="P42" s="79"/>
      <c r="Q42" s="80">
        <f t="shared" si="7"/>
        <v>0</v>
      </c>
      <c r="R42" s="82"/>
      <c r="S42" s="81"/>
      <c r="T42" s="73">
        <f t="shared" si="3"/>
        <v>0</v>
      </c>
      <c r="U42" s="734"/>
      <c r="V42" s="735"/>
      <c r="W42" s="735"/>
      <c r="X42" s="735"/>
      <c r="Y42" s="736"/>
    </row>
    <row r="43" spans="1:25" ht="16" thickBot="1" x14ac:dyDescent="0.4">
      <c r="A43" s="122">
        <f t="shared" si="4"/>
        <v>32</v>
      </c>
      <c r="B43" s="132"/>
      <c r="C43" s="124"/>
      <c r="D43" s="124"/>
      <c r="E43" s="124"/>
      <c r="F43" s="124"/>
      <c r="G43" s="125"/>
      <c r="H43" s="125"/>
      <c r="I43" s="126"/>
      <c r="J43" s="127"/>
      <c r="K43" s="133"/>
      <c r="L43" s="134"/>
      <c r="M43" s="478">
        <f t="shared" si="5"/>
        <v>0</v>
      </c>
      <c r="N43" s="478">
        <f t="shared" si="6"/>
        <v>0</v>
      </c>
      <c r="O43" s="135"/>
      <c r="P43" s="79"/>
      <c r="Q43" s="80">
        <f t="shared" si="7"/>
        <v>0</v>
      </c>
      <c r="R43" s="82"/>
      <c r="S43" s="81"/>
      <c r="T43" s="73">
        <f t="shared" si="3"/>
        <v>0</v>
      </c>
      <c r="U43" s="734"/>
      <c r="V43" s="735"/>
      <c r="W43" s="735"/>
      <c r="X43" s="735"/>
      <c r="Y43" s="736"/>
    </row>
    <row r="44" spans="1:25" ht="16" thickBot="1" x14ac:dyDescent="0.4">
      <c r="A44" s="122">
        <f t="shared" si="4"/>
        <v>33</v>
      </c>
      <c r="B44" s="132"/>
      <c r="C44" s="124"/>
      <c r="D44" s="124"/>
      <c r="E44" s="124"/>
      <c r="F44" s="124"/>
      <c r="G44" s="125"/>
      <c r="H44" s="125"/>
      <c r="I44" s="126"/>
      <c r="J44" s="127"/>
      <c r="K44" s="133"/>
      <c r="L44" s="134"/>
      <c r="M44" s="478">
        <f t="shared" si="5"/>
        <v>0</v>
      </c>
      <c r="N44" s="478">
        <f t="shared" si="6"/>
        <v>0</v>
      </c>
      <c r="O44" s="135"/>
      <c r="P44" s="79"/>
      <c r="Q44" s="80">
        <f t="shared" si="7"/>
        <v>0</v>
      </c>
      <c r="R44" s="82"/>
      <c r="S44" s="81"/>
      <c r="T44" s="73">
        <f t="shared" si="3"/>
        <v>0</v>
      </c>
      <c r="U44" s="734"/>
      <c r="V44" s="735"/>
      <c r="W44" s="735"/>
      <c r="X44" s="735"/>
      <c r="Y44" s="736"/>
    </row>
    <row r="45" spans="1:25" ht="16" thickBot="1" x14ac:dyDescent="0.4">
      <c r="A45" s="122">
        <f t="shared" si="4"/>
        <v>34</v>
      </c>
      <c r="B45" s="132"/>
      <c r="C45" s="124"/>
      <c r="D45" s="124"/>
      <c r="E45" s="124"/>
      <c r="F45" s="124"/>
      <c r="G45" s="125"/>
      <c r="H45" s="125"/>
      <c r="I45" s="126"/>
      <c r="J45" s="127"/>
      <c r="K45" s="133"/>
      <c r="L45" s="134"/>
      <c r="M45" s="478">
        <f t="shared" si="5"/>
        <v>0</v>
      </c>
      <c r="N45" s="478">
        <f t="shared" si="6"/>
        <v>0</v>
      </c>
      <c r="O45" s="135"/>
      <c r="P45" s="79"/>
      <c r="Q45" s="80">
        <f t="shared" si="7"/>
        <v>0</v>
      </c>
      <c r="R45" s="82"/>
      <c r="S45" s="81"/>
      <c r="T45" s="73">
        <f t="shared" si="3"/>
        <v>0</v>
      </c>
      <c r="U45" s="734"/>
      <c r="V45" s="735"/>
      <c r="W45" s="735"/>
      <c r="X45" s="735"/>
      <c r="Y45" s="736"/>
    </row>
    <row r="46" spans="1:25" ht="16" thickBot="1" x14ac:dyDescent="0.4">
      <c r="A46" s="122">
        <f t="shared" si="4"/>
        <v>35</v>
      </c>
      <c r="B46" s="132"/>
      <c r="C46" s="124"/>
      <c r="D46" s="124"/>
      <c r="E46" s="124"/>
      <c r="F46" s="124"/>
      <c r="G46" s="125"/>
      <c r="H46" s="125"/>
      <c r="I46" s="126"/>
      <c r="J46" s="127"/>
      <c r="K46" s="133"/>
      <c r="L46" s="134"/>
      <c r="M46" s="478">
        <f t="shared" si="5"/>
        <v>0</v>
      </c>
      <c r="N46" s="478">
        <f t="shared" si="6"/>
        <v>0</v>
      </c>
      <c r="O46" s="135"/>
      <c r="P46" s="79"/>
      <c r="Q46" s="80">
        <f t="shared" si="7"/>
        <v>0</v>
      </c>
      <c r="R46" s="82"/>
      <c r="S46" s="81"/>
      <c r="T46" s="73">
        <f t="shared" si="3"/>
        <v>0</v>
      </c>
      <c r="U46" s="734"/>
      <c r="V46" s="735"/>
      <c r="W46" s="735"/>
      <c r="X46" s="735"/>
      <c r="Y46" s="736"/>
    </row>
    <row r="47" spans="1:25" ht="16" thickBot="1" x14ac:dyDescent="0.4">
      <c r="A47" s="122">
        <f t="shared" si="4"/>
        <v>36</v>
      </c>
      <c r="B47" s="132"/>
      <c r="C47" s="124"/>
      <c r="D47" s="124"/>
      <c r="E47" s="124"/>
      <c r="F47" s="124"/>
      <c r="G47" s="125"/>
      <c r="H47" s="125"/>
      <c r="I47" s="126"/>
      <c r="J47" s="127"/>
      <c r="K47" s="133"/>
      <c r="L47" s="134"/>
      <c r="M47" s="478">
        <f t="shared" si="5"/>
        <v>0</v>
      </c>
      <c r="N47" s="478">
        <f t="shared" si="6"/>
        <v>0</v>
      </c>
      <c r="O47" s="135"/>
      <c r="P47" s="79"/>
      <c r="Q47" s="80">
        <f t="shared" si="7"/>
        <v>0</v>
      </c>
      <c r="R47" s="82"/>
      <c r="S47" s="81"/>
      <c r="T47" s="73">
        <f t="shared" si="3"/>
        <v>0</v>
      </c>
      <c r="U47" s="734"/>
      <c r="V47" s="735"/>
      <c r="W47" s="735"/>
      <c r="X47" s="735"/>
      <c r="Y47" s="736"/>
    </row>
    <row r="48" spans="1:25" ht="16" thickBot="1" x14ac:dyDescent="0.4">
      <c r="A48" s="122">
        <f t="shared" si="4"/>
        <v>37</v>
      </c>
      <c r="B48" s="132"/>
      <c r="C48" s="124"/>
      <c r="D48" s="124"/>
      <c r="E48" s="124"/>
      <c r="F48" s="124"/>
      <c r="G48" s="125"/>
      <c r="H48" s="125"/>
      <c r="I48" s="126"/>
      <c r="J48" s="127"/>
      <c r="K48" s="133"/>
      <c r="L48" s="134"/>
      <c r="M48" s="478">
        <f t="shared" si="5"/>
        <v>0</v>
      </c>
      <c r="N48" s="478">
        <f t="shared" si="6"/>
        <v>0</v>
      </c>
      <c r="O48" s="135"/>
      <c r="P48" s="79"/>
      <c r="Q48" s="80">
        <f t="shared" si="7"/>
        <v>0</v>
      </c>
      <c r="R48" s="82"/>
      <c r="S48" s="81"/>
      <c r="T48" s="73">
        <f t="shared" si="3"/>
        <v>0</v>
      </c>
      <c r="U48" s="734"/>
      <c r="V48" s="735"/>
      <c r="W48" s="735"/>
      <c r="X48" s="735"/>
      <c r="Y48" s="736"/>
    </row>
    <row r="49" spans="1:25" ht="16" thickBot="1" x14ac:dyDescent="0.4">
      <c r="A49" s="122">
        <f t="shared" si="4"/>
        <v>38</v>
      </c>
      <c r="B49" s="132"/>
      <c r="C49" s="124"/>
      <c r="D49" s="124"/>
      <c r="E49" s="124"/>
      <c r="F49" s="124"/>
      <c r="G49" s="125"/>
      <c r="H49" s="125"/>
      <c r="I49" s="126"/>
      <c r="J49" s="127"/>
      <c r="K49" s="133"/>
      <c r="L49" s="134"/>
      <c r="M49" s="478">
        <f t="shared" si="5"/>
        <v>0</v>
      </c>
      <c r="N49" s="478">
        <f t="shared" si="6"/>
        <v>0</v>
      </c>
      <c r="O49" s="135"/>
      <c r="P49" s="79"/>
      <c r="Q49" s="80">
        <f t="shared" si="7"/>
        <v>0</v>
      </c>
      <c r="R49" s="82"/>
      <c r="S49" s="81"/>
      <c r="T49" s="73">
        <f t="shared" si="3"/>
        <v>0</v>
      </c>
      <c r="U49" s="734"/>
      <c r="V49" s="735"/>
      <c r="W49" s="735"/>
      <c r="X49" s="735"/>
      <c r="Y49" s="736"/>
    </row>
    <row r="50" spans="1:25" ht="16" thickBot="1" x14ac:dyDescent="0.4">
      <c r="A50" s="122">
        <f t="shared" si="4"/>
        <v>39</v>
      </c>
      <c r="B50" s="132"/>
      <c r="C50" s="124"/>
      <c r="D50" s="124"/>
      <c r="E50" s="124"/>
      <c r="F50" s="124"/>
      <c r="G50" s="125"/>
      <c r="H50" s="125"/>
      <c r="I50" s="126"/>
      <c r="J50" s="127"/>
      <c r="K50" s="133"/>
      <c r="L50" s="134"/>
      <c r="M50" s="478">
        <f t="shared" ref="M50:M113" si="8">IF(L50="",J50,J50/L50)</f>
        <v>0</v>
      </c>
      <c r="N50" s="478">
        <f t="shared" ref="N50:N113" si="9">IF(L50="",K50,K50/L50)</f>
        <v>0</v>
      </c>
      <c r="O50" s="135"/>
      <c r="P50" s="79"/>
      <c r="Q50" s="80">
        <f t="shared" si="7"/>
        <v>0</v>
      </c>
      <c r="R50" s="82"/>
      <c r="S50" s="81"/>
      <c r="T50" s="73">
        <f t="shared" si="3"/>
        <v>0</v>
      </c>
      <c r="U50" s="734"/>
      <c r="V50" s="735"/>
      <c r="W50" s="735"/>
      <c r="X50" s="735"/>
      <c r="Y50" s="736"/>
    </row>
    <row r="51" spans="1:25" ht="16" thickBot="1" x14ac:dyDescent="0.4">
      <c r="A51" s="122">
        <f t="shared" si="4"/>
        <v>40</v>
      </c>
      <c r="B51" s="132"/>
      <c r="C51" s="124"/>
      <c r="D51" s="124"/>
      <c r="E51" s="124"/>
      <c r="F51" s="124"/>
      <c r="G51" s="125"/>
      <c r="H51" s="125"/>
      <c r="I51" s="126"/>
      <c r="J51" s="127"/>
      <c r="K51" s="133"/>
      <c r="L51" s="134"/>
      <c r="M51" s="478">
        <f t="shared" si="8"/>
        <v>0</v>
      </c>
      <c r="N51" s="478">
        <f t="shared" si="9"/>
        <v>0</v>
      </c>
      <c r="O51" s="135"/>
      <c r="P51" s="79"/>
      <c r="Q51" s="80">
        <f t="shared" si="7"/>
        <v>0</v>
      </c>
      <c r="R51" s="82"/>
      <c r="S51" s="81"/>
      <c r="T51" s="73">
        <f t="shared" si="3"/>
        <v>0</v>
      </c>
      <c r="U51" s="734"/>
      <c r="V51" s="735"/>
      <c r="W51" s="735"/>
      <c r="X51" s="735"/>
      <c r="Y51" s="736"/>
    </row>
    <row r="52" spans="1:25" ht="16" thickBot="1" x14ac:dyDescent="0.4">
      <c r="A52" s="122">
        <f t="shared" si="4"/>
        <v>41</v>
      </c>
      <c r="B52" s="132"/>
      <c r="C52" s="124"/>
      <c r="D52" s="124"/>
      <c r="E52" s="124"/>
      <c r="F52" s="124"/>
      <c r="G52" s="125"/>
      <c r="H52" s="125"/>
      <c r="I52" s="126"/>
      <c r="J52" s="127"/>
      <c r="K52" s="133"/>
      <c r="L52" s="134"/>
      <c r="M52" s="478">
        <f t="shared" si="8"/>
        <v>0</v>
      </c>
      <c r="N52" s="478">
        <f t="shared" si="9"/>
        <v>0</v>
      </c>
      <c r="O52" s="135"/>
      <c r="P52" s="79"/>
      <c r="Q52" s="80">
        <f t="shared" si="7"/>
        <v>0</v>
      </c>
      <c r="R52" s="82"/>
      <c r="S52" s="81"/>
      <c r="T52" s="73">
        <f t="shared" si="3"/>
        <v>0</v>
      </c>
      <c r="U52" s="734"/>
      <c r="V52" s="735"/>
      <c r="W52" s="735"/>
      <c r="X52" s="735"/>
      <c r="Y52" s="736"/>
    </row>
    <row r="53" spans="1:25" ht="16" thickBot="1" x14ac:dyDescent="0.4">
      <c r="A53" s="122">
        <f t="shared" si="4"/>
        <v>42</v>
      </c>
      <c r="B53" s="132"/>
      <c r="C53" s="124"/>
      <c r="D53" s="124"/>
      <c r="E53" s="124"/>
      <c r="F53" s="124"/>
      <c r="G53" s="125"/>
      <c r="H53" s="125"/>
      <c r="I53" s="126"/>
      <c r="J53" s="127"/>
      <c r="K53" s="133"/>
      <c r="L53" s="134"/>
      <c r="M53" s="478">
        <f t="shared" si="8"/>
        <v>0</v>
      </c>
      <c r="N53" s="478">
        <f t="shared" si="9"/>
        <v>0</v>
      </c>
      <c r="O53" s="135"/>
      <c r="P53" s="79"/>
      <c r="Q53" s="80">
        <f t="shared" si="7"/>
        <v>0</v>
      </c>
      <c r="R53" s="82"/>
      <c r="S53" s="81"/>
      <c r="T53" s="73">
        <f t="shared" si="3"/>
        <v>0</v>
      </c>
      <c r="U53" s="734"/>
      <c r="V53" s="735"/>
      <c r="W53" s="735"/>
      <c r="X53" s="735"/>
      <c r="Y53" s="736"/>
    </row>
    <row r="54" spans="1:25" ht="16" thickBot="1" x14ac:dyDescent="0.4">
      <c r="A54" s="122">
        <f t="shared" si="4"/>
        <v>43</v>
      </c>
      <c r="B54" s="132"/>
      <c r="C54" s="124"/>
      <c r="D54" s="124"/>
      <c r="E54" s="124"/>
      <c r="F54" s="124"/>
      <c r="G54" s="125"/>
      <c r="H54" s="125"/>
      <c r="I54" s="126"/>
      <c r="J54" s="127"/>
      <c r="K54" s="133"/>
      <c r="L54" s="134"/>
      <c r="M54" s="478">
        <f t="shared" si="8"/>
        <v>0</v>
      </c>
      <c r="N54" s="478">
        <f t="shared" si="9"/>
        <v>0</v>
      </c>
      <c r="O54" s="135"/>
      <c r="P54" s="79"/>
      <c r="Q54" s="80">
        <f t="shared" si="7"/>
        <v>0</v>
      </c>
      <c r="R54" s="82"/>
      <c r="S54" s="81"/>
      <c r="T54" s="73">
        <f t="shared" si="3"/>
        <v>0</v>
      </c>
      <c r="U54" s="734"/>
      <c r="V54" s="735"/>
      <c r="W54" s="735"/>
      <c r="X54" s="735"/>
      <c r="Y54" s="736"/>
    </row>
    <row r="55" spans="1:25" ht="16" thickBot="1" x14ac:dyDescent="0.4">
      <c r="A55" s="122">
        <f t="shared" si="4"/>
        <v>44</v>
      </c>
      <c r="B55" s="132"/>
      <c r="C55" s="124"/>
      <c r="D55" s="124"/>
      <c r="E55" s="124"/>
      <c r="F55" s="124"/>
      <c r="G55" s="125"/>
      <c r="H55" s="125"/>
      <c r="I55" s="126"/>
      <c r="J55" s="127"/>
      <c r="K55" s="133"/>
      <c r="L55" s="134"/>
      <c r="M55" s="478">
        <f t="shared" si="8"/>
        <v>0</v>
      </c>
      <c r="N55" s="478">
        <f t="shared" si="9"/>
        <v>0</v>
      </c>
      <c r="O55" s="135"/>
      <c r="P55" s="79"/>
      <c r="Q55" s="80">
        <f t="shared" si="7"/>
        <v>0</v>
      </c>
      <c r="R55" s="82"/>
      <c r="S55" s="81"/>
      <c r="T55" s="73">
        <f t="shared" si="3"/>
        <v>0</v>
      </c>
      <c r="U55" s="734"/>
      <c r="V55" s="735"/>
      <c r="W55" s="735"/>
      <c r="X55" s="735"/>
      <c r="Y55" s="736"/>
    </row>
    <row r="56" spans="1:25" ht="16" thickBot="1" x14ac:dyDescent="0.4">
      <c r="A56" s="122">
        <f t="shared" si="4"/>
        <v>45</v>
      </c>
      <c r="B56" s="132"/>
      <c r="C56" s="124"/>
      <c r="D56" s="124"/>
      <c r="E56" s="124"/>
      <c r="F56" s="124"/>
      <c r="G56" s="125"/>
      <c r="H56" s="125"/>
      <c r="I56" s="126"/>
      <c r="J56" s="127"/>
      <c r="K56" s="133"/>
      <c r="L56" s="134"/>
      <c r="M56" s="478">
        <f t="shared" si="8"/>
        <v>0</v>
      </c>
      <c r="N56" s="478">
        <f t="shared" si="9"/>
        <v>0</v>
      </c>
      <c r="O56" s="135"/>
      <c r="P56" s="79"/>
      <c r="Q56" s="80">
        <f t="shared" si="7"/>
        <v>0</v>
      </c>
      <c r="R56" s="82"/>
      <c r="S56" s="81"/>
      <c r="T56" s="73">
        <f t="shared" si="3"/>
        <v>0</v>
      </c>
      <c r="U56" s="734"/>
      <c r="V56" s="735"/>
      <c r="W56" s="735"/>
      <c r="X56" s="735"/>
      <c r="Y56" s="736"/>
    </row>
    <row r="57" spans="1:25" ht="16" thickBot="1" x14ac:dyDescent="0.4">
      <c r="A57" s="122">
        <f t="shared" si="4"/>
        <v>46</v>
      </c>
      <c r="B57" s="132"/>
      <c r="C57" s="124"/>
      <c r="D57" s="124"/>
      <c r="E57" s="124"/>
      <c r="F57" s="124"/>
      <c r="G57" s="125"/>
      <c r="H57" s="125"/>
      <c r="I57" s="126"/>
      <c r="J57" s="127"/>
      <c r="K57" s="133"/>
      <c r="L57" s="134"/>
      <c r="M57" s="478">
        <f t="shared" si="8"/>
        <v>0</v>
      </c>
      <c r="N57" s="478">
        <f t="shared" si="9"/>
        <v>0</v>
      </c>
      <c r="O57" s="135"/>
      <c r="P57" s="79"/>
      <c r="Q57" s="80">
        <f t="shared" si="7"/>
        <v>0</v>
      </c>
      <c r="R57" s="82"/>
      <c r="S57" s="81"/>
      <c r="T57" s="73">
        <f t="shared" si="3"/>
        <v>0</v>
      </c>
      <c r="U57" s="734"/>
      <c r="V57" s="735"/>
      <c r="W57" s="735"/>
      <c r="X57" s="735"/>
      <c r="Y57" s="736"/>
    </row>
    <row r="58" spans="1:25" ht="16" thickBot="1" x14ac:dyDescent="0.4">
      <c r="A58" s="122">
        <f t="shared" si="4"/>
        <v>47</v>
      </c>
      <c r="B58" s="132"/>
      <c r="C58" s="124"/>
      <c r="D58" s="124"/>
      <c r="E58" s="124"/>
      <c r="F58" s="124"/>
      <c r="G58" s="125"/>
      <c r="H58" s="125"/>
      <c r="I58" s="126"/>
      <c r="J58" s="127"/>
      <c r="K58" s="133"/>
      <c r="L58" s="134"/>
      <c r="M58" s="478">
        <f t="shared" si="8"/>
        <v>0</v>
      </c>
      <c r="N58" s="478">
        <f t="shared" si="9"/>
        <v>0</v>
      </c>
      <c r="O58" s="135"/>
      <c r="P58" s="79"/>
      <c r="Q58" s="80">
        <f t="shared" si="7"/>
        <v>0</v>
      </c>
      <c r="R58" s="82"/>
      <c r="S58" s="81"/>
      <c r="T58" s="73">
        <f t="shared" si="3"/>
        <v>0</v>
      </c>
      <c r="U58" s="734"/>
      <c r="V58" s="735"/>
      <c r="W58" s="735"/>
      <c r="X58" s="735"/>
      <c r="Y58" s="736"/>
    </row>
    <row r="59" spans="1:25" ht="16" thickBot="1" x14ac:dyDescent="0.4">
      <c r="A59" s="122">
        <f t="shared" si="4"/>
        <v>48</v>
      </c>
      <c r="B59" s="132"/>
      <c r="C59" s="124"/>
      <c r="D59" s="124"/>
      <c r="E59" s="124"/>
      <c r="F59" s="124"/>
      <c r="G59" s="125"/>
      <c r="H59" s="125"/>
      <c r="I59" s="126"/>
      <c r="J59" s="127"/>
      <c r="K59" s="133"/>
      <c r="L59" s="134"/>
      <c r="M59" s="478">
        <f t="shared" si="8"/>
        <v>0</v>
      </c>
      <c r="N59" s="478">
        <f t="shared" si="9"/>
        <v>0</v>
      </c>
      <c r="O59" s="135"/>
      <c r="P59" s="79"/>
      <c r="Q59" s="80">
        <f t="shared" si="7"/>
        <v>0</v>
      </c>
      <c r="R59" s="82"/>
      <c r="S59" s="81"/>
      <c r="T59" s="73">
        <f t="shared" si="3"/>
        <v>0</v>
      </c>
      <c r="U59" s="734"/>
      <c r="V59" s="735"/>
      <c r="W59" s="735"/>
      <c r="X59" s="735"/>
      <c r="Y59" s="736"/>
    </row>
    <row r="60" spans="1:25" ht="16" thickBot="1" x14ac:dyDescent="0.4">
      <c r="A60" s="122">
        <f t="shared" si="4"/>
        <v>49</v>
      </c>
      <c r="B60" s="132"/>
      <c r="C60" s="124"/>
      <c r="D60" s="124"/>
      <c r="E60" s="124"/>
      <c r="F60" s="124"/>
      <c r="G60" s="125"/>
      <c r="H60" s="125"/>
      <c r="I60" s="126"/>
      <c r="J60" s="127"/>
      <c r="K60" s="133"/>
      <c r="L60" s="134"/>
      <c r="M60" s="478">
        <f t="shared" si="8"/>
        <v>0</v>
      </c>
      <c r="N60" s="478">
        <f t="shared" si="9"/>
        <v>0</v>
      </c>
      <c r="O60" s="135"/>
      <c r="P60" s="79"/>
      <c r="Q60" s="80">
        <f t="shared" si="7"/>
        <v>0</v>
      </c>
      <c r="R60" s="82"/>
      <c r="S60" s="81"/>
      <c r="T60" s="73">
        <f t="shared" si="3"/>
        <v>0</v>
      </c>
      <c r="U60" s="734"/>
      <c r="V60" s="735"/>
      <c r="W60" s="735"/>
      <c r="X60" s="735"/>
      <c r="Y60" s="736"/>
    </row>
    <row r="61" spans="1:25" ht="16" thickBot="1" x14ac:dyDescent="0.4">
      <c r="A61" s="122">
        <f t="shared" si="4"/>
        <v>50</v>
      </c>
      <c r="B61" s="132"/>
      <c r="C61" s="124"/>
      <c r="D61" s="124"/>
      <c r="E61" s="124"/>
      <c r="F61" s="124"/>
      <c r="G61" s="125"/>
      <c r="H61" s="125"/>
      <c r="I61" s="126"/>
      <c r="J61" s="127"/>
      <c r="K61" s="133"/>
      <c r="L61" s="134"/>
      <c r="M61" s="478">
        <f t="shared" si="8"/>
        <v>0</v>
      </c>
      <c r="N61" s="478">
        <f t="shared" si="9"/>
        <v>0</v>
      </c>
      <c r="O61" s="135"/>
      <c r="P61" s="79"/>
      <c r="Q61" s="80">
        <f t="shared" si="7"/>
        <v>0</v>
      </c>
      <c r="R61" s="82"/>
      <c r="S61" s="81"/>
      <c r="T61" s="73">
        <f t="shared" si="3"/>
        <v>0</v>
      </c>
      <c r="U61" s="734"/>
      <c r="V61" s="735"/>
      <c r="W61" s="735"/>
      <c r="X61" s="735"/>
      <c r="Y61" s="736"/>
    </row>
    <row r="62" spans="1:25" ht="16" thickBot="1" x14ac:dyDescent="0.4">
      <c r="A62" s="122">
        <f t="shared" si="4"/>
        <v>51</v>
      </c>
      <c r="B62" s="132"/>
      <c r="C62" s="124"/>
      <c r="D62" s="124"/>
      <c r="E62" s="124"/>
      <c r="F62" s="124"/>
      <c r="G62" s="125"/>
      <c r="H62" s="125"/>
      <c r="I62" s="126"/>
      <c r="J62" s="127"/>
      <c r="K62" s="133"/>
      <c r="L62" s="134"/>
      <c r="M62" s="478">
        <f t="shared" si="8"/>
        <v>0</v>
      </c>
      <c r="N62" s="478">
        <f t="shared" si="9"/>
        <v>0</v>
      </c>
      <c r="O62" s="135"/>
      <c r="P62" s="79"/>
      <c r="Q62" s="80">
        <f t="shared" si="7"/>
        <v>0</v>
      </c>
      <c r="R62" s="82"/>
      <c r="S62" s="81"/>
      <c r="T62" s="73">
        <f t="shared" si="3"/>
        <v>0</v>
      </c>
      <c r="U62" s="734"/>
      <c r="V62" s="735"/>
      <c r="W62" s="735"/>
      <c r="X62" s="735"/>
      <c r="Y62" s="736"/>
    </row>
    <row r="63" spans="1:25" ht="16" thickBot="1" x14ac:dyDescent="0.4">
      <c r="A63" s="122">
        <f t="shared" si="4"/>
        <v>52</v>
      </c>
      <c r="B63" s="132"/>
      <c r="C63" s="124"/>
      <c r="D63" s="124"/>
      <c r="E63" s="124"/>
      <c r="F63" s="124"/>
      <c r="G63" s="125"/>
      <c r="H63" s="125"/>
      <c r="I63" s="126"/>
      <c r="J63" s="127"/>
      <c r="K63" s="133"/>
      <c r="L63" s="134"/>
      <c r="M63" s="478">
        <f t="shared" si="8"/>
        <v>0</v>
      </c>
      <c r="N63" s="478">
        <f t="shared" si="9"/>
        <v>0</v>
      </c>
      <c r="O63" s="135"/>
      <c r="P63" s="79"/>
      <c r="Q63" s="80">
        <f t="shared" si="7"/>
        <v>0</v>
      </c>
      <c r="R63" s="82"/>
      <c r="S63" s="81"/>
      <c r="T63" s="73">
        <f t="shared" si="3"/>
        <v>0</v>
      </c>
      <c r="U63" s="734"/>
      <c r="V63" s="735"/>
      <c r="W63" s="735"/>
      <c r="X63" s="735"/>
      <c r="Y63" s="736"/>
    </row>
    <row r="64" spans="1:25" ht="16" thickBot="1" x14ac:dyDescent="0.4">
      <c r="A64" s="122">
        <f t="shared" si="4"/>
        <v>53</v>
      </c>
      <c r="B64" s="132"/>
      <c r="C64" s="124"/>
      <c r="D64" s="124"/>
      <c r="E64" s="124"/>
      <c r="F64" s="124"/>
      <c r="G64" s="125"/>
      <c r="H64" s="125"/>
      <c r="I64" s="126"/>
      <c r="J64" s="127"/>
      <c r="K64" s="133"/>
      <c r="L64" s="134"/>
      <c r="M64" s="478">
        <f t="shared" si="8"/>
        <v>0</v>
      </c>
      <c r="N64" s="478">
        <f t="shared" si="9"/>
        <v>0</v>
      </c>
      <c r="O64" s="135"/>
      <c r="P64" s="79"/>
      <c r="Q64" s="80">
        <f t="shared" si="7"/>
        <v>0</v>
      </c>
      <c r="R64" s="82"/>
      <c r="S64" s="81"/>
      <c r="T64" s="73">
        <f t="shared" si="3"/>
        <v>0</v>
      </c>
      <c r="U64" s="734"/>
      <c r="V64" s="735"/>
      <c r="W64" s="735"/>
      <c r="X64" s="735"/>
      <c r="Y64" s="736"/>
    </row>
    <row r="65" spans="1:25" ht="16" thickBot="1" x14ac:dyDescent="0.4">
      <c r="A65" s="122">
        <f t="shared" si="4"/>
        <v>54</v>
      </c>
      <c r="B65" s="132"/>
      <c r="C65" s="124"/>
      <c r="D65" s="124"/>
      <c r="E65" s="124"/>
      <c r="F65" s="124"/>
      <c r="G65" s="125"/>
      <c r="H65" s="125"/>
      <c r="I65" s="126"/>
      <c r="J65" s="127"/>
      <c r="K65" s="133"/>
      <c r="L65" s="134"/>
      <c r="M65" s="478">
        <f t="shared" si="8"/>
        <v>0</v>
      </c>
      <c r="N65" s="478">
        <f t="shared" si="9"/>
        <v>0</v>
      </c>
      <c r="O65" s="135"/>
      <c r="P65" s="79"/>
      <c r="Q65" s="80">
        <f t="shared" si="7"/>
        <v>0</v>
      </c>
      <c r="R65" s="82"/>
      <c r="S65" s="81"/>
      <c r="T65" s="73">
        <f t="shared" si="3"/>
        <v>0</v>
      </c>
      <c r="U65" s="734"/>
      <c r="V65" s="735"/>
      <c r="W65" s="735"/>
      <c r="X65" s="735"/>
      <c r="Y65" s="736"/>
    </row>
    <row r="66" spans="1:25" ht="16" thickBot="1" x14ac:dyDescent="0.4">
      <c r="A66" s="122">
        <f t="shared" si="4"/>
        <v>55</v>
      </c>
      <c r="B66" s="132"/>
      <c r="C66" s="124"/>
      <c r="D66" s="124"/>
      <c r="E66" s="124"/>
      <c r="F66" s="124"/>
      <c r="G66" s="125"/>
      <c r="H66" s="125"/>
      <c r="I66" s="126"/>
      <c r="J66" s="127"/>
      <c r="K66" s="133"/>
      <c r="L66" s="134"/>
      <c r="M66" s="478">
        <f t="shared" si="8"/>
        <v>0</v>
      </c>
      <c r="N66" s="478">
        <f t="shared" si="9"/>
        <v>0</v>
      </c>
      <c r="O66" s="135"/>
      <c r="P66" s="79"/>
      <c r="Q66" s="80">
        <f t="shared" si="7"/>
        <v>0</v>
      </c>
      <c r="R66" s="82"/>
      <c r="S66" s="81"/>
      <c r="T66" s="73">
        <f t="shared" si="3"/>
        <v>0</v>
      </c>
      <c r="U66" s="734"/>
      <c r="V66" s="735"/>
      <c r="W66" s="735"/>
      <c r="X66" s="735"/>
      <c r="Y66" s="736"/>
    </row>
    <row r="67" spans="1:25" ht="16" thickBot="1" x14ac:dyDescent="0.4">
      <c r="A67" s="122">
        <f t="shared" si="4"/>
        <v>56</v>
      </c>
      <c r="B67" s="132"/>
      <c r="C67" s="124"/>
      <c r="D67" s="124"/>
      <c r="E67" s="124"/>
      <c r="F67" s="124"/>
      <c r="G67" s="125"/>
      <c r="H67" s="125"/>
      <c r="I67" s="126"/>
      <c r="J67" s="127"/>
      <c r="K67" s="133"/>
      <c r="L67" s="134"/>
      <c r="M67" s="478">
        <f t="shared" si="8"/>
        <v>0</v>
      </c>
      <c r="N67" s="478">
        <f t="shared" si="9"/>
        <v>0</v>
      </c>
      <c r="O67" s="135"/>
      <c r="P67" s="79"/>
      <c r="Q67" s="80">
        <f t="shared" si="7"/>
        <v>0</v>
      </c>
      <c r="R67" s="82"/>
      <c r="S67" s="81"/>
      <c r="T67" s="73">
        <f t="shared" si="3"/>
        <v>0</v>
      </c>
      <c r="U67" s="734"/>
      <c r="V67" s="735"/>
      <c r="W67" s="735"/>
      <c r="X67" s="735"/>
      <c r="Y67" s="736"/>
    </row>
    <row r="68" spans="1:25" ht="16" thickBot="1" x14ac:dyDescent="0.4">
      <c r="A68" s="122">
        <f t="shared" si="4"/>
        <v>57</v>
      </c>
      <c r="B68" s="132"/>
      <c r="C68" s="124"/>
      <c r="D68" s="124"/>
      <c r="E68" s="124"/>
      <c r="F68" s="124"/>
      <c r="G68" s="125"/>
      <c r="H68" s="125"/>
      <c r="I68" s="126"/>
      <c r="J68" s="127"/>
      <c r="K68" s="133"/>
      <c r="L68" s="134"/>
      <c r="M68" s="478">
        <f t="shared" si="8"/>
        <v>0</v>
      </c>
      <c r="N68" s="478">
        <f t="shared" si="9"/>
        <v>0</v>
      </c>
      <c r="O68" s="135"/>
      <c r="P68" s="79"/>
      <c r="Q68" s="80">
        <f t="shared" si="7"/>
        <v>0</v>
      </c>
      <c r="R68" s="82"/>
      <c r="S68" s="81"/>
      <c r="T68" s="73">
        <f t="shared" si="3"/>
        <v>0</v>
      </c>
      <c r="U68" s="734"/>
      <c r="V68" s="735"/>
      <c r="W68" s="735"/>
      <c r="X68" s="735"/>
      <c r="Y68" s="736"/>
    </row>
    <row r="69" spans="1:25" ht="16" thickBot="1" x14ac:dyDescent="0.4">
      <c r="A69" s="122">
        <f t="shared" si="4"/>
        <v>58</v>
      </c>
      <c r="B69" s="132"/>
      <c r="C69" s="124"/>
      <c r="D69" s="124"/>
      <c r="E69" s="124"/>
      <c r="F69" s="124"/>
      <c r="G69" s="125"/>
      <c r="H69" s="125"/>
      <c r="I69" s="126"/>
      <c r="J69" s="127"/>
      <c r="K69" s="133"/>
      <c r="L69" s="134"/>
      <c r="M69" s="478">
        <f t="shared" si="8"/>
        <v>0</v>
      </c>
      <c r="N69" s="478">
        <f t="shared" si="9"/>
        <v>0</v>
      </c>
      <c r="O69" s="135"/>
      <c r="P69" s="79"/>
      <c r="Q69" s="80">
        <f t="shared" si="7"/>
        <v>0</v>
      </c>
      <c r="R69" s="82"/>
      <c r="S69" s="81"/>
      <c r="T69" s="73">
        <f t="shared" si="3"/>
        <v>0</v>
      </c>
      <c r="U69" s="734"/>
      <c r="V69" s="735"/>
      <c r="W69" s="735"/>
      <c r="X69" s="735"/>
      <c r="Y69" s="736"/>
    </row>
    <row r="70" spans="1:25" ht="16" thickBot="1" x14ac:dyDescent="0.4">
      <c r="A70" s="122">
        <f t="shared" si="4"/>
        <v>59</v>
      </c>
      <c r="B70" s="132"/>
      <c r="C70" s="124"/>
      <c r="D70" s="124"/>
      <c r="E70" s="124"/>
      <c r="F70" s="124"/>
      <c r="G70" s="125"/>
      <c r="H70" s="125"/>
      <c r="I70" s="126"/>
      <c r="J70" s="127"/>
      <c r="K70" s="133"/>
      <c r="L70" s="134"/>
      <c r="M70" s="478">
        <f t="shared" si="8"/>
        <v>0</v>
      </c>
      <c r="N70" s="478">
        <f t="shared" si="9"/>
        <v>0</v>
      </c>
      <c r="O70" s="135"/>
      <c r="P70" s="79"/>
      <c r="Q70" s="80">
        <f t="shared" si="7"/>
        <v>0</v>
      </c>
      <c r="R70" s="82"/>
      <c r="S70" s="81"/>
      <c r="T70" s="73">
        <f t="shared" si="3"/>
        <v>0</v>
      </c>
      <c r="U70" s="734"/>
      <c r="V70" s="735"/>
      <c r="W70" s="735"/>
      <c r="X70" s="735"/>
      <c r="Y70" s="736"/>
    </row>
    <row r="71" spans="1:25" ht="16" thickBot="1" x14ac:dyDescent="0.4">
      <c r="A71" s="122">
        <f t="shared" si="4"/>
        <v>60</v>
      </c>
      <c r="B71" s="132"/>
      <c r="C71" s="124"/>
      <c r="D71" s="124"/>
      <c r="E71" s="124"/>
      <c r="F71" s="124"/>
      <c r="G71" s="125"/>
      <c r="H71" s="125"/>
      <c r="I71" s="126"/>
      <c r="J71" s="127"/>
      <c r="K71" s="133"/>
      <c r="L71" s="134"/>
      <c r="M71" s="478">
        <f t="shared" si="8"/>
        <v>0</v>
      </c>
      <c r="N71" s="478">
        <f t="shared" si="9"/>
        <v>0</v>
      </c>
      <c r="O71" s="135"/>
      <c r="P71" s="79"/>
      <c r="Q71" s="80">
        <f t="shared" si="7"/>
        <v>0</v>
      </c>
      <c r="R71" s="82"/>
      <c r="S71" s="81"/>
      <c r="T71" s="73">
        <f t="shared" si="3"/>
        <v>0</v>
      </c>
      <c r="U71" s="734"/>
      <c r="V71" s="735"/>
      <c r="W71" s="735"/>
      <c r="X71" s="735"/>
      <c r="Y71" s="736"/>
    </row>
    <row r="72" spans="1:25" ht="16" thickBot="1" x14ac:dyDescent="0.4">
      <c r="A72" s="122">
        <f t="shared" si="4"/>
        <v>61</v>
      </c>
      <c r="B72" s="132"/>
      <c r="C72" s="124"/>
      <c r="D72" s="124"/>
      <c r="E72" s="124"/>
      <c r="F72" s="124"/>
      <c r="G72" s="125"/>
      <c r="H72" s="125"/>
      <c r="I72" s="126"/>
      <c r="J72" s="127"/>
      <c r="K72" s="133"/>
      <c r="L72" s="134"/>
      <c r="M72" s="478">
        <f t="shared" si="8"/>
        <v>0</v>
      </c>
      <c r="N72" s="478">
        <f t="shared" si="9"/>
        <v>0</v>
      </c>
      <c r="O72" s="135"/>
      <c r="P72" s="79"/>
      <c r="Q72" s="80">
        <f t="shared" si="7"/>
        <v>0</v>
      </c>
      <c r="R72" s="82"/>
      <c r="S72" s="81"/>
      <c r="T72" s="73">
        <f t="shared" si="3"/>
        <v>0</v>
      </c>
      <c r="U72" s="734"/>
      <c r="V72" s="735"/>
      <c r="W72" s="735"/>
      <c r="X72" s="735"/>
      <c r="Y72" s="736"/>
    </row>
    <row r="73" spans="1:25" ht="16" thickBot="1" x14ac:dyDescent="0.4">
      <c r="A73" s="122">
        <f t="shared" si="4"/>
        <v>62</v>
      </c>
      <c r="B73" s="132"/>
      <c r="C73" s="124"/>
      <c r="D73" s="124"/>
      <c r="E73" s="124"/>
      <c r="F73" s="124"/>
      <c r="G73" s="125"/>
      <c r="H73" s="125"/>
      <c r="I73" s="126"/>
      <c r="J73" s="127"/>
      <c r="K73" s="133"/>
      <c r="L73" s="134"/>
      <c r="M73" s="478">
        <f t="shared" si="8"/>
        <v>0</v>
      </c>
      <c r="N73" s="478">
        <f t="shared" si="9"/>
        <v>0</v>
      </c>
      <c r="O73" s="135"/>
      <c r="P73" s="79"/>
      <c r="Q73" s="80">
        <f t="shared" si="7"/>
        <v>0</v>
      </c>
      <c r="R73" s="82"/>
      <c r="S73" s="81"/>
      <c r="T73" s="73">
        <f t="shared" si="3"/>
        <v>0</v>
      </c>
      <c r="U73" s="734"/>
      <c r="V73" s="735"/>
      <c r="W73" s="735"/>
      <c r="X73" s="735"/>
      <c r="Y73" s="736"/>
    </row>
    <row r="74" spans="1:25" ht="16" thickBot="1" x14ac:dyDescent="0.4">
      <c r="A74" s="122">
        <f t="shared" si="4"/>
        <v>63</v>
      </c>
      <c r="B74" s="132"/>
      <c r="C74" s="124"/>
      <c r="D74" s="124"/>
      <c r="E74" s="124"/>
      <c r="F74" s="124"/>
      <c r="G74" s="125"/>
      <c r="H74" s="125"/>
      <c r="I74" s="126"/>
      <c r="J74" s="127"/>
      <c r="K74" s="133"/>
      <c r="L74" s="134"/>
      <c r="M74" s="478">
        <f t="shared" si="8"/>
        <v>0</v>
      </c>
      <c r="N74" s="478">
        <f t="shared" si="9"/>
        <v>0</v>
      </c>
      <c r="O74" s="135"/>
      <c r="P74" s="79"/>
      <c r="Q74" s="80">
        <f t="shared" si="7"/>
        <v>0</v>
      </c>
      <c r="R74" s="82"/>
      <c r="S74" s="81"/>
      <c r="T74" s="73">
        <f t="shared" si="3"/>
        <v>0</v>
      </c>
      <c r="U74" s="734"/>
      <c r="V74" s="735"/>
      <c r="W74" s="735"/>
      <c r="X74" s="735"/>
      <c r="Y74" s="736"/>
    </row>
    <row r="75" spans="1:25" ht="16" thickBot="1" x14ac:dyDescent="0.4">
      <c r="A75" s="122">
        <f t="shared" si="4"/>
        <v>64</v>
      </c>
      <c r="B75" s="132"/>
      <c r="C75" s="124"/>
      <c r="D75" s="124"/>
      <c r="E75" s="124"/>
      <c r="F75" s="124"/>
      <c r="G75" s="125"/>
      <c r="H75" s="125"/>
      <c r="I75" s="126"/>
      <c r="J75" s="127"/>
      <c r="K75" s="133"/>
      <c r="L75" s="134"/>
      <c r="M75" s="478">
        <f t="shared" si="8"/>
        <v>0</v>
      </c>
      <c r="N75" s="478">
        <f t="shared" si="9"/>
        <v>0</v>
      </c>
      <c r="O75" s="135"/>
      <c r="P75" s="79"/>
      <c r="Q75" s="80">
        <f t="shared" si="7"/>
        <v>0</v>
      </c>
      <c r="R75" s="82"/>
      <c r="S75" s="81"/>
      <c r="T75" s="73">
        <f t="shared" si="3"/>
        <v>0</v>
      </c>
      <c r="U75" s="734"/>
      <c r="V75" s="735"/>
      <c r="W75" s="735"/>
      <c r="X75" s="735"/>
      <c r="Y75" s="736"/>
    </row>
    <row r="76" spans="1:25" ht="16" thickBot="1" x14ac:dyDescent="0.4">
      <c r="A76" s="122">
        <f t="shared" si="4"/>
        <v>65</v>
      </c>
      <c r="B76" s="132"/>
      <c r="C76" s="124"/>
      <c r="D76" s="124"/>
      <c r="E76" s="124"/>
      <c r="F76" s="124"/>
      <c r="G76" s="125"/>
      <c r="H76" s="125"/>
      <c r="I76" s="126"/>
      <c r="J76" s="127"/>
      <c r="K76" s="133"/>
      <c r="L76" s="134"/>
      <c r="M76" s="478">
        <f t="shared" si="8"/>
        <v>0</v>
      </c>
      <c r="N76" s="478">
        <f t="shared" si="9"/>
        <v>0</v>
      </c>
      <c r="O76" s="135"/>
      <c r="P76" s="79"/>
      <c r="Q76" s="80">
        <f t="shared" si="7"/>
        <v>0</v>
      </c>
      <c r="R76" s="82"/>
      <c r="S76" s="81"/>
      <c r="T76" s="73">
        <f t="shared" si="3"/>
        <v>0</v>
      </c>
      <c r="U76" s="734"/>
      <c r="V76" s="735"/>
      <c r="W76" s="735"/>
      <c r="X76" s="735"/>
      <c r="Y76" s="736"/>
    </row>
    <row r="77" spans="1:25" ht="16" thickBot="1" x14ac:dyDescent="0.4">
      <c r="A77" s="122">
        <f t="shared" si="4"/>
        <v>66</v>
      </c>
      <c r="B77" s="132"/>
      <c r="C77" s="124"/>
      <c r="D77" s="124"/>
      <c r="E77" s="124"/>
      <c r="F77" s="124"/>
      <c r="G77" s="125"/>
      <c r="H77" s="125"/>
      <c r="I77" s="126"/>
      <c r="J77" s="127"/>
      <c r="K77" s="133"/>
      <c r="L77" s="134"/>
      <c r="M77" s="478">
        <f t="shared" si="8"/>
        <v>0</v>
      </c>
      <c r="N77" s="478">
        <f t="shared" si="9"/>
        <v>0</v>
      </c>
      <c r="O77" s="135"/>
      <c r="P77" s="79"/>
      <c r="Q77" s="80">
        <f t="shared" si="7"/>
        <v>0</v>
      </c>
      <c r="R77" s="82"/>
      <c r="S77" s="81"/>
      <c r="T77" s="73">
        <f t="shared" ref="T77:T113" si="10">Q77-S77+R77</f>
        <v>0</v>
      </c>
      <c r="U77" s="734"/>
      <c r="V77" s="735"/>
      <c r="W77" s="735"/>
      <c r="X77" s="735"/>
      <c r="Y77" s="736"/>
    </row>
    <row r="78" spans="1:25" ht="16" thickBot="1" x14ac:dyDescent="0.4">
      <c r="A78" s="122">
        <f t="shared" si="4"/>
        <v>67</v>
      </c>
      <c r="B78" s="132"/>
      <c r="C78" s="124"/>
      <c r="D78" s="124"/>
      <c r="E78" s="124"/>
      <c r="F78" s="124"/>
      <c r="G78" s="125"/>
      <c r="H78" s="125"/>
      <c r="I78" s="126"/>
      <c r="J78" s="127"/>
      <c r="K78" s="133"/>
      <c r="L78" s="134"/>
      <c r="M78" s="478">
        <f t="shared" si="8"/>
        <v>0</v>
      </c>
      <c r="N78" s="478">
        <f t="shared" si="9"/>
        <v>0</v>
      </c>
      <c r="O78" s="135"/>
      <c r="P78" s="79"/>
      <c r="Q78" s="80">
        <f t="shared" si="7"/>
        <v>0</v>
      </c>
      <c r="R78" s="82"/>
      <c r="S78" s="81"/>
      <c r="T78" s="73">
        <f t="shared" si="10"/>
        <v>0</v>
      </c>
      <c r="U78" s="734"/>
      <c r="V78" s="735"/>
      <c r="W78" s="735"/>
      <c r="X78" s="735"/>
      <c r="Y78" s="736"/>
    </row>
    <row r="79" spans="1:25" ht="16" thickBot="1" x14ac:dyDescent="0.4">
      <c r="A79" s="122">
        <f t="shared" ref="A79:A142" si="11">A78+1</f>
        <v>68</v>
      </c>
      <c r="B79" s="132"/>
      <c r="C79" s="124"/>
      <c r="D79" s="124"/>
      <c r="E79" s="124"/>
      <c r="F79" s="124"/>
      <c r="G79" s="125"/>
      <c r="H79" s="125"/>
      <c r="I79" s="126"/>
      <c r="J79" s="127"/>
      <c r="K79" s="133"/>
      <c r="L79" s="134"/>
      <c r="M79" s="478">
        <f t="shared" si="8"/>
        <v>0</v>
      </c>
      <c r="N79" s="478">
        <f t="shared" si="9"/>
        <v>0</v>
      </c>
      <c r="O79" s="135"/>
      <c r="P79" s="79"/>
      <c r="Q79" s="80">
        <f t="shared" si="7"/>
        <v>0</v>
      </c>
      <c r="R79" s="82"/>
      <c r="S79" s="81"/>
      <c r="T79" s="73">
        <f t="shared" si="10"/>
        <v>0</v>
      </c>
      <c r="U79" s="734"/>
      <c r="V79" s="735"/>
      <c r="W79" s="735"/>
      <c r="X79" s="735"/>
      <c r="Y79" s="736"/>
    </row>
    <row r="80" spans="1:25" ht="16" thickBot="1" x14ac:dyDescent="0.4">
      <c r="A80" s="122">
        <f t="shared" si="11"/>
        <v>69</v>
      </c>
      <c r="B80" s="132"/>
      <c r="C80" s="124"/>
      <c r="D80" s="124"/>
      <c r="E80" s="124"/>
      <c r="F80" s="124"/>
      <c r="G80" s="125"/>
      <c r="H80" s="125"/>
      <c r="I80" s="126"/>
      <c r="J80" s="127"/>
      <c r="K80" s="133"/>
      <c r="L80" s="134"/>
      <c r="M80" s="478">
        <f t="shared" si="8"/>
        <v>0</v>
      </c>
      <c r="N80" s="478">
        <f t="shared" si="9"/>
        <v>0</v>
      </c>
      <c r="O80" s="135"/>
      <c r="P80" s="79"/>
      <c r="Q80" s="80">
        <f t="shared" si="7"/>
        <v>0</v>
      </c>
      <c r="R80" s="82"/>
      <c r="S80" s="81"/>
      <c r="T80" s="73">
        <f t="shared" si="10"/>
        <v>0</v>
      </c>
      <c r="U80" s="734"/>
      <c r="V80" s="735"/>
      <c r="W80" s="735"/>
      <c r="X80" s="735"/>
      <c r="Y80" s="736"/>
    </row>
    <row r="81" spans="1:25" ht="16" thickBot="1" x14ac:dyDescent="0.4">
      <c r="A81" s="122">
        <f t="shared" si="11"/>
        <v>70</v>
      </c>
      <c r="B81" s="132"/>
      <c r="C81" s="124"/>
      <c r="D81" s="124"/>
      <c r="E81" s="124"/>
      <c r="F81" s="124"/>
      <c r="G81" s="125"/>
      <c r="H81" s="125"/>
      <c r="I81" s="126"/>
      <c r="J81" s="127"/>
      <c r="K81" s="133"/>
      <c r="L81" s="134"/>
      <c r="M81" s="478">
        <f t="shared" si="8"/>
        <v>0</v>
      </c>
      <c r="N81" s="478">
        <f t="shared" si="9"/>
        <v>0</v>
      </c>
      <c r="O81" s="135"/>
      <c r="P81" s="79"/>
      <c r="Q81" s="80">
        <f t="shared" si="7"/>
        <v>0</v>
      </c>
      <c r="R81" s="82"/>
      <c r="S81" s="81"/>
      <c r="T81" s="73">
        <f t="shared" si="10"/>
        <v>0</v>
      </c>
      <c r="U81" s="734"/>
      <c r="V81" s="735"/>
      <c r="W81" s="735"/>
      <c r="X81" s="735"/>
      <c r="Y81" s="736"/>
    </row>
    <row r="82" spans="1:25" ht="16" thickBot="1" x14ac:dyDescent="0.4">
      <c r="A82" s="122">
        <f t="shared" si="11"/>
        <v>71</v>
      </c>
      <c r="B82" s="132"/>
      <c r="C82" s="124"/>
      <c r="D82" s="124"/>
      <c r="E82" s="124"/>
      <c r="F82" s="124"/>
      <c r="G82" s="125"/>
      <c r="H82" s="125"/>
      <c r="I82" s="126"/>
      <c r="J82" s="127"/>
      <c r="K82" s="133"/>
      <c r="L82" s="134"/>
      <c r="M82" s="478">
        <f t="shared" si="8"/>
        <v>0</v>
      </c>
      <c r="N82" s="478">
        <f t="shared" si="9"/>
        <v>0</v>
      </c>
      <c r="O82" s="135"/>
      <c r="P82" s="79"/>
      <c r="Q82" s="80">
        <f t="shared" si="7"/>
        <v>0</v>
      </c>
      <c r="R82" s="82"/>
      <c r="S82" s="81"/>
      <c r="T82" s="73">
        <f t="shared" si="10"/>
        <v>0</v>
      </c>
      <c r="U82" s="734"/>
      <c r="V82" s="735"/>
      <c r="W82" s="735"/>
      <c r="X82" s="735"/>
      <c r="Y82" s="736"/>
    </row>
    <row r="83" spans="1:25" ht="16" thickBot="1" x14ac:dyDescent="0.4">
      <c r="A83" s="122">
        <f t="shared" si="11"/>
        <v>72</v>
      </c>
      <c r="B83" s="132"/>
      <c r="C83" s="124"/>
      <c r="D83" s="124"/>
      <c r="E83" s="124"/>
      <c r="F83" s="124"/>
      <c r="G83" s="125"/>
      <c r="H83" s="125"/>
      <c r="I83" s="126"/>
      <c r="J83" s="127"/>
      <c r="K83" s="133"/>
      <c r="L83" s="134"/>
      <c r="M83" s="478">
        <f t="shared" si="8"/>
        <v>0</v>
      </c>
      <c r="N83" s="478">
        <f t="shared" si="9"/>
        <v>0</v>
      </c>
      <c r="O83" s="135"/>
      <c r="P83" s="79"/>
      <c r="Q83" s="80">
        <f t="shared" si="7"/>
        <v>0</v>
      </c>
      <c r="R83" s="82"/>
      <c r="S83" s="81"/>
      <c r="T83" s="73">
        <f t="shared" si="10"/>
        <v>0</v>
      </c>
      <c r="U83" s="734"/>
      <c r="V83" s="735"/>
      <c r="W83" s="735"/>
      <c r="X83" s="735"/>
      <c r="Y83" s="736"/>
    </row>
    <row r="84" spans="1:25" ht="16" thickBot="1" x14ac:dyDescent="0.4">
      <c r="A84" s="122">
        <f t="shared" si="11"/>
        <v>73</v>
      </c>
      <c r="B84" s="132"/>
      <c r="C84" s="124"/>
      <c r="D84" s="124"/>
      <c r="E84" s="124"/>
      <c r="F84" s="124"/>
      <c r="G84" s="125"/>
      <c r="H84" s="125"/>
      <c r="I84" s="126"/>
      <c r="J84" s="127"/>
      <c r="K84" s="133"/>
      <c r="L84" s="134"/>
      <c r="M84" s="478">
        <f t="shared" si="8"/>
        <v>0</v>
      </c>
      <c r="N84" s="478">
        <f t="shared" si="9"/>
        <v>0</v>
      </c>
      <c r="O84" s="135"/>
      <c r="P84" s="79"/>
      <c r="Q84" s="80">
        <f t="shared" si="7"/>
        <v>0</v>
      </c>
      <c r="R84" s="82"/>
      <c r="S84" s="81"/>
      <c r="T84" s="73">
        <f t="shared" si="10"/>
        <v>0</v>
      </c>
      <c r="U84" s="734"/>
      <c r="V84" s="735"/>
      <c r="W84" s="735"/>
      <c r="X84" s="735"/>
      <c r="Y84" s="736"/>
    </row>
    <row r="85" spans="1:25" ht="16" thickBot="1" x14ac:dyDescent="0.4">
      <c r="A85" s="122">
        <f t="shared" si="11"/>
        <v>74</v>
      </c>
      <c r="B85" s="132"/>
      <c r="C85" s="124"/>
      <c r="D85" s="124"/>
      <c r="E85" s="124"/>
      <c r="F85" s="124"/>
      <c r="G85" s="125"/>
      <c r="H85" s="125"/>
      <c r="I85" s="126"/>
      <c r="J85" s="127"/>
      <c r="K85" s="133"/>
      <c r="L85" s="134"/>
      <c r="M85" s="478">
        <f t="shared" si="8"/>
        <v>0</v>
      </c>
      <c r="N85" s="478">
        <f t="shared" si="9"/>
        <v>0</v>
      </c>
      <c r="O85" s="135"/>
      <c r="P85" s="79"/>
      <c r="Q85" s="80">
        <f t="shared" si="7"/>
        <v>0</v>
      </c>
      <c r="R85" s="82"/>
      <c r="S85" s="81"/>
      <c r="T85" s="73">
        <f t="shared" si="10"/>
        <v>0</v>
      </c>
      <c r="U85" s="734"/>
      <c r="V85" s="735"/>
      <c r="W85" s="735"/>
      <c r="X85" s="735"/>
      <c r="Y85" s="736"/>
    </row>
    <row r="86" spans="1:25" ht="16" thickBot="1" x14ac:dyDescent="0.4">
      <c r="A86" s="122">
        <f t="shared" si="11"/>
        <v>75</v>
      </c>
      <c r="B86" s="132"/>
      <c r="C86" s="124"/>
      <c r="D86" s="124"/>
      <c r="E86" s="124"/>
      <c r="F86" s="124"/>
      <c r="G86" s="125"/>
      <c r="H86" s="125"/>
      <c r="I86" s="126"/>
      <c r="J86" s="127"/>
      <c r="K86" s="133"/>
      <c r="L86" s="134"/>
      <c r="M86" s="478">
        <f t="shared" si="8"/>
        <v>0</v>
      </c>
      <c r="N86" s="478">
        <f t="shared" si="9"/>
        <v>0</v>
      </c>
      <c r="O86" s="135"/>
      <c r="P86" s="79"/>
      <c r="Q86" s="80">
        <f t="shared" si="7"/>
        <v>0</v>
      </c>
      <c r="R86" s="82"/>
      <c r="S86" s="81"/>
      <c r="T86" s="73">
        <f t="shared" si="10"/>
        <v>0</v>
      </c>
      <c r="U86" s="734"/>
      <c r="V86" s="735"/>
      <c r="W86" s="735"/>
      <c r="X86" s="735"/>
      <c r="Y86" s="736"/>
    </row>
    <row r="87" spans="1:25" ht="16" thickBot="1" x14ac:dyDescent="0.4">
      <c r="A87" s="122">
        <f t="shared" si="11"/>
        <v>76</v>
      </c>
      <c r="B87" s="132"/>
      <c r="C87" s="124"/>
      <c r="D87" s="124"/>
      <c r="E87" s="124"/>
      <c r="F87" s="124"/>
      <c r="G87" s="125"/>
      <c r="H87" s="125"/>
      <c r="I87" s="126"/>
      <c r="J87" s="127"/>
      <c r="K87" s="133"/>
      <c r="L87" s="134"/>
      <c r="M87" s="478">
        <f t="shared" si="8"/>
        <v>0</v>
      </c>
      <c r="N87" s="478">
        <f t="shared" si="9"/>
        <v>0</v>
      </c>
      <c r="O87" s="135"/>
      <c r="P87" s="79"/>
      <c r="Q87" s="80">
        <f t="shared" si="7"/>
        <v>0</v>
      </c>
      <c r="R87" s="82"/>
      <c r="S87" s="81"/>
      <c r="T87" s="73">
        <f t="shared" si="10"/>
        <v>0</v>
      </c>
      <c r="U87" s="734"/>
      <c r="V87" s="735"/>
      <c r="W87" s="735"/>
      <c r="X87" s="735"/>
      <c r="Y87" s="736"/>
    </row>
    <row r="88" spans="1:25" ht="16" thickBot="1" x14ac:dyDescent="0.4">
      <c r="A88" s="122">
        <f t="shared" si="11"/>
        <v>77</v>
      </c>
      <c r="B88" s="132"/>
      <c r="C88" s="124"/>
      <c r="D88" s="124"/>
      <c r="E88" s="124"/>
      <c r="F88" s="124"/>
      <c r="G88" s="125"/>
      <c r="H88" s="125"/>
      <c r="I88" s="126"/>
      <c r="J88" s="127"/>
      <c r="K88" s="133"/>
      <c r="L88" s="134"/>
      <c r="M88" s="478">
        <f t="shared" si="8"/>
        <v>0</v>
      </c>
      <c r="N88" s="478">
        <f t="shared" si="9"/>
        <v>0</v>
      </c>
      <c r="O88" s="135"/>
      <c r="P88" s="79"/>
      <c r="Q88" s="80">
        <f t="shared" si="7"/>
        <v>0</v>
      </c>
      <c r="R88" s="82"/>
      <c r="S88" s="81"/>
      <c r="T88" s="73">
        <f t="shared" si="10"/>
        <v>0</v>
      </c>
      <c r="U88" s="734"/>
      <c r="V88" s="735"/>
      <c r="W88" s="735"/>
      <c r="X88" s="735"/>
      <c r="Y88" s="736"/>
    </row>
    <row r="89" spans="1:25" ht="16" thickBot="1" x14ac:dyDescent="0.4">
      <c r="A89" s="122">
        <f t="shared" si="11"/>
        <v>78</v>
      </c>
      <c r="B89" s="132"/>
      <c r="C89" s="124"/>
      <c r="D89" s="124"/>
      <c r="E89" s="124"/>
      <c r="F89" s="124"/>
      <c r="G89" s="125"/>
      <c r="H89" s="125"/>
      <c r="I89" s="126"/>
      <c r="J89" s="127"/>
      <c r="K89" s="133"/>
      <c r="L89" s="134"/>
      <c r="M89" s="478">
        <f t="shared" si="8"/>
        <v>0</v>
      </c>
      <c r="N89" s="478">
        <f t="shared" si="9"/>
        <v>0</v>
      </c>
      <c r="O89" s="135"/>
      <c r="P89" s="79"/>
      <c r="Q89" s="80">
        <f t="shared" si="7"/>
        <v>0</v>
      </c>
      <c r="R89" s="82"/>
      <c r="S89" s="81"/>
      <c r="T89" s="73">
        <f t="shared" si="10"/>
        <v>0</v>
      </c>
      <c r="U89" s="734"/>
      <c r="V89" s="735"/>
      <c r="W89" s="735"/>
      <c r="X89" s="735"/>
      <c r="Y89" s="736"/>
    </row>
    <row r="90" spans="1:25" ht="16" thickBot="1" x14ac:dyDescent="0.4">
      <c r="A90" s="122">
        <f t="shared" si="11"/>
        <v>79</v>
      </c>
      <c r="B90" s="132"/>
      <c r="C90" s="124"/>
      <c r="D90" s="124"/>
      <c r="E90" s="124"/>
      <c r="F90" s="124"/>
      <c r="G90" s="125"/>
      <c r="H90" s="125"/>
      <c r="I90" s="126"/>
      <c r="J90" s="127"/>
      <c r="K90" s="133"/>
      <c r="L90" s="134"/>
      <c r="M90" s="478">
        <f t="shared" si="8"/>
        <v>0</v>
      </c>
      <c r="N90" s="478">
        <f t="shared" si="9"/>
        <v>0</v>
      </c>
      <c r="O90" s="135"/>
      <c r="P90" s="79"/>
      <c r="Q90" s="80">
        <f t="shared" si="7"/>
        <v>0</v>
      </c>
      <c r="R90" s="82"/>
      <c r="S90" s="81"/>
      <c r="T90" s="73">
        <f t="shared" si="10"/>
        <v>0</v>
      </c>
      <c r="U90" s="734"/>
      <c r="V90" s="735"/>
      <c r="W90" s="735"/>
      <c r="X90" s="735"/>
      <c r="Y90" s="736"/>
    </row>
    <row r="91" spans="1:25" ht="16" thickBot="1" x14ac:dyDescent="0.4">
      <c r="A91" s="122">
        <f t="shared" si="11"/>
        <v>80</v>
      </c>
      <c r="B91" s="132"/>
      <c r="C91" s="124"/>
      <c r="D91" s="124"/>
      <c r="E91" s="124"/>
      <c r="F91" s="124"/>
      <c r="G91" s="125"/>
      <c r="H91" s="125"/>
      <c r="I91" s="126"/>
      <c r="J91" s="127"/>
      <c r="K91" s="133"/>
      <c r="L91" s="134"/>
      <c r="M91" s="478">
        <f t="shared" si="8"/>
        <v>0</v>
      </c>
      <c r="N91" s="478">
        <f t="shared" si="9"/>
        <v>0</v>
      </c>
      <c r="O91" s="135"/>
      <c r="P91" s="79"/>
      <c r="Q91" s="80">
        <f t="shared" si="7"/>
        <v>0</v>
      </c>
      <c r="R91" s="82"/>
      <c r="S91" s="81"/>
      <c r="T91" s="73">
        <f t="shared" si="10"/>
        <v>0</v>
      </c>
      <c r="U91" s="734"/>
      <c r="V91" s="735"/>
      <c r="W91" s="735"/>
      <c r="X91" s="735"/>
      <c r="Y91" s="736"/>
    </row>
    <row r="92" spans="1:25" ht="16" thickBot="1" x14ac:dyDescent="0.4">
      <c r="A92" s="122">
        <f t="shared" si="11"/>
        <v>81</v>
      </c>
      <c r="B92" s="132"/>
      <c r="C92" s="124"/>
      <c r="D92" s="124"/>
      <c r="E92" s="124"/>
      <c r="F92" s="124"/>
      <c r="G92" s="125"/>
      <c r="H92" s="125"/>
      <c r="I92" s="126"/>
      <c r="J92" s="127"/>
      <c r="K92" s="133"/>
      <c r="L92" s="134"/>
      <c r="M92" s="478">
        <f t="shared" si="8"/>
        <v>0</v>
      </c>
      <c r="N92" s="478">
        <f t="shared" si="9"/>
        <v>0</v>
      </c>
      <c r="O92" s="135"/>
      <c r="P92" s="79"/>
      <c r="Q92" s="80">
        <f t="shared" si="7"/>
        <v>0</v>
      </c>
      <c r="R92" s="82"/>
      <c r="S92" s="81"/>
      <c r="T92" s="73">
        <f t="shared" si="10"/>
        <v>0</v>
      </c>
      <c r="U92" s="734"/>
      <c r="V92" s="735"/>
      <c r="W92" s="735"/>
      <c r="X92" s="735"/>
      <c r="Y92" s="736"/>
    </row>
    <row r="93" spans="1:25" ht="16" thickBot="1" x14ac:dyDescent="0.4">
      <c r="A93" s="122">
        <f t="shared" si="11"/>
        <v>82</v>
      </c>
      <c r="B93" s="132"/>
      <c r="C93" s="124"/>
      <c r="D93" s="124"/>
      <c r="E93" s="124"/>
      <c r="F93" s="124"/>
      <c r="G93" s="125"/>
      <c r="H93" s="125"/>
      <c r="I93" s="126"/>
      <c r="J93" s="127"/>
      <c r="K93" s="133"/>
      <c r="L93" s="134"/>
      <c r="M93" s="478">
        <f t="shared" si="8"/>
        <v>0</v>
      </c>
      <c r="N93" s="478">
        <f t="shared" si="9"/>
        <v>0</v>
      </c>
      <c r="O93" s="135"/>
      <c r="P93" s="79"/>
      <c r="Q93" s="80">
        <f t="shared" si="7"/>
        <v>0</v>
      </c>
      <c r="R93" s="82"/>
      <c r="S93" s="81"/>
      <c r="T93" s="73">
        <f t="shared" si="10"/>
        <v>0</v>
      </c>
      <c r="U93" s="734"/>
      <c r="V93" s="735"/>
      <c r="W93" s="735"/>
      <c r="X93" s="735"/>
      <c r="Y93" s="736"/>
    </row>
    <row r="94" spans="1:25" ht="16" thickBot="1" x14ac:dyDescent="0.4">
      <c r="A94" s="122">
        <f t="shared" si="11"/>
        <v>83</v>
      </c>
      <c r="B94" s="132"/>
      <c r="C94" s="124"/>
      <c r="D94" s="124"/>
      <c r="E94" s="124"/>
      <c r="F94" s="124"/>
      <c r="G94" s="125"/>
      <c r="H94" s="125"/>
      <c r="I94" s="126"/>
      <c r="J94" s="127"/>
      <c r="K94" s="133"/>
      <c r="L94" s="134"/>
      <c r="M94" s="478">
        <f t="shared" si="8"/>
        <v>0</v>
      </c>
      <c r="N94" s="478">
        <f t="shared" si="9"/>
        <v>0</v>
      </c>
      <c r="O94" s="135"/>
      <c r="P94" s="79"/>
      <c r="Q94" s="80">
        <f t="shared" si="7"/>
        <v>0</v>
      </c>
      <c r="R94" s="82"/>
      <c r="S94" s="81"/>
      <c r="T94" s="73">
        <f t="shared" si="10"/>
        <v>0</v>
      </c>
      <c r="U94" s="734"/>
      <c r="V94" s="735"/>
      <c r="W94" s="735"/>
      <c r="X94" s="735"/>
      <c r="Y94" s="736"/>
    </row>
    <row r="95" spans="1:25" ht="16" thickBot="1" x14ac:dyDescent="0.4">
      <c r="A95" s="122">
        <f t="shared" si="11"/>
        <v>84</v>
      </c>
      <c r="B95" s="132"/>
      <c r="C95" s="124"/>
      <c r="D95" s="124"/>
      <c r="E95" s="124"/>
      <c r="F95" s="124"/>
      <c r="G95" s="125"/>
      <c r="H95" s="125"/>
      <c r="I95" s="126"/>
      <c r="J95" s="127"/>
      <c r="K95" s="133"/>
      <c r="L95" s="134"/>
      <c r="M95" s="478">
        <f t="shared" si="8"/>
        <v>0</v>
      </c>
      <c r="N95" s="478">
        <f t="shared" si="9"/>
        <v>0</v>
      </c>
      <c r="O95" s="135"/>
      <c r="P95" s="79"/>
      <c r="Q95" s="80">
        <f t="shared" si="7"/>
        <v>0</v>
      </c>
      <c r="R95" s="82"/>
      <c r="S95" s="81"/>
      <c r="T95" s="73">
        <f t="shared" si="10"/>
        <v>0</v>
      </c>
      <c r="U95" s="734"/>
      <c r="V95" s="735"/>
      <c r="W95" s="735"/>
      <c r="X95" s="735"/>
      <c r="Y95" s="736"/>
    </row>
    <row r="96" spans="1:25" ht="16" thickBot="1" x14ac:dyDescent="0.4">
      <c r="A96" s="122">
        <f t="shared" si="11"/>
        <v>85</v>
      </c>
      <c r="B96" s="132"/>
      <c r="C96" s="124"/>
      <c r="D96" s="124"/>
      <c r="E96" s="124"/>
      <c r="F96" s="124"/>
      <c r="G96" s="125"/>
      <c r="H96" s="125"/>
      <c r="I96" s="126"/>
      <c r="J96" s="127"/>
      <c r="K96" s="133"/>
      <c r="L96" s="134"/>
      <c r="M96" s="478">
        <f t="shared" si="8"/>
        <v>0</v>
      </c>
      <c r="N96" s="478">
        <f t="shared" si="9"/>
        <v>0</v>
      </c>
      <c r="O96" s="135"/>
      <c r="P96" s="79"/>
      <c r="Q96" s="80">
        <f t="shared" si="7"/>
        <v>0</v>
      </c>
      <c r="R96" s="82"/>
      <c r="S96" s="81"/>
      <c r="T96" s="73">
        <f t="shared" si="10"/>
        <v>0</v>
      </c>
      <c r="U96" s="734"/>
      <c r="V96" s="735"/>
      <c r="W96" s="735"/>
      <c r="X96" s="735"/>
      <c r="Y96" s="736"/>
    </row>
    <row r="97" spans="1:25" ht="16" thickBot="1" x14ac:dyDescent="0.4">
      <c r="A97" s="122">
        <f t="shared" si="11"/>
        <v>86</v>
      </c>
      <c r="B97" s="132"/>
      <c r="C97" s="124"/>
      <c r="D97" s="124"/>
      <c r="E97" s="124"/>
      <c r="F97" s="124"/>
      <c r="G97" s="125"/>
      <c r="H97" s="125"/>
      <c r="I97" s="126"/>
      <c r="J97" s="127"/>
      <c r="K97" s="133"/>
      <c r="L97" s="134"/>
      <c r="M97" s="478">
        <f t="shared" si="8"/>
        <v>0</v>
      </c>
      <c r="N97" s="478">
        <f t="shared" si="9"/>
        <v>0</v>
      </c>
      <c r="O97" s="135"/>
      <c r="P97" s="79"/>
      <c r="Q97" s="80">
        <f t="shared" si="7"/>
        <v>0</v>
      </c>
      <c r="R97" s="82"/>
      <c r="S97" s="81"/>
      <c r="T97" s="73">
        <f t="shared" si="10"/>
        <v>0</v>
      </c>
      <c r="U97" s="734"/>
      <c r="V97" s="735"/>
      <c r="W97" s="735"/>
      <c r="X97" s="735"/>
      <c r="Y97" s="736"/>
    </row>
    <row r="98" spans="1:25" ht="16" thickBot="1" x14ac:dyDescent="0.4">
      <c r="A98" s="122">
        <f t="shared" si="11"/>
        <v>87</v>
      </c>
      <c r="B98" s="132"/>
      <c r="C98" s="124"/>
      <c r="D98" s="124"/>
      <c r="E98" s="124"/>
      <c r="F98" s="124"/>
      <c r="G98" s="125"/>
      <c r="H98" s="125"/>
      <c r="I98" s="126"/>
      <c r="J98" s="127"/>
      <c r="K98" s="133"/>
      <c r="L98" s="134"/>
      <c r="M98" s="478">
        <f t="shared" si="8"/>
        <v>0</v>
      </c>
      <c r="N98" s="478">
        <f t="shared" si="9"/>
        <v>0</v>
      </c>
      <c r="O98" s="135"/>
      <c r="P98" s="79"/>
      <c r="Q98" s="80">
        <f t="shared" ref="Q98:Q113" si="12">IF(P98&gt;0,(J98+K98)/P98,M98+N98)</f>
        <v>0</v>
      </c>
      <c r="R98" s="82"/>
      <c r="S98" s="81"/>
      <c r="T98" s="73">
        <f t="shared" si="10"/>
        <v>0</v>
      </c>
      <c r="U98" s="734"/>
      <c r="V98" s="735"/>
      <c r="W98" s="735"/>
      <c r="X98" s="735"/>
      <c r="Y98" s="736"/>
    </row>
    <row r="99" spans="1:25" ht="16" thickBot="1" x14ac:dyDescent="0.4">
      <c r="A99" s="122">
        <f t="shared" si="11"/>
        <v>88</v>
      </c>
      <c r="B99" s="132"/>
      <c r="C99" s="124"/>
      <c r="D99" s="124"/>
      <c r="E99" s="124"/>
      <c r="F99" s="124"/>
      <c r="G99" s="125"/>
      <c r="H99" s="125"/>
      <c r="I99" s="126"/>
      <c r="J99" s="127"/>
      <c r="K99" s="133"/>
      <c r="L99" s="134"/>
      <c r="M99" s="478">
        <f t="shared" si="8"/>
        <v>0</v>
      </c>
      <c r="N99" s="478">
        <f t="shared" si="9"/>
        <v>0</v>
      </c>
      <c r="O99" s="135"/>
      <c r="P99" s="79"/>
      <c r="Q99" s="80">
        <f t="shared" si="12"/>
        <v>0</v>
      </c>
      <c r="R99" s="82"/>
      <c r="S99" s="81"/>
      <c r="T99" s="73">
        <f t="shared" si="10"/>
        <v>0</v>
      </c>
      <c r="U99" s="734"/>
      <c r="V99" s="735"/>
      <c r="W99" s="735"/>
      <c r="X99" s="735"/>
      <c r="Y99" s="736"/>
    </row>
    <row r="100" spans="1:25" ht="16" thickBot="1" x14ac:dyDescent="0.4">
      <c r="A100" s="122">
        <f t="shared" si="11"/>
        <v>89</v>
      </c>
      <c r="B100" s="132"/>
      <c r="C100" s="124"/>
      <c r="D100" s="124"/>
      <c r="E100" s="124"/>
      <c r="F100" s="124"/>
      <c r="G100" s="125"/>
      <c r="H100" s="125"/>
      <c r="I100" s="126"/>
      <c r="J100" s="127"/>
      <c r="K100" s="133"/>
      <c r="L100" s="134"/>
      <c r="M100" s="478">
        <f t="shared" si="8"/>
        <v>0</v>
      </c>
      <c r="N100" s="478">
        <f t="shared" si="9"/>
        <v>0</v>
      </c>
      <c r="O100" s="135"/>
      <c r="P100" s="79"/>
      <c r="Q100" s="80">
        <f t="shared" si="12"/>
        <v>0</v>
      </c>
      <c r="R100" s="82"/>
      <c r="S100" s="81"/>
      <c r="T100" s="73">
        <f t="shared" si="10"/>
        <v>0</v>
      </c>
      <c r="U100" s="734"/>
      <c r="V100" s="735"/>
      <c r="W100" s="735"/>
      <c r="X100" s="735"/>
      <c r="Y100" s="736"/>
    </row>
    <row r="101" spans="1:25" ht="16" thickBot="1" x14ac:dyDescent="0.4">
      <c r="A101" s="122">
        <f t="shared" si="11"/>
        <v>90</v>
      </c>
      <c r="B101" s="132"/>
      <c r="C101" s="124"/>
      <c r="D101" s="124"/>
      <c r="E101" s="124"/>
      <c r="F101" s="124"/>
      <c r="G101" s="125"/>
      <c r="H101" s="125"/>
      <c r="I101" s="126"/>
      <c r="J101" s="127"/>
      <c r="K101" s="133"/>
      <c r="L101" s="134"/>
      <c r="M101" s="478">
        <f t="shared" si="8"/>
        <v>0</v>
      </c>
      <c r="N101" s="478">
        <f t="shared" si="9"/>
        <v>0</v>
      </c>
      <c r="O101" s="135"/>
      <c r="P101" s="79"/>
      <c r="Q101" s="80">
        <f t="shared" si="12"/>
        <v>0</v>
      </c>
      <c r="R101" s="82"/>
      <c r="S101" s="81"/>
      <c r="T101" s="73">
        <f t="shared" si="10"/>
        <v>0</v>
      </c>
      <c r="U101" s="734"/>
      <c r="V101" s="735"/>
      <c r="W101" s="735"/>
      <c r="X101" s="735"/>
      <c r="Y101" s="736"/>
    </row>
    <row r="102" spans="1:25" ht="16" thickBot="1" x14ac:dyDescent="0.4">
      <c r="A102" s="122">
        <f t="shared" si="11"/>
        <v>91</v>
      </c>
      <c r="B102" s="132"/>
      <c r="C102" s="124"/>
      <c r="D102" s="124"/>
      <c r="E102" s="124"/>
      <c r="F102" s="124"/>
      <c r="G102" s="125"/>
      <c r="H102" s="125"/>
      <c r="I102" s="126"/>
      <c r="J102" s="127"/>
      <c r="K102" s="133"/>
      <c r="L102" s="134"/>
      <c r="M102" s="478">
        <f t="shared" si="8"/>
        <v>0</v>
      </c>
      <c r="N102" s="478">
        <f t="shared" si="9"/>
        <v>0</v>
      </c>
      <c r="O102" s="135"/>
      <c r="P102" s="79"/>
      <c r="Q102" s="80">
        <f t="shared" si="12"/>
        <v>0</v>
      </c>
      <c r="R102" s="82"/>
      <c r="S102" s="81"/>
      <c r="T102" s="73">
        <f t="shared" si="10"/>
        <v>0</v>
      </c>
      <c r="U102" s="734"/>
      <c r="V102" s="735"/>
      <c r="W102" s="735"/>
      <c r="X102" s="735"/>
      <c r="Y102" s="736"/>
    </row>
    <row r="103" spans="1:25" ht="16" thickBot="1" x14ac:dyDescent="0.4">
      <c r="A103" s="122">
        <f t="shared" si="11"/>
        <v>92</v>
      </c>
      <c r="B103" s="132"/>
      <c r="C103" s="124"/>
      <c r="D103" s="124"/>
      <c r="E103" s="124"/>
      <c r="F103" s="124"/>
      <c r="G103" s="125"/>
      <c r="H103" s="125"/>
      <c r="I103" s="126"/>
      <c r="J103" s="127"/>
      <c r="K103" s="133"/>
      <c r="L103" s="134"/>
      <c r="M103" s="478">
        <f t="shared" si="8"/>
        <v>0</v>
      </c>
      <c r="N103" s="478">
        <f t="shared" si="9"/>
        <v>0</v>
      </c>
      <c r="O103" s="135"/>
      <c r="P103" s="79"/>
      <c r="Q103" s="80">
        <f t="shared" si="12"/>
        <v>0</v>
      </c>
      <c r="R103" s="82"/>
      <c r="S103" s="81"/>
      <c r="T103" s="73">
        <f t="shared" si="10"/>
        <v>0</v>
      </c>
      <c r="U103" s="734"/>
      <c r="V103" s="735"/>
      <c r="W103" s="735"/>
      <c r="X103" s="735"/>
      <c r="Y103" s="736"/>
    </row>
    <row r="104" spans="1:25" ht="16" thickBot="1" x14ac:dyDescent="0.4">
      <c r="A104" s="122">
        <f t="shared" si="11"/>
        <v>93</v>
      </c>
      <c r="B104" s="132"/>
      <c r="C104" s="124"/>
      <c r="D104" s="124"/>
      <c r="E104" s="124"/>
      <c r="F104" s="124"/>
      <c r="G104" s="125"/>
      <c r="H104" s="125"/>
      <c r="I104" s="126"/>
      <c r="J104" s="127"/>
      <c r="K104" s="133"/>
      <c r="L104" s="134"/>
      <c r="M104" s="478">
        <f t="shared" si="8"/>
        <v>0</v>
      </c>
      <c r="N104" s="478">
        <f t="shared" si="9"/>
        <v>0</v>
      </c>
      <c r="O104" s="135"/>
      <c r="P104" s="79"/>
      <c r="Q104" s="80">
        <f t="shared" si="12"/>
        <v>0</v>
      </c>
      <c r="R104" s="82"/>
      <c r="S104" s="81"/>
      <c r="T104" s="73">
        <f t="shared" si="10"/>
        <v>0</v>
      </c>
      <c r="U104" s="734"/>
      <c r="V104" s="735"/>
      <c r="W104" s="735"/>
      <c r="X104" s="735"/>
      <c r="Y104" s="736"/>
    </row>
    <row r="105" spans="1:25" ht="16" thickBot="1" x14ac:dyDescent="0.4">
      <c r="A105" s="122">
        <f t="shared" si="11"/>
        <v>94</v>
      </c>
      <c r="B105" s="132"/>
      <c r="C105" s="124"/>
      <c r="D105" s="124"/>
      <c r="E105" s="124"/>
      <c r="F105" s="124"/>
      <c r="G105" s="125"/>
      <c r="H105" s="125"/>
      <c r="I105" s="126"/>
      <c r="J105" s="127"/>
      <c r="K105" s="133"/>
      <c r="L105" s="134"/>
      <c r="M105" s="478">
        <f t="shared" si="8"/>
        <v>0</v>
      </c>
      <c r="N105" s="478">
        <f t="shared" si="9"/>
        <v>0</v>
      </c>
      <c r="O105" s="135"/>
      <c r="P105" s="79"/>
      <c r="Q105" s="80">
        <f t="shared" si="12"/>
        <v>0</v>
      </c>
      <c r="R105" s="82"/>
      <c r="S105" s="81"/>
      <c r="T105" s="73">
        <f t="shared" si="10"/>
        <v>0</v>
      </c>
      <c r="U105" s="734"/>
      <c r="V105" s="735"/>
      <c r="W105" s="735"/>
      <c r="X105" s="735"/>
      <c r="Y105" s="736"/>
    </row>
    <row r="106" spans="1:25" ht="16" thickBot="1" x14ac:dyDescent="0.4">
      <c r="A106" s="122">
        <f t="shared" si="11"/>
        <v>95</v>
      </c>
      <c r="B106" s="132"/>
      <c r="C106" s="124"/>
      <c r="D106" s="124"/>
      <c r="E106" s="124"/>
      <c r="F106" s="124"/>
      <c r="G106" s="125"/>
      <c r="H106" s="125"/>
      <c r="I106" s="126"/>
      <c r="J106" s="127"/>
      <c r="K106" s="133"/>
      <c r="L106" s="134"/>
      <c r="M106" s="478">
        <f t="shared" si="8"/>
        <v>0</v>
      </c>
      <c r="N106" s="478">
        <f t="shared" si="9"/>
        <v>0</v>
      </c>
      <c r="O106" s="135"/>
      <c r="P106" s="79"/>
      <c r="Q106" s="80">
        <f t="shared" si="12"/>
        <v>0</v>
      </c>
      <c r="R106" s="82"/>
      <c r="S106" s="81"/>
      <c r="T106" s="73">
        <f t="shared" si="10"/>
        <v>0</v>
      </c>
      <c r="U106" s="734"/>
      <c r="V106" s="735"/>
      <c r="W106" s="735"/>
      <c r="X106" s="735"/>
      <c r="Y106" s="736"/>
    </row>
    <row r="107" spans="1:25" ht="16" thickBot="1" x14ac:dyDescent="0.4">
      <c r="A107" s="122">
        <f t="shared" si="11"/>
        <v>96</v>
      </c>
      <c r="B107" s="132"/>
      <c r="C107" s="124"/>
      <c r="D107" s="124"/>
      <c r="E107" s="124"/>
      <c r="F107" s="124"/>
      <c r="G107" s="125"/>
      <c r="H107" s="125"/>
      <c r="I107" s="126"/>
      <c r="J107" s="127"/>
      <c r="K107" s="133"/>
      <c r="L107" s="134"/>
      <c r="M107" s="478">
        <f t="shared" si="8"/>
        <v>0</v>
      </c>
      <c r="N107" s="478">
        <f t="shared" si="9"/>
        <v>0</v>
      </c>
      <c r="O107" s="135"/>
      <c r="P107" s="79"/>
      <c r="Q107" s="80">
        <f t="shared" si="12"/>
        <v>0</v>
      </c>
      <c r="R107" s="82"/>
      <c r="S107" s="81"/>
      <c r="T107" s="73">
        <f t="shared" si="10"/>
        <v>0</v>
      </c>
      <c r="U107" s="734"/>
      <c r="V107" s="735"/>
      <c r="W107" s="735"/>
      <c r="X107" s="735"/>
      <c r="Y107" s="736"/>
    </row>
    <row r="108" spans="1:25" ht="16" thickBot="1" x14ac:dyDescent="0.4">
      <c r="A108" s="122">
        <f t="shared" si="11"/>
        <v>97</v>
      </c>
      <c r="B108" s="132"/>
      <c r="C108" s="124"/>
      <c r="D108" s="124"/>
      <c r="E108" s="124"/>
      <c r="F108" s="124"/>
      <c r="G108" s="125"/>
      <c r="H108" s="125"/>
      <c r="I108" s="126"/>
      <c r="J108" s="127"/>
      <c r="K108" s="133"/>
      <c r="L108" s="134"/>
      <c r="M108" s="478">
        <f t="shared" si="8"/>
        <v>0</v>
      </c>
      <c r="N108" s="478">
        <f t="shared" si="9"/>
        <v>0</v>
      </c>
      <c r="O108" s="135"/>
      <c r="P108" s="79"/>
      <c r="Q108" s="80">
        <f t="shared" si="12"/>
        <v>0</v>
      </c>
      <c r="R108" s="82"/>
      <c r="S108" s="81"/>
      <c r="T108" s="73">
        <f t="shared" si="10"/>
        <v>0</v>
      </c>
      <c r="U108" s="734"/>
      <c r="V108" s="735"/>
      <c r="W108" s="735"/>
      <c r="X108" s="735"/>
      <c r="Y108" s="736"/>
    </row>
    <row r="109" spans="1:25" ht="16" thickBot="1" x14ac:dyDescent="0.4">
      <c r="A109" s="122">
        <f t="shared" si="11"/>
        <v>98</v>
      </c>
      <c r="B109" s="132"/>
      <c r="C109" s="124"/>
      <c r="D109" s="124"/>
      <c r="E109" s="124"/>
      <c r="F109" s="124"/>
      <c r="G109" s="125"/>
      <c r="H109" s="125"/>
      <c r="I109" s="126"/>
      <c r="J109" s="127"/>
      <c r="K109" s="133"/>
      <c r="L109" s="134"/>
      <c r="M109" s="478">
        <f t="shared" si="8"/>
        <v>0</v>
      </c>
      <c r="N109" s="478">
        <f t="shared" si="9"/>
        <v>0</v>
      </c>
      <c r="O109" s="135"/>
      <c r="P109" s="79"/>
      <c r="Q109" s="80">
        <f t="shared" si="12"/>
        <v>0</v>
      </c>
      <c r="R109" s="82"/>
      <c r="S109" s="81"/>
      <c r="T109" s="73">
        <f t="shared" si="10"/>
        <v>0</v>
      </c>
      <c r="U109" s="734"/>
      <c r="V109" s="735"/>
      <c r="W109" s="735"/>
      <c r="X109" s="735"/>
      <c r="Y109" s="736"/>
    </row>
    <row r="110" spans="1:25" ht="16" thickBot="1" x14ac:dyDescent="0.4">
      <c r="A110" s="122">
        <f t="shared" si="11"/>
        <v>99</v>
      </c>
      <c r="B110" s="132"/>
      <c r="C110" s="124"/>
      <c r="D110" s="124"/>
      <c r="E110" s="124"/>
      <c r="F110" s="124"/>
      <c r="G110" s="125"/>
      <c r="H110" s="125"/>
      <c r="I110" s="126"/>
      <c r="J110" s="127"/>
      <c r="K110" s="133"/>
      <c r="L110" s="134"/>
      <c r="M110" s="478">
        <f t="shared" si="8"/>
        <v>0</v>
      </c>
      <c r="N110" s="478">
        <f t="shared" si="9"/>
        <v>0</v>
      </c>
      <c r="O110" s="135"/>
      <c r="P110" s="79"/>
      <c r="Q110" s="80">
        <f t="shared" si="12"/>
        <v>0</v>
      </c>
      <c r="R110" s="82"/>
      <c r="S110" s="81"/>
      <c r="T110" s="73">
        <f t="shared" si="10"/>
        <v>0</v>
      </c>
      <c r="U110" s="734"/>
      <c r="V110" s="735"/>
      <c r="W110" s="735"/>
      <c r="X110" s="735"/>
      <c r="Y110" s="736"/>
    </row>
    <row r="111" spans="1:25" ht="16" thickBot="1" x14ac:dyDescent="0.4">
      <c r="A111" s="122">
        <f t="shared" si="11"/>
        <v>100</v>
      </c>
      <c r="B111" s="132"/>
      <c r="C111" s="124"/>
      <c r="D111" s="124"/>
      <c r="E111" s="124"/>
      <c r="F111" s="124"/>
      <c r="G111" s="125"/>
      <c r="H111" s="125"/>
      <c r="I111" s="126"/>
      <c r="J111" s="127"/>
      <c r="K111" s="133"/>
      <c r="L111" s="134"/>
      <c r="M111" s="478">
        <f t="shared" si="8"/>
        <v>0</v>
      </c>
      <c r="N111" s="478">
        <f t="shared" si="9"/>
        <v>0</v>
      </c>
      <c r="O111" s="135"/>
      <c r="P111" s="79"/>
      <c r="Q111" s="80">
        <f t="shared" si="12"/>
        <v>0</v>
      </c>
      <c r="R111" s="82"/>
      <c r="S111" s="81"/>
      <c r="T111" s="73">
        <f t="shared" si="10"/>
        <v>0</v>
      </c>
      <c r="U111" s="734"/>
      <c r="V111" s="735"/>
      <c r="W111" s="735"/>
      <c r="X111" s="735"/>
      <c r="Y111" s="736"/>
    </row>
    <row r="112" spans="1:25" ht="16" thickBot="1" x14ac:dyDescent="0.4">
      <c r="A112" s="122">
        <f t="shared" si="11"/>
        <v>101</v>
      </c>
      <c r="B112" s="132"/>
      <c r="C112" s="124"/>
      <c r="D112" s="124"/>
      <c r="E112" s="124"/>
      <c r="F112" s="124"/>
      <c r="G112" s="125"/>
      <c r="H112" s="125"/>
      <c r="I112" s="126"/>
      <c r="J112" s="127"/>
      <c r="K112" s="133"/>
      <c r="L112" s="134"/>
      <c r="M112" s="478">
        <f t="shared" si="8"/>
        <v>0</v>
      </c>
      <c r="N112" s="478">
        <f t="shared" si="9"/>
        <v>0</v>
      </c>
      <c r="O112" s="135"/>
      <c r="P112" s="79"/>
      <c r="Q112" s="80">
        <f t="shared" si="12"/>
        <v>0</v>
      </c>
      <c r="R112" s="82"/>
      <c r="S112" s="81"/>
      <c r="T112" s="73">
        <f t="shared" si="10"/>
        <v>0</v>
      </c>
      <c r="U112" s="734"/>
      <c r="V112" s="735"/>
      <c r="W112" s="735"/>
      <c r="X112" s="735"/>
      <c r="Y112" s="736"/>
    </row>
    <row r="113" spans="1:25" x14ac:dyDescent="0.35">
      <c r="A113" s="122">
        <f t="shared" si="11"/>
        <v>102</v>
      </c>
      <c r="B113" s="132"/>
      <c r="C113" s="135"/>
      <c r="D113" s="135"/>
      <c r="E113" s="135"/>
      <c r="F113" s="135"/>
      <c r="G113" s="125"/>
      <c r="H113" s="125"/>
      <c r="I113" s="126"/>
      <c r="J113" s="127"/>
      <c r="K113" s="495"/>
      <c r="L113" s="134"/>
      <c r="M113" s="478">
        <f t="shared" si="8"/>
        <v>0</v>
      </c>
      <c r="N113" s="478">
        <f t="shared" si="9"/>
        <v>0</v>
      </c>
      <c r="O113" s="135"/>
      <c r="P113" s="79"/>
      <c r="Q113" s="80">
        <f t="shared" si="12"/>
        <v>0</v>
      </c>
      <c r="R113" s="82"/>
      <c r="S113" s="81"/>
      <c r="T113" s="73">
        <f t="shared" si="10"/>
        <v>0</v>
      </c>
      <c r="U113" s="732"/>
      <c r="V113" s="732"/>
      <c r="W113" s="732"/>
      <c r="X113" s="732"/>
      <c r="Y113" s="732"/>
    </row>
    <row r="114" spans="1:25" x14ac:dyDescent="0.35">
      <c r="A114" s="122">
        <f t="shared" si="11"/>
        <v>103</v>
      </c>
      <c r="B114" s="132"/>
      <c r="C114" s="135"/>
      <c r="D114" s="135"/>
      <c r="E114" s="135"/>
      <c r="F114" s="135"/>
      <c r="G114" s="125"/>
      <c r="H114" s="125"/>
      <c r="I114" s="126"/>
      <c r="J114" s="127"/>
      <c r="K114" s="495"/>
      <c r="L114" s="134"/>
      <c r="M114" s="478">
        <f t="shared" ref="M114:M161" si="13">IF(L114="",J114,J114/L114)</f>
        <v>0</v>
      </c>
      <c r="N114" s="478">
        <f t="shared" ref="N114:N161" si="14">IF(L114="",K114,K114/L114)</f>
        <v>0</v>
      </c>
      <c r="O114" s="135"/>
      <c r="P114" s="79"/>
      <c r="Q114" s="80">
        <f t="shared" ref="Q114:Q161" si="15">IF(P114&gt;0,(J114+K114)/P114,M114+N114)</f>
        <v>0</v>
      </c>
      <c r="R114" s="82"/>
      <c r="S114" s="81"/>
      <c r="T114" s="73">
        <f t="shared" ref="T114:T161" si="16">Q114-S114+R114</f>
        <v>0</v>
      </c>
      <c r="U114" s="732"/>
      <c r="V114" s="732"/>
      <c r="W114" s="732"/>
      <c r="X114" s="732"/>
      <c r="Y114" s="732"/>
    </row>
    <row r="115" spans="1:25" x14ac:dyDescent="0.35">
      <c r="A115" s="122">
        <f t="shared" si="11"/>
        <v>104</v>
      </c>
      <c r="B115" s="132"/>
      <c r="C115" s="135"/>
      <c r="D115" s="135"/>
      <c r="E115" s="135"/>
      <c r="F115" s="135"/>
      <c r="G115" s="125"/>
      <c r="H115" s="125"/>
      <c r="I115" s="126"/>
      <c r="J115" s="127"/>
      <c r="K115" s="495"/>
      <c r="L115" s="134"/>
      <c r="M115" s="478">
        <f t="shared" si="13"/>
        <v>0</v>
      </c>
      <c r="N115" s="478">
        <f t="shared" si="14"/>
        <v>0</v>
      </c>
      <c r="O115" s="135"/>
      <c r="P115" s="79"/>
      <c r="Q115" s="80">
        <f t="shared" si="15"/>
        <v>0</v>
      </c>
      <c r="R115" s="82"/>
      <c r="S115" s="81"/>
      <c r="T115" s="73">
        <f t="shared" si="16"/>
        <v>0</v>
      </c>
      <c r="U115" s="732"/>
      <c r="V115" s="732"/>
      <c r="W115" s="732"/>
      <c r="X115" s="732"/>
      <c r="Y115" s="732"/>
    </row>
    <row r="116" spans="1:25" x14ac:dyDescent="0.35">
      <c r="A116" s="122">
        <f t="shared" si="11"/>
        <v>105</v>
      </c>
      <c r="B116" s="132"/>
      <c r="C116" s="135"/>
      <c r="D116" s="135"/>
      <c r="E116" s="135"/>
      <c r="F116" s="135"/>
      <c r="G116" s="125"/>
      <c r="H116" s="125"/>
      <c r="I116" s="126"/>
      <c r="J116" s="127"/>
      <c r="K116" s="495"/>
      <c r="L116" s="134"/>
      <c r="M116" s="478">
        <f t="shared" si="13"/>
        <v>0</v>
      </c>
      <c r="N116" s="478">
        <f t="shared" si="14"/>
        <v>0</v>
      </c>
      <c r="O116" s="135"/>
      <c r="P116" s="79"/>
      <c r="Q116" s="80">
        <f t="shared" si="15"/>
        <v>0</v>
      </c>
      <c r="R116" s="82"/>
      <c r="S116" s="81"/>
      <c r="T116" s="73">
        <f t="shared" si="16"/>
        <v>0</v>
      </c>
      <c r="U116" s="732"/>
      <c r="V116" s="732"/>
      <c r="W116" s="732"/>
      <c r="X116" s="732"/>
      <c r="Y116" s="732"/>
    </row>
    <row r="117" spans="1:25" x14ac:dyDescent="0.35">
      <c r="A117" s="122">
        <f t="shared" si="11"/>
        <v>106</v>
      </c>
      <c r="B117" s="132"/>
      <c r="C117" s="135"/>
      <c r="D117" s="135"/>
      <c r="E117" s="135"/>
      <c r="F117" s="135"/>
      <c r="G117" s="125"/>
      <c r="H117" s="125"/>
      <c r="I117" s="126"/>
      <c r="J117" s="127"/>
      <c r="K117" s="495"/>
      <c r="L117" s="134"/>
      <c r="M117" s="478">
        <f t="shared" si="13"/>
        <v>0</v>
      </c>
      <c r="N117" s="478">
        <f t="shared" si="14"/>
        <v>0</v>
      </c>
      <c r="O117" s="135"/>
      <c r="P117" s="79"/>
      <c r="Q117" s="80">
        <f t="shared" si="15"/>
        <v>0</v>
      </c>
      <c r="R117" s="82"/>
      <c r="S117" s="81"/>
      <c r="T117" s="73">
        <f t="shared" si="16"/>
        <v>0</v>
      </c>
      <c r="U117" s="732"/>
      <c r="V117" s="732"/>
      <c r="W117" s="732"/>
      <c r="X117" s="732"/>
      <c r="Y117" s="732"/>
    </row>
    <row r="118" spans="1:25" x14ac:dyDescent="0.35">
      <c r="A118" s="122">
        <f t="shared" si="11"/>
        <v>107</v>
      </c>
      <c r="B118" s="132"/>
      <c r="C118" s="135"/>
      <c r="D118" s="135"/>
      <c r="E118" s="135"/>
      <c r="F118" s="135"/>
      <c r="G118" s="125"/>
      <c r="H118" s="125"/>
      <c r="I118" s="126"/>
      <c r="J118" s="127"/>
      <c r="K118" s="495"/>
      <c r="L118" s="134"/>
      <c r="M118" s="478">
        <f t="shared" si="13"/>
        <v>0</v>
      </c>
      <c r="N118" s="478">
        <f t="shared" si="14"/>
        <v>0</v>
      </c>
      <c r="O118" s="135"/>
      <c r="P118" s="79"/>
      <c r="Q118" s="80">
        <f t="shared" si="15"/>
        <v>0</v>
      </c>
      <c r="R118" s="82"/>
      <c r="S118" s="81"/>
      <c r="T118" s="73">
        <f t="shared" si="16"/>
        <v>0</v>
      </c>
      <c r="U118" s="732"/>
      <c r="V118" s="732"/>
      <c r="W118" s="732"/>
      <c r="X118" s="732"/>
      <c r="Y118" s="732"/>
    </row>
    <row r="119" spans="1:25" x14ac:dyDescent="0.35">
      <c r="A119" s="122">
        <f t="shared" si="11"/>
        <v>108</v>
      </c>
      <c r="B119" s="132"/>
      <c r="C119" s="135"/>
      <c r="D119" s="135"/>
      <c r="E119" s="135"/>
      <c r="F119" s="135"/>
      <c r="G119" s="125"/>
      <c r="H119" s="125"/>
      <c r="I119" s="126"/>
      <c r="J119" s="127"/>
      <c r="K119" s="495"/>
      <c r="L119" s="134"/>
      <c r="M119" s="478">
        <f t="shared" si="13"/>
        <v>0</v>
      </c>
      <c r="N119" s="478">
        <f t="shared" si="14"/>
        <v>0</v>
      </c>
      <c r="O119" s="135"/>
      <c r="P119" s="79"/>
      <c r="Q119" s="80">
        <f t="shared" si="15"/>
        <v>0</v>
      </c>
      <c r="R119" s="82"/>
      <c r="S119" s="81"/>
      <c r="T119" s="73">
        <f t="shared" si="16"/>
        <v>0</v>
      </c>
      <c r="U119" s="732"/>
      <c r="V119" s="732"/>
      <c r="W119" s="732"/>
      <c r="X119" s="732"/>
      <c r="Y119" s="732"/>
    </row>
    <row r="120" spans="1:25" x14ac:dyDescent="0.35">
      <c r="A120" s="122">
        <f t="shared" si="11"/>
        <v>109</v>
      </c>
      <c r="B120" s="132"/>
      <c r="C120" s="135"/>
      <c r="D120" s="135"/>
      <c r="E120" s="135"/>
      <c r="F120" s="135"/>
      <c r="G120" s="125"/>
      <c r="H120" s="125"/>
      <c r="I120" s="126"/>
      <c r="J120" s="127"/>
      <c r="K120" s="495"/>
      <c r="L120" s="134"/>
      <c r="M120" s="478">
        <f t="shared" si="13"/>
        <v>0</v>
      </c>
      <c r="N120" s="478">
        <f t="shared" si="14"/>
        <v>0</v>
      </c>
      <c r="O120" s="135"/>
      <c r="P120" s="79"/>
      <c r="Q120" s="80">
        <f t="shared" si="15"/>
        <v>0</v>
      </c>
      <c r="R120" s="82"/>
      <c r="S120" s="81"/>
      <c r="T120" s="73">
        <f t="shared" si="16"/>
        <v>0</v>
      </c>
      <c r="U120" s="732"/>
      <c r="V120" s="732"/>
      <c r="W120" s="732"/>
      <c r="X120" s="732"/>
      <c r="Y120" s="732"/>
    </row>
    <row r="121" spans="1:25" x14ac:dyDescent="0.35">
      <c r="A121" s="122">
        <f t="shared" si="11"/>
        <v>110</v>
      </c>
      <c r="B121" s="132"/>
      <c r="C121" s="135"/>
      <c r="D121" s="135"/>
      <c r="E121" s="135"/>
      <c r="F121" s="135"/>
      <c r="G121" s="125"/>
      <c r="H121" s="125"/>
      <c r="I121" s="126"/>
      <c r="J121" s="127"/>
      <c r="K121" s="495"/>
      <c r="L121" s="134"/>
      <c r="M121" s="478">
        <f t="shared" si="13"/>
        <v>0</v>
      </c>
      <c r="N121" s="478">
        <f t="shared" si="14"/>
        <v>0</v>
      </c>
      <c r="O121" s="135"/>
      <c r="P121" s="79"/>
      <c r="Q121" s="80">
        <f t="shared" si="15"/>
        <v>0</v>
      </c>
      <c r="R121" s="82"/>
      <c r="S121" s="81"/>
      <c r="T121" s="73">
        <f t="shared" si="16"/>
        <v>0</v>
      </c>
      <c r="U121" s="732"/>
      <c r="V121" s="732"/>
      <c r="W121" s="732"/>
      <c r="X121" s="732"/>
      <c r="Y121" s="732"/>
    </row>
    <row r="122" spans="1:25" x14ac:dyDescent="0.35">
      <c r="A122" s="122">
        <f t="shared" si="11"/>
        <v>111</v>
      </c>
      <c r="B122" s="132"/>
      <c r="C122" s="135"/>
      <c r="D122" s="135"/>
      <c r="E122" s="135"/>
      <c r="F122" s="135"/>
      <c r="G122" s="125"/>
      <c r="H122" s="125"/>
      <c r="I122" s="126"/>
      <c r="J122" s="127"/>
      <c r="K122" s="495"/>
      <c r="L122" s="134"/>
      <c r="M122" s="478">
        <f t="shared" si="13"/>
        <v>0</v>
      </c>
      <c r="N122" s="478">
        <f t="shared" si="14"/>
        <v>0</v>
      </c>
      <c r="O122" s="135"/>
      <c r="P122" s="79"/>
      <c r="Q122" s="80">
        <f t="shared" si="15"/>
        <v>0</v>
      </c>
      <c r="R122" s="82"/>
      <c r="S122" s="81"/>
      <c r="T122" s="73">
        <f t="shared" si="16"/>
        <v>0</v>
      </c>
      <c r="U122" s="732"/>
      <c r="V122" s="732"/>
      <c r="W122" s="732"/>
      <c r="X122" s="732"/>
      <c r="Y122" s="732"/>
    </row>
    <row r="123" spans="1:25" x14ac:dyDescent="0.35">
      <c r="A123" s="122">
        <f t="shared" si="11"/>
        <v>112</v>
      </c>
      <c r="B123" s="132"/>
      <c r="C123" s="135"/>
      <c r="D123" s="135"/>
      <c r="E123" s="135"/>
      <c r="F123" s="135"/>
      <c r="G123" s="125"/>
      <c r="H123" s="125"/>
      <c r="I123" s="126"/>
      <c r="J123" s="127"/>
      <c r="K123" s="495"/>
      <c r="L123" s="134"/>
      <c r="M123" s="478">
        <f t="shared" si="13"/>
        <v>0</v>
      </c>
      <c r="N123" s="478">
        <f t="shared" si="14"/>
        <v>0</v>
      </c>
      <c r="O123" s="135"/>
      <c r="P123" s="79"/>
      <c r="Q123" s="80">
        <f t="shared" si="15"/>
        <v>0</v>
      </c>
      <c r="R123" s="82"/>
      <c r="S123" s="81"/>
      <c r="T123" s="73">
        <f t="shared" si="16"/>
        <v>0</v>
      </c>
      <c r="U123" s="732"/>
      <c r="V123" s="732"/>
      <c r="W123" s="732"/>
      <c r="X123" s="732"/>
      <c r="Y123" s="732"/>
    </row>
    <row r="124" spans="1:25" x14ac:dyDescent="0.35">
      <c r="A124" s="122">
        <f t="shared" si="11"/>
        <v>113</v>
      </c>
      <c r="B124" s="132"/>
      <c r="C124" s="135"/>
      <c r="D124" s="135"/>
      <c r="E124" s="135"/>
      <c r="F124" s="135"/>
      <c r="G124" s="125"/>
      <c r="H124" s="125"/>
      <c r="I124" s="126"/>
      <c r="J124" s="127"/>
      <c r="K124" s="495"/>
      <c r="L124" s="134"/>
      <c r="M124" s="478">
        <f t="shared" si="13"/>
        <v>0</v>
      </c>
      <c r="N124" s="478">
        <f t="shared" si="14"/>
        <v>0</v>
      </c>
      <c r="O124" s="135"/>
      <c r="P124" s="79"/>
      <c r="Q124" s="80">
        <f t="shared" si="15"/>
        <v>0</v>
      </c>
      <c r="R124" s="82"/>
      <c r="S124" s="81"/>
      <c r="T124" s="73">
        <f t="shared" si="16"/>
        <v>0</v>
      </c>
      <c r="U124" s="732"/>
      <c r="V124" s="732"/>
      <c r="W124" s="732"/>
      <c r="X124" s="732"/>
      <c r="Y124" s="732"/>
    </row>
    <row r="125" spans="1:25" x14ac:dyDescent="0.35">
      <c r="A125" s="122">
        <f t="shared" si="11"/>
        <v>114</v>
      </c>
      <c r="B125" s="132"/>
      <c r="C125" s="135"/>
      <c r="D125" s="135"/>
      <c r="E125" s="135"/>
      <c r="F125" s="135"/>
      <c r="G125" s="125"/>
      <c r="H125" s="125"/>
      <c r="I125" s="126"/>
      <c r="J125" s="127"/>
      <c r="K125" s="495"/>
      <c r="L125" s="134"/>
      <c r="M125" s="478">
        <f t="shared" si="13"/>
        <v>0</v>
      </c>
      <c r="N125" s="478">
        <f t="shared" si="14"/>
        <v>0</v>
      </c>
      <c r="O125" s="135"/>
      <c r="P125" s="79"/>
      <c r="Q125" s="80">
        <f t="shared" si="15"/>
        <v>0</v>
      </c>
      <c r="R125" s="82"/>
      <c r="S125" s="81"/>
      <c r="T125" s="73">
        <f t="shared" si="16"/>
        <v>0</v>
      </c>
      <c r="U125" s="732"/>
      <c r="V125" s="732"/>
      <c r="W125" s="732"/>
      <c r="X125" s="732"/>
      <c r="Y125" s="732"/>
    </row>
    <row r="126" spans="1:25" x14ac:dyDescent="0.35">
      <c r="A126" s="122">
        <f t="shared" si="11"/>
        <v>115</v>
      </c>
      <c r="B126" s="132"/>
      <c r="C126" s="135"/>
      <c r="D126" s="135"/>
      <c r="E126" s="135"/>
      <c r="F126" s="135"/>
      <c r="G126" s="125"/>
      <c r="H126" s="125"/>
      <c r="I126" s="126"/>
      <c r="J126" s="127"/>
      <c r="K126" s="495"/>
      <c r="L126" s="134"/>
      <c r="M126" s="478">
        <f t="shared" si="13"/>
        <v>0</v>
      </c>
      <c r="N126" s="478">
        <f t="shared" si="14"/>
        <v>0</v>
      </c>
      <c r="O126" s="135"/>
      <c r="P126" s="79"/>
      <c r="Q126" s="80">
        <f t="shared" si="15"/>
        <v>0</v>
      </c>
      <c r="R126" s="82"/>
      <c r="S126" s="81"/>
      <c r="T126" s="73">
        <f t="shared" si="16"/>
        <v>0</v>
      </c>
      <c r="U126" s="732"/>
      <c r="V126" s="732"/>
      <c r="W126" s="732"/>
      <c r="X126" s="732"/>
      <c r="Y126" s="732"/>
    </row>
    <row r="127" spans="1:25" x14ac:dyDescent="0.35">
      <c r="A127" s="122">
        <f t="shared" si="11"/>
        <v>116</v>
      </c>
      <c r="B127" s="132"/>
      <c r="C127" s="135"/>
      <c r="D127" s="135"/>
      <c r="E127" s="135"/>
      <c r="F127" s="135"/>
      <c r="G127" s="125"/>
      <c r="H127" s="125"/>
      <c r="I127" s="126"/>
      <c r="J127" s="127"/>
      <c r="K127" s="495"/>
      <c r="L127" s="134"/>
      <c r="M127" s="478">
        <f t="shared" si="13"/>
        <v>0</v>
      </c>
      <c r="N127" s="478">
        <f t="shared" si="14"/>
        <v>0</v>
      </c>
      <c r="O127" s="135"/>
      <c r="P127" s="79"/>
      <c r="Q127" s="80">
        <f t="shared" si="15"/>
        <v>0</v>
      </c>
      <c r="R127" s="82"/>
      <c r="S127" s="81"/>
      <c r="T127" s="73">
        <f t="shared" si="16"/>
        <v>0</v>
      </c>
      <c r="U127" s="732"/>
      <c r="V127" s="732"/>
      <c r="W127" s="732"/>
      <c r="X127" s="732"/>
      <c r="Y127" s="732"/>
    </row>
    <row r="128" spans="1:25" x14ac:dyDescent="0.35">
      <c r="A128" s="122">
        <f t="shared" si="11"/>
        <v>117</v>
      </c>
      <c r="B128" s="132"/>
      <c r="C128" s="135"/>
      <c r="D128" s="135"/>
      <c r="E128" s="135"/>
      <c r="F128" s="135"/>
      <c r="G128" s="125"/>
      <c r="H128" s="125"/>
      <c r="I128" s="126"/>
      <c r="J128" s="127"/>
      <c r="K128" s="495"/>
      <c r="L128" s="134"/>
      <c r="M128" s="478">
        <f t="shared" si="13"/>
        <v>0</v>
      </c>
      <c r="N128" s="478">
        <f t="shared" si="14"/>
        <v>0</v>
      </c>
      <c r="O128" s="135"/>
      <c r="P128" s="79"/>
      <c r="Q128" s="80">
        <f t="shared" si="15"/>
        <v>0</v>
      </c>
      <c r="R128" s="82"/>
      <c r="S128" s="81"/>
      <c r="T128" s="73">
        <f t="shared" si="16"/>
        <v>0</v>
      </c>
      <c r="U128" s="732"/>
      <c r="V128" s="732"/>
      <c r="W128" s="732"/>
      <c r="X128" s="732"/>
      <c r="Y128" s="732"/>
    </row>
    <row r="129" spans="1:25" x14ac:dyDescent="0.35">
      <c r="A129" s="122">
        <f t="shared" si="11"/>
        <v>118</v>
      </c>
      <c r="B129" s="132"/>
      <c r="C129" s="135"/>
      <c r="D129" s="135"/>
      <c r="E129" s="135"/>
      <c r="F129" s="135"/>
      <c r="G129" s="125"/>
      <c r="H129" s="125"/>
      <c r="I129" s="126"/>
      <c r="J129" s="127"/>
      <c r="K129" s="495"/>
      <c r="L129" s="134"/>
      <c r="M129" s="478">
        <f t="shared" si="13"/>
        <v>0</v>
      </c>
      <c r="N129" s="478">
        <f t="shared" si="14"/>
        <v>0</v>
      </c>
      <c r="O129" s="135"/>
      <c r="P129" s="79"/>
      <c r="Q129" s="80">
        <f t="shared" si="15"/>
        <v>0</v>
      </c>
      <c r="R129" s="82"/>
      <c r="S129" s="81"/>
      <c r="T129" s="73">
        <f t="shared" si="16"/>
        <v>0</v>
      </c>
      <c r="U129" s="732"/>
      <c r="V129" s="732"/>
      <c r="W129" s="732"/>
      <c r="X129" s="732"/>
      <c r="Y129" s="732"/>
    </row>
    <row r="130" spans="1:25" x14ac:dyDescent="0.35">
      <c r="A130" s="122">
        <f t="shared" si="11"/>
        <v>119</v>
      </c>
      <c r="B130" s="132"/>
      <c r="C130" s="135"/>
      <c r="D130" s="135"/>
      <c r="E130" s="135"/>
      <c r="F130" s="135"/>
      <c r="G130" s="125"/>
      <c r="H130" s="125"/>
      <c r="I130" s="126"/>
      <c r="J130" s="127"/>
      <c r="K130" s="495"/>
      <c r="L130" s="134"/>
      <c r="M130" s="478">
        <f t="shared" si="13"/>
        <v>0</v>
      </c>
      <c r="N130" s="478">
        <f t="shared" si="14"/>
        <v>0</v>
      </c>
      <c r="O130" s="135"/>
      <c r="P130" s="79"/>
      <c r="Q130" s="80">
        <f t="shared" si="15"/>
        <v>0</v>
      </c>
      <c r="R130" s="82"/>
      <c r="S130" s="81"/>
      <c r="T130" s="73">
        <f t="shared" si="16"/>
        <v>0</v>
      </c>
      <c r="U130" s="732"/>
      <c r="V130" s="732"/>
      <c r="W130" s="732"/>
      <c r="X130" s="732"/>
      <c r="Y130" s="732"/>
    </row>
    <row r="131" spans="1:25" x14ac:dyDescent="0.35">
      <c r="A131" s="122">
        <f t="shared" si="11"/>
        <v>120</v>
      </c>
      <c r="B131" s="132"/>
      <c r="C131" s="135"/>
      <c r="D131" s="135"/>
      <c r="E131" s="135"/>
      <c r="F131" s="135"/>
      <c r="G131" s="125"/>
      <c r="H131" s="125"/>
      <c r="I131" s="126"/>
      <c r="J131" s="127"/>
      <c r="K131" s="495"/>
      <c r="L131" s="134"/>
      <c r="M131" s="478">
        <f t="shared" si="13"/>
        <v>0</v>
      </c>
      <c r="N131" s="478">
        <f t="shared" si="14"/>
        <v>0</v>
      </c>
      <c r="O131" s="135"/>
      <c r="P131" s="79"/>
      <c r="Q131" s="80">
        <f t="shared" si="15"/>
        <v>0</v>
      </c>
      <c r="R131" s="82"/>
      <c r="S131" s="81"/>
      <c r="T131" s="73">
        <f t="shared" si="16"/>
        <v>0</v>
      </c>
      <c r="U131" s="732"/>
      <c r="V131" s="732"/>
      <c r="W131" s="732"/>
      <c r="X131" s="732"/>
      <c r="Y131" s="732"/>
    </row>
    <row r="132" spans="1:25" x14ac:dyDescent="0.35">
      <c r="A132" s="122">
        <f t="shared" si="11"/>
        <v>121</v>
      </c>
      <c r="B132" s="132"/>
      <c r="C132" s="135"/>
      <c r="D132" s="135"/>
      <c r="E132" s="135"/>
      <c r="F132" s="135"/>
      <c r="G132" s="125"/>
      <c r="H132" s="125"/>
      <c r="I132" s="126"/>
      <c r="J132" s="127"/>
      <c r="K132" s="495"/>
      <c r="L132" s="134"/>
      <c r="M132" s="478">
        <f t="shared" si="13"/>
        <v>0</v>
      </c>
      <c r="N132" s="478">
        <f t="shared" si="14"/>
        <v>0</v>
      </c>
      <c r="O132" s="135"/>
      <c r="P132" s="79"/>
      <c r="Q132" s="80">
        <f t="shared" si="15"/>
        <v>0</v>
      </c>
      <c r="R132" s="82"/>
      <c r="S132" s="81"/>
      <c r="T132" s="73">
        <f t="shared" si="16"/>
        <v>0</v>
      </c>
      <c r="U132" s="732"/>
      <c r="V132" s="732"/>
      <c r="W132" s="732"/>
      <c r="X132" s="732"/>
      <c r="Y132" s="732"/>
    </row>
    <row r="133" spans="1:25" x14ac:dyDescent="0.35">
      <c r="A133" s="122">
        <f t="shared" si="11"/>
        <v>122</v>
      </c>
      <c r="B133" s="132"/>
      <c r="C133" s="135"/>
      <c r="D133" s="135"/>
      <c r="E133" s="135"/>
      <c r="F133" s="135"/>
      <c r="G133" s="125"/>
      <c r="H133" s="125"/>
      <c r="I133" s="126"/>
      <c r="J133" s="127"/>
      <c r="K133" s="495"/>
      <c r="L133" s="134"/>
      <c r="M133" s="478">
        <f t="shared" si="13"/>
        <v>0</v>
      </c>
      <c r="N133" s="478">
        <f t="shared" si="14"/>
        <v>0</v>
      </c>
      <c r="O133" s="135"/>
      <c r="P133" s="79"/>
      <c r="Q133" s="80">
        <f t="shared" si="15"/>
        <v>0</v>
      </c>
      <c r="R133" s="82"/>
      <c r="S133" s="81"/>
      <c r="T133" s="73">
        <f t="shared" si="16"/>
        <v>0</v>
      </c>
      <c r="U133" s="732"/>
      <c r="V133" s="732"/>
      <c r="W133" s="732"/>
      <c r="X133" s="732"/>
      <c r="Y133" s="732"/>
    </row>
    <row r="134" spans="1:25" x14ac:dyDescent="0.35">
      <c r="A134" s="122">
        <f t="shared" si="11"/>
        <v>123</v>
      </c>
      <c r="B134" s="132"/>
      <c r="C134" s="135"/>
      <c r="D134" s="135"/>
      <c r="E134" s="135"/>
      <c r="F134" s="135"/>
      <c r="G134" s="125"/>
      <c r="H134" s="125"/>
      <c r="I134" s="126"/>
      <c r="J134" s="127"/>
      <c r="K134" s="495"/>
      <c r="L134" s="134"/>
      <c r="M134" s="478">
        <f t="shared" si="13"/>
        <v>0</v>
      </c>
      <c r="N134" s="478">
        <f t="shared" si="14"/>
        <v>0</v>
      </c>
      <c r="O134" s="135"/>
      <c r="P134" s="79"/>
      <c r="Q134" s="80">
        <f t="shared" si="15"/>
        <v>0</v>
      </c>
      <c r="R134" s="82"/>
      <c r="S134" s="81"/>
      <c r="T134" s="73">
        <f t="shared" si="16"/>
        <v>0</v>
      </c>
      <c r="U134" s="732"/>
      <c r="V134" s="732"/>
      <c r="W134" s="732"/>
      <c r="X134" s="732"/>
      <c r="Y134" s="732"/>
    </row>
    <row r="135" spans="1:25" x14ac:dyDescent="0.35">
      <c r="A135" s="122">
        <f t="shared" si="11"/>
        <v>124</v>
      </c>
      <c r="B135" s="132"/>
      <c r="C135" s="135"/>
      <c r="D135" s="135"/>
      <c r="E135" s="135"/>
      <c r="F135" s="135"/>
      <c r="G135" s="125"/>
      <c r="H135" s="125"/>
      <c r="I135" s="126"/>
      <c r="J135" s="127"/>
      <c r="K135" s="495"/>
      <c r="L135" s="134"/>
      <c r="M135" s="478">
        <f t="shared" si="13"/>
        <v>0</v>
      </c>
      <c r="N135" s="478">
        <f t="shared" si="14"/>
        <v>0</v>
      </c>
      <c r="O135" s="135"/>
      <c r="P135" s="79"/>
      <c r="Q135" s="80">
        <f t="shared" si="15"/>
        <v>0</v>
      </c>
      <c r="R135" s="82"/>
      <c r="S135" s="81"/>
      <c r="T135" s="73">
        <f t="shared" si="16"/>
        <v>0</v>
      </c>
      <c r="U135" s="732"/>
      <c r="V135" s="732"/>
      <c r="W135" s="732"/>
      <c r="X135" s="732"/>
      <c r="Y135" s="732"/>
    </row>
    <row r="136" spans="1:25" x14ac:dyDescent="0.35">
      <c r="A136" s="122">
        <f t="shared" si="11"/>
        <v>125</v>
      </c>
      <c r="B136" s="132"/>
      <c r="C136" s="135"/>
      <c r="D136" s="135"/>
      <c r="E136" s="135"/>
      <c r="F136" s="135"/>
      <c r="G136" s="125"/>
      <c r="H136" s="125"/>
      <c r="I136" s="126"/>
      <c r="J136" s="127"/>
      <c r="K136" s="495"/>
      <c r="L136" s="134"/>
      <c r="M136" s="478">
        <f t="shared" si="13"/>
        <v>0</v>
      </c>
      <c r="N136" s="478">
        <f t="shared" si="14"/>
        <v>0</v>
      </c>
      <c r="O136" s="135"/>
      <c r="P136" s="79"/>
      <c r="Q136" s="80">
        <f t="shared" si="15"/>
        <v>0</v>
      </c>
      <c r="R136" s="82"/>
      <c r="S136" s="81"/>
      <c r="T136" s="73">
        <f t="shared" si="16"/>
        <v>0</v>
      </c>
      <c r="U136" s="732"/>
      <c r="V136" s="732"/>
      <c r="W136" s="732"/>
      <c r="X136" s="732"/>
      <c r="Y136" s="732"/>
    </row>
    <row r="137" spans="1:25" x14ac:dyDescent="0.35">
      <c r="A137" s="122">
        <f t="shared" si="11"/>
        <v>126</v>
      </c>
      <c r="B137" s="132"/>
      <c r="C137" s="135"/>
      <c r="D137" s="135"/>
      <c r="E137" s="135"/>
      <c r="F137" s="135"/>
      <c r="G137" s="125"/>
      <c r="H137" s="125"/>
      <c r="I137" s="126"/>
      <c r="J137" s="127"/>
      <c r="K137" s="495"/>
      <c r="L137" s="134"/>
      <c r="M137" s="478">
        <f t="shared" si="13"/>
        <v>0</v>
      </c>
      <c r="N137" s="478">
        <f t="shared" si="14"/>
        <v>0</v>
      </c>
      <c r="O137" s="135"/>
      <c r="P137" s="79"/>
      <c r="Q137" s="80">
        <f t="shared" si="15"/>
        <v>0</v>
      </c>
      <c r="R137" s="82"/>
      <c r="S137" s="81"/>
      <c r="T137" s="73">
        <f t="shared" si="16"/>
        <v>0</v>
      </c>
      <c r="U137" s="732"/>
      <c r="V137" s="732"/>
      <c r="W137" s="732"/>
      <c r="X137" s="732"/>
      <c r="Y137" s="732"/>
    </row>
    <row r="138" spans="1:25" x14ac:dyDescent="0.35">
      <c r="A138" s="122">
        <f t="shared" si="11"/>
        <v>127</v>
      </c>
      <c r="B138" s="132"/>
      <c r="C138" s="135"/>
      <c r="D138" s="135"/>
      <c r="E138" s="135"/>
      <c r="F138" s="135"/>
      <c r="G138" s="125"/>
      <c r="H138" s="125"/>
      <c r="I138" s="126"/>
      <c r="J138" s="127"/>
      <c r="K138" s="495"/>
      <c r="L138" s="134"/>
      <c r="M138" s="478">
        <f t="shared" si="13"/>
        <v>0</v>
      </c>
      <c r="N138" s="478">
        <f t="shared" si="14"/>
        <v>0</v>
      </c>
      <c r="O138" s="135"/>
      <c r="P138" s="79"/>
      <c r="Q138" s="80">
        <f t="shared" si="15"/>
        <v>0</v>
      </c>
      <c r="R138" s="82"/>
      <c r="S138" s="81"/>
      <c r="T138" s="73">
        <f t="shared" si="16"/>
        <v>0</v>
      </c>
      <c r="U138" s="732"/>
      <c r="V138" s="732"/>
      <c r="W138" s="732"/>
      <c r="X138" s="732"/>
      <c r="Y138" s="732"/>
    </row>
    <row r="139" spans="1:25" x14ac:dyDescent="0.35">
      <c r="A139" s="122">
        <f t="shared" si="11"/>
        <v>128</v>
      </c>
      <c r="B139" s="132"/>
      <c r="C139" s="135"/>
      <c r="D139" s="135"/>
      <c r="E139" s="135"/>
      <c r="F139" s="135"/>
      <c r="G139" s="125"/>
      <c r="H139" s="125"/>
      <c r="I139" s="126"/>
      <c r="J139" s="127"/>
      <c r="K139" s="495"/>
      <c r="L139" s="134"/>
      <c r="M139" s="478">
        <f t="shared" si="13"/>
        <v>0</v>
      </c>
      <c r="N139" s="478">
        <f t="shared" si="14"/>
        <v>0</v>
      </c>
      <c r="O139" s="135"/>
      <c r="P139" s="79"/>
      <c r="Q139" s="80">
        <f t="shared" si="15"/>
        <v>0</v>
      </c>
      <c r="R139" s="82"/>
      <c r="S139" s="81"/>
      <c r="T139" s="73">
        <f t="shared" si="16"/>
        <v>0</v>
      </c>
      <c r="U139" s="732"/>
      <c r="V139" s="732"/>
      <c r="W139" s="732"/>
      <c r="X139" s="732"/>
      <c r="Y139" s="732"/>
    </row>
    <row r="140" spans="1:25" x14ac:dyDescent="0.35">
      <c r="A140" s="122">
        <f t="shared" si="11"/>
        <v>129</v>
      </c>
      <c r="B140" s="132"/>
      <c r="C140" s="135"/>
      <c r="D140" s="135"/>
      <c r="E140" s="135"/>
      <c r="F140" s="135"/>
      <c r="G140" s="125"/>
      <c r="H140" s="125"/>
      <c r="I140" s="126"/>
      <c r="J140" s="127"/>
      <c r="K140" s="495"/>
      <c r="L140" s="134"/>
      <c r="M140" s="478">
        <f t="shared" si="13"/>
        <v>0</v>
      </c>
      <c r="N140" s="478">
        <f t="shared" si="14"/>
        <v>0</v>
      </c>
      <c r="O140" s="135"/>
      <c r="P140" s="79"/>
      <c r="Q140" s="80">
        <f t="shared" si="15"/>
        <v>0</v>
      </c>
      <c r="R140" s="82"/>
      <c r="S140" s="81"/>
      <c r="T140" s="73">
        <f t="shared" si="16"/>
        <v>0</v>
      </c>
      <c r="U140" s="732"/>
      <c r="V140" s="732"/>
      <c r="W140" s="732"/>
      <c r="X140" s="732"/>
      <c r="Y140" s="732"/>
    </row>
    <row r="141" spans="1:25" x14ac:dyDescent="0.35">
      <c r="A141" s="122">
        <f t="shared" si="11"/>
        <v>130</v>
      </c>
      <c r="B141" s="132"/>
      <c r="C141" s="135"/>
      <c r="D141" s="135"/>
      <c r="E141" s="135"/>
      <c r="F141" s="135"/>
      <c r="G141" s="125"/>
      <c r="H141" s="125"/>
      <c r="I141" s="126"/>
      <c r="J141" s="127"/>
      <c r="K141" s="495"/>
      <c r="L141" s="134"/>
      <c r="M141" s="478">
        <f t="shared" si="13"/>
        <v>0</v>
      </c>
      <c r="N141" s="478">
        <f t="shared" si="14"/>
        <v>0</v>
      </c>
      <c r="O141" s="135"/>
      <c r="P141" s="79"/>
      <c r="Q141" s="80">
        <f t="shared" si="15"/>
        <v>0</v>
      </c>
      <c r="R141" s="82"/>
      <c r="S141" s="81"/>
      <c r="T141" s="73">
        <f t="shared" si="16"/>
        <v>0</v>
      </c>
      <c r="U141" s="732"/>
      <c r="V141" s="732"/>
      <c r="W141" s="732"/>
      <c r="X141" s="732"/>
      <c r="Y141" s="732"/>
    </row>
    <row r="142" spans="1:25" x14ac:dyDescent="0.35">
      <c r="A142" s="122">
        <f t="shared" si="11"/>
        <v>131</v>
      </c>
      <c r="B142" s="132"/>
      <c r="C142" s="135"/>
      <c r="D142" s="135"/>
      <c r="E142" s="135"/>
      <c r="F142" s="135"/>
      <c r="G142" s="125"/>
      <c r="H142" s="125"/>
      <c r="I142" s="126"/>
      <c r="J142" s="127"/>
      <c r="K142" s="495"/>
      <c r="L142" s="134"/>
      <c r="M142" s="478">
        <f t="shared" si="13"/>
        <v>0</v>
      </c>
      <c r="N142" s="478">
        <f t="shared" si="14"/>
        <v>0</v>
      </c>
      <c r="O142" s="135"/>
      <c r="P142" s="79"/>
      <c r="Q142" s="80">
        <f t="shared" si="15"/>
        <v>0</v>
      </c>
      <c r="R142" s="82"/>
      <c r="S142" s="81"/>
      <c r="T142" s="73">
        <f t="shared" si="16"/>
        <v>0</v>
      </c>
      <c r="U142" s="732"/>
      <c r="V142" s="732"/>
      <c r="W142" s="732"/>
      <c r="X142" s="732"/>
      <c r="Y142" s="732"/>
    </row>
    <row r="143" spans="1:25" x14ac:dyDescent="0.35">
      <c r="A143" s="122">
        <f t="shared" ref="A143:A161" si="17">A142+1</f>
        <v>132</v>
      </c>
      <c r="B143" s="132"/>
      <c r="C143" s="135"/>
      <c r="D143" s="135"/>
      <c r="E143" s="135"/>
      <c r="F143" s="135"/>
      <c r="G143" s="125"/>
      <c r="H143" s="125"/>
      <c r="I143" s="126"/>
      <c r="J143" s="127"/>
      <c r="K143" s="495"/>
      <c r="L143" s="134"/>
      <c r="M143" s="478">
        <f t="shared" si="13"/>
        <v>0</v>
      </c>
      <c r="N143" s="478">
        <f t="shared" si="14"/>
        <v>0</v>
      </c>
      <c r="O143" s="135"/>
      <c r="P143" s="79"/>
      <c r="Q143" s="80">
        <f t="shared" si="15"/>
        <v>0</v>
      </c>
      <c r="R143" s="82"/>
      <c r="S143" s="81"/>
      <c r="T143" s="73">
        <f t="shared" si="16"/>
        <v>0</v>
      </c>
      <c r="U143" s="732"/>
      <c r="V143" s="732"/>
      <c r="W143" s="732"/>
      <c r="X143" s="732"/>
      <c r="Y143" s="732"/>
    </row>
    <row r="144" spans="1:25" x14ac:dyDescent="0.35">
      <c r="A144" s="122">
        <f t="shared" si="17"/>
        <v>133</v>
      </c>
      <c r="B144" s="132"/>
      <c r="C144" s="135"/>
      <c r="D144" s="135"/>
      <c r="E144" s="135"/>
      <c r="F144" s="135"/>
      <c r="G144" s="125"/>
      <c r="H144" s="125"/>
      <c r="I144" s="126"/>
      <c r="J144" s="127"/>
      <c r="K144" s="495"/>
      <c r="L144" s="134"/>
      <c r="M144" s="478">
        <f t="shared" si="13"/>
        <v>0</v>
      </c>
      <c r="N144" s="478">
        <f t="shared" si="14"/>
        <v>0</v>
      </c>
      <c r="O144" s="135"/>
      <c r="P144" s="79"/>
      <c r="Q144" s="80">
        <f t="shared" si="15"/>
        <v>0</v>
      </c>
      <c r="R144" s="82"/>
      <c r="S144" s="81"/>
      <c r="T144" s="73">
        <f t="shared" si="16"/>
        <v>0</v>
      </c>
      <c r="U144" s="732"/>
      <c r="V144" s="732"/>
      <c r="W144" s="732"/>
      <c r="X144" s="732"/>
      <c r="Y144" s="732"/>
    </row>
    <row r="145" spans="1:25" x14ac:dyDescent="0.35">
      <c r="A145" s="122">
        <f t="shared" si="17"/>
        <v>134</v>
      </c>
      <c r="B145" s="132"/>
      <c r="C145" s="135"/>
      <c r="D145" s="135"/>
      <c r="E145" s="135"/>
      <c r="F145" s="135"/>
      <c r="G145" s="125"/>
      <c r="H145" s="125"/>
      <c r="I145" s="126"/>
      <c r="J145" s="127"/>
      <c r="K145" s="495"/>
      <c r="L145" s="134"/>
      <c r="M145" s="478">
        <f t="shared" si="13"/>
        <v>0</v>
      </c>
      <c r="N145" s="478">
        <f t="shared" si="14"/>
        <v>0</v>
      </c>
      <c r="O145" s="135"/>
      <c r="P145" s="79"/>
      <c r="Q145" s="80">
        <f t="shared" si="15"/>
        <v>0</v>
      </c>
      <c r="R145" s="82"/>
      <c r="S145" s="81"/>
      <c r="T145" s="73">
        <f t="shared" si="16"/>
        <v>0</v>
      </c>
      <c r="U145" s="732"/>
      <c r="V145" s="732"/>
      <c r="W145" s="732"/>
      <c r="X145" s="732"/>
      <c r="Y145" s="732"/>
    </row>
    <row r="146" spans="1:25" x14ac:dyDescent="0.35">
      <c r="A146" s="122">
        <f t="shared" si="17"/>
        <v>135</v>
      </c>
      <c r="B146" s="132"/>
      <c r="C146" s="135"/>
      <c r="D146" s="135"/>
      <c r="E146" s="135"/>
      <c r="F146" s="135"/>
      <c r="G146" s="125"/>
      <c r="H146" s="125"/>
      <c r="I146" s="126"/>
      <c r="J146" s="127"/>
      <c r="K146" s="495"/>
      <c r="L146" s="134"/>
      <c r="M146" s="478">
        <f t="shared" si="13"/>
        <v>0</v>
      </c>
      <c r="N146" s="478">
        <f t="shared" si="14"/>
        <v>0</v>
      </c>
      <c r="O146" s="135"/>
      <c r="P146" s="79"/>
      <c r="Q146" s="80">
        <f t="shared" si="15"/>
        <v>0</v>
      </c>
      <c r="R146" s="82"/>
      <c r="S146" s="81"/>
      <c r="T146" s="73">
        <f t="shared" si="16"/>
        <v>0</v>
      </c>
      <c r="U146" s="732"/>
      <c r="V146" s="732"/>
      <c r="W146" s="732"/>
      <c r="X146" s="732"/>
      <c r="Y146" s="732"/>
    </row>
    <row r="147" spans="1:25" x14ac:dyDescent="0.35">
      <c r="A147" s="122">
        <f t="shared" si="17"/>
        <v>136</v>
      </c>
      <c r="B147" s="132"/>
      <c r="C147" s="135"/>
      <c r="D147" s="135"/>
      <c r="E147" s="135"/>
      <c r="F147" s="135"/>
      <c r="G147" s="125"/>
      <c r="H147" s="125"/>
      <c r="I147" s="126"/>
      <c r="J147" s="127"/>
      <c r="K147" s="495"/>
      <c r="L147" s="134"/>
      <c r="M147" s="478">
        <f t="shared" si="13"/>
        <v>0</v>
      </c>
      <c r="N147" s="478">
        <f t="shared" si="14"/>
        <v>0</v>
      </c>
      <c r="O147" s="135"/>
      <c r="P147" s="79"/>
      <c r="Q147" s="80">
        <f t="shared" si="15"/>
        <v>0</v>
      </c>
      <c r="R147" s="82"/>
      <c r="S147" s="81"/>
      <c r="T147" s="73">
        <f t="shared" si="16"/>
        <v>0</v>
      </c>
      <c r="U147" s="732"/>
      <c r="V147" s="732"/>
      <c r="W147" s="732"/>
      <c r="X147" s="732"/>
      <c r="Y147" s="732"/>
    </row>
    <row r="148" spans="1:25" x14ac:dyDescent="0.35">
      <c r="A148" s="122">
        <f t="shared" si="17"/>
        <v>137</v>
      </c>
      <c r="B148" s="132"/>
      <c r="C148" s="135"/>
      <c r="D148" s="135"/>
      <c r="E148" s="135"/>
      <c r="F148" s="135"/>
      <c r="G148" s="125"/>
      <c r="H148" s="125"/>
      <c r="I148" s="126"/>
      <c r="J148" s="127"/>
      <c r="K148" s="495"/>
      <c r="L148" s="134"/>
      <c r="M148" s="478">
        <f t="shared" si="13"/>
        <v>0</v>
      </c>
      <c r="N148" s="478">
        <f t="shared" si="14"/>
        <v>0</v>
      </c>
      <c r="O148" s="135"/>
      <c r="P148" s="79"/>
      <c r="Q148" s="80">
        <f t="shared" si="15"/>
        <v>0</v>
      </c>
      <c r="R148" s="82"/>
      <c r="S148" s="81"/>
      <c r="T148" s="73">
        <f t="shared" si="16"/>
        <v>0</v>
      </c>
      <c r="U148" s="732"/>
      <c r="V148" s="732"/>
      <c r="W148" s="732"/>
      <c r="X148" s="732"/>
      <c r="Y148" s="732"/>
    </row>
    <row r="149" spans="1:25" x14ac:dyDescent="0.35">
      <c r="A149" s="122">
        <f t="shared" si="17"/>
        <v>138</v>
      </c>
      <c r="B149" s="132"/>
      <c r="C149" s="135"/>
      <c r="D149" s="135"/>
      <c r="E149" s="135"/>
      <c r="F149" s="135"/>
      <c r="G149" s="125"/>
      <c r="H149" s="125"/>
      <c r="I149" s="126"/>
      <c r="J149" s="127"/>
      <c r="K149" s="495"/>
      <c r="L149" s="134"/>
      <c r="M149" s="478">
        <f t="shared" si="13"/>
        <v>0</v>
      </c>
      <c r="N149" s="478">
        <f t="shared" si="14"/>
        <v>0</v>
      </c>
      <c r="O149" s="135"/>
      <c r="P149" s="79"/>
      <c r="Q149" s="80">
        <f t="shared" si="15"/>
        <v>0</v>
      </c>
      <c r="R149" s="82"/>
      <c r="S149" s="81"/>
      <c r="T149" s="73">
        <f t="shared" si="16"/>
        <v>0</v>
      </c>
      <c r="U149" s="732"/>
      <c r="V149" s="732"/>
      <c r="W149" s="732"/>
      <c r="X149" s="732"/>
      <c r="Y149" s="732"/>
    </row>
    <row r="150" spans="1:25" x14ac:dyDescent="0.35">
      <c r="A150" s="122">
        <f t="shared" si="17"/>
        <v>139</v>
      </c>
      <c r="B150" s="132"/>
      <c r="C150" s="135"/>
      <c r="D150" s="135"/>
      <c r="E150" s="135"/>
      <c r="F150" s="135"/>
      <c r="G150" s="125"/>
      <c r="H150" s="125"/>
      <c r="I150" s="126"/>
      <c r="J150" s="127"/>
      <c r="K150" s="495"/>
      <c r="L150" s="134"/>
      <c r="M150" s="478">
        <f t="shared" si="13"/>
        <v>0</v>
      </c>
      <c r="N150" s="478">
        <f t="shared" si="14"/>
        <v>0</v>
      </c>
      <c r="O150" s="135"/>
      <c r="P150" s="79"/>
      <c r="Q150" s="80">
        <f t="shared" si="15"/>
        <v>0</v>
      </c>
      <c r="R150" s="82"/>
      <c r="S150" s="81"/>
      <c r="T150" s="73">
        <f t="shared" si="16"/>
        <v>0</v>
      </c>
      <c r="U150" s="732"/>
      <c r="V150" s="732"/>
      <c r="W150" s="732"/>
      <c r="X150" s="732"/>
      <c r="Y150" s="732"/>
    </row>
    <row r="151" spans="1:25" x14ac:dyDescent="0.35">
      <c r="A151" s="122">
        <f t="shared" si="17"/>
        <v>140</v>
      </c>
      <c r="B151" s="132"/>
      <c r="C151" s="135"/>
      <c r="D151" s="135"/>
      <c r="E151" s="135"/>
      <c r="F151" s="135"/>
      <c r="G151" s="125"/>
      <c r="H151" s="125"/>
      <c r="I151" s="126"/>
      <c r="J151" s="127"/>
      <c r="K151" s="495"/>
      <c r="L151" s="134"/>
      <c r="M151" s="478">
        <f t="shared" si="13"/>
        <v>0</v>
      </c>
      <c r="N151" s="478">
        <f t="shared" si="14"/>
        <v>0</v>
      </c>
      <c r="O151" s="135"/>
      <c r="P151" s="79"/>
      <c r="Q151" s="80">
        <f t="shared" si="15"/>
        <v>0</v>
      </c>
      <c r="R151" s="82"/>
      <c r="S151" s="81"/>
      <c r="T151" s="73">
        <f t="shared" si="16"/>
        <v>0</v>
      </c>
      <c r="U151" s="732"/>
      <c r="V151" s="732"/>
      <c r="W151" s="732"/>
      <c r="X151" s="732"/>
      <c r="Y151" s="732"/>
    </row>
    <row r="152" spans="1:25" x14ac:dyDescent="0.35">
      <c r="A152" s="122">
        <f t="shared" si="17"/>
        <v>141</v>
      </c>
      <c r="B152" s="132"/>
      <c r="C152" s="135"/>
      <c r="D152" s="135"/>
      <c r="E152" s="135"/>
      <c r="F152" s="135"/>
      <c r="G152" s="125"/>
      <c r="H152" s="125"/>
      <c r="I152" s="126"/>
      <c r="J152" s="127"/>
      <c r="K152" s="495"/>
      <c r="L152" s="134"/>
      <c r="M152" s="478">
        <f t="shared" si="13"/>
        <v>0</v>
      </c>
      <c r="N152" s="478">
        <f t="shared" si="14"/>
        <v>0</v>
      </c>
      <c r="O152" s="135"/>
      <c r="P152" s="79"/>
      <c r="Q152" s="80">
        <f t="shared" si="15"/>
        <v>0</v>
      </c>
      <c r="R152" s="82"/>
      <c r="S152" s="81"/>
      <c r="T152" s="73">
        <f t="shared" si="16"/>
        <v>0</v>
      </c>
      <c r="U152" s="732"/>
      <c r="V152" s="732"/>
      <c r="W152" s="732"/>
      <c r="X152" s="732"/>
      <c r="Y152" s="732"/>
    </row>
    <row r="153" spans="1:25" x14ac:dyDescent="0.35">
      <c r="A153" s="122">
        <f t="shared" si="17"/>
        <v>142</v>
      </c>
      <c r="B153" s="132"/>
      <c r="C153" s="135"/>
      <c r="D153" s="135"/>
      <c r="E153" s="135"/>
      <c r="F153" s="135"/>
      <c r="G153" s="125"/>
      <c r="H153" s="125"/>
      <c r="I153" s="126"/>
      <c r="J153" s="127"/>
      <c r="K153" s="495"/>
      <c r="L153" s="134"/>
      <c r="M153" s="478">
        <f t="shared" si="13"/>
        <v>0</v>
      </c>
      <c r="N153" s="478">
        <f t="shared" si="14"/>
        <v>0</v>
      </c>
      <c r="O153" s="135"/>
      <c r="P153" s="79"/>
      <c r="Q153" s="80">
        <f t="shared" si="15"/>
        <v>0</v>
      </c>
      <c r="R153" s="82"/>
      <c r="S153" s="81"/>
      <c r="T153" s="73">
        <f t="shared" si="16"/>
        <v>0</v>
      </c>
      <c r="U153" s="732"/>
      <c r="V153" s="732"/>
      <c r="W153" s="732"/>
      <c r="X153" s="732"/>
      <c r="Y153" s="732"/>
    </row>
    <row r="154" spans="1:25" x14ac:dyDescent="0.35">
      <c r="A154" s="122">
        <f t="shared" si="17"/>
        <v>143</v>
      </c>
      <c r="B154" s="132"/>
      <c r="C154" s="135"/>
      <c r="D154" s="135"/>
      <c r="E154" s="135"/>
      <c r="F154" s="135"/>
      <c r="G154" s="125"/>
      <c r="H154" s="125"/>
      <c r="I154" s="126"/>
      <c r="J154" s="127"/>
      <c r="K154" s="495"/>
      <c r="L154" s="134"/>
      <c r="M154" s="478">
        <f t="shared" si="13"/>
        <v>0</v>
      </c>
      <c r="N154" s="478">
        <f t="shared" si="14"/>
        <v>0</v>
      </c>
      <c r="O154" s="135"/>
      <c r="P154" s="79"/>
      <c r="Q154" s="80">
        <f t="shared" si="15"/>
        <v>0</v>
      </c>
      <c r="R154" s="82"/>
      <c r="S154" s="81"/>
      <c r="T154" s="73">
        <f t="shared" si="16"/>
        <v>0</v>
      </c>
      <c r="U154" s="732"/>
      <c r="V154" s="732"/>
      <c r="W154" s="732"/>
      <c r="X154" s="732"/>
      <c r="Y154" s="732"/>
    </row>
    <row r="155" spans="1:25" x14ac:dyDescent="0.35">
      <c r="A155" s="122">
        <f t="shared" si="17"/>
        <v>144</v>
      </c>
      <c r="B155" s="132"/>
      <c r="C155" s="135"/>
      <c r="D155" s="135"/>
      <c r="E155" s="135"/>
      <c r="F155" s="135"/>
      <c r="G155" s="125"/>
      <c r="H155" s="125"/>
      <c r="I155" s="126"/>
      <c r="J155" s="127"/>
      <c r="K155" s="495"/>
      <c r="L155" s="134"/>
      <c r="M155" s="478">
        <f t="shared" si="13"/>
        <v>0</v>
      </c>
      <c r="N155" s="478">
        <f t="shared" si="14"/>
        <v>0</v>
      </c>
      <c r="O155" s="135"/>
      <c r="P155" s="79"/>
      <c r="Q155" s="80">
        <f t="shared" si="15"/>
        <v>0</v>
      </c>
      <c r="R155" s="82"/>
      <c r="S155" s="81"/>
      <c r="T155" s="73">
        <f t="shared" si="16"/>
        <v>0</v>
      </c>
      <c r="U155" s="732"/>
      <c r="V155" s="732"/>
      <c r="W155" s="732"/>
      <c r="X155" s="732"/>
      <c r="Y155" s="732"/>
    </row>
    <row r="156" spans="1:25" x14ac:dyDescent="0.35">
      <c r="A156" s="122">
        <f t="shared" si="17"/>
        <v>145</v>
      </c>
      <c r="B156" s="132"/>
      <c r="C156" s="135"/>
      <c r="D156" s="135"/>
      <c r="E156" s="135"/>
      <c r="F156" s="135"/>
      <c r="G156" s="125"/>
      <c r="H156" s="125"/>
      <c r="I156" s="126"/>
      <c r="J156" s="127"/>
      <c r="K156" s="495"/>
      <c r="L156" s="134"/>
      <c r="M156" s="478">
        <f t="shared" si="13"/>
        <v>0</v>
      </c>
      <c r="N156" s="478">
        <f t="shared" si="14"/>
        <v>0</v>
      </c>
      <c r="O156" s="135"/>
      <c r="P156" s="79"/>
      <c r="Q156" s="80">
        <f t="shared" si="15"/>
        <v>0</v>
      </c>
      <c r="R156" s="82"/>
      <c r="S156" s="81"/>
      <c r="T156" s="73">
        <f t="shared" si="16"/>
        <v>0</v>
      </c>
      <c r="U156" s="732"/>
      <c r="V156" s="732"/>
      <c r="W156" s="732"/>
      <c r="X156" s="732"/>
      <c r="Y156" s="732"/>
    </row>
    <row r="157" spans="1:25" x14ac:dyDescent="0.35">
      <c r="A157" s="122">
        <f t="shared" si="17"/>
        <v>146</v>
      </c>
      <c r="B157" s="132"/>
      <c r="C157" s="135"/>
      <c r="D157" s="135"/>
      <c r="E157" s="135"/>
      <c r="F157" s="135"/>
      <c r="G157" s="125"/>
      <c r="H157" s="125"/>
      <c r="I157" s="126"/>
      <c r="J157" s="127"/>
      <c r="K157" s="495"/>
      <c r="L157" s="134"/>
      <c r="M157" s="478">
        <f t="shared" si="13"/>
        <v>0</v>
      </c>
      <c r="N157" s="478">
        <f t="shared" si="14"/>
        <v>0</v>
      </c>
      <c r="O157" s="135"/>
      <c r="P157" s="79"/>
      <c r="Q157" s="80">
        <f t="shared" si="15"/>
        <v>0</v>
      </c>
      <c r="R157" s="82"/>
      <c r="S157" s="81"/>
      <c r="T157" s="73">
        <f t="shared" si="16"/>
        <v>0</v>
      </c>
      <c r="U157" s="732"/>
      <c r="V157" s="732"/>
      <c r="W157" s="732"/>
      <c r="X157" s="732"/>
      <c r="Y157" s="732"/>
    </row>
    <row r="158" spans="1:25" x14ac:dyDescent="0.35">
      <c r="A158" s="122">
        <f t="shared" si="17"/>
        <v>147</v>
      </c>
      <c r="B158" s="132"/>
      <c r="C158" s="135"/>
      <c r="D158" s="135"/>
      <c r="E158" s="135"/>
      <c r="F158" s="135"/>
      <c r="G158" s="125"/>
      <c r="H158" s="125"/>
      <c r="I158" s="126"/>
      <c r="J158" s="127"/>
      <c r="K158" s="495"/>
      <c r="L158" s="134"/>
      <c r="M158" s="478">
        <f t="shared" si="13"/>
        <v>0</v>
      </c>
      <c r="N158" s="478">
        <f t="shared" si="14"/>
        <v>0</v>
      </c>
      <c r="O158" s="135"/>
      <c r="P158" s="79"/>
      <c r="Q158" s="80">
        <f t="shared" si="15"/>
        <v>0</v>
      </c>
      <c r="R158" s="82"/>
      <c r="S158" s="81"/>
      <c r="T158" s="73">
        <f t="shared" si="16"/>
        <v>0</v>
      </c>
      <c r="U158" s="732"/>
      <c r="V158" s="732"/>
      <c r="W158" s="732"/>
      <c r="X158" s="732"/>
      <c r="Y158" s="732"/>
    </row>
    <row r="159" spans="1:25" x14ac:dyDescent="0.35">
      <c r="A159" s="122">
        <f t="shared" si="17"/>
        <v>148</v>
      </c>
      <c r="B159" s="132"/>
      <c r="C159" s="135"/>
      <c r="D159" s="135"/>
      <c r="E159" s="135"/>
      <c r="F159" s="135"/>
      <c r="G159" s="125"/>
      <c r="H159" s="125"/>
      <c r="I159" s="126"/>
      <c r="J159" s="127"/>
      <c r="K159" s="495"/>
      <c r="L159" s="134"/>
      <c r="M159" s="478">
        <f t="shared" si="13"/>
        <v>0</v>
      </c>
      <c r="N159" s="478">
        <f t="shared" si="14"/>
        <v>0</v>
      </c>
      <c r="O159" s="135"/>
      <c r="P159" s="79"/>
      <c r="Q159" s="80">
        <f t="shared" si="15"/>
        <v>0</v>
      </c>
      <c r="R159" s="82"/>
      <c r="S159" s="81"/>
      <c r="T159" s="73">
        <f t="shared" si="16"/>
        <v>0</v>
      </c>
      <c r="U159" s="732"/>
      <c r="V159" s="732"/>
      <c r="W159" s="732"/>
      <c r="X159" s="732"/>
      <c r="Y159" s="732"/>
    </row>
    <row r="160" spans="1:25" x14ac:dyDescent="0.35">
      <c r="A160" s="122">
        <f t="shared" si="17"/>
        <v>149</v>
      </c>
      <c r="B160" s="132"/>
      <c r="C160" s="135"/>
      <c r="D160" s="135"/>
      <c r="E160" s="135"/>
      <c r="F160" s="135"/>
      <c r="G160" s="125"/>
      <c r="H160" s="125"/>
      <c r="I160" s="126"/>
      <c r="J160" s="127"/>
      <c r="K160" s="495"/>
      <c r="L160" s="134"/>
      <c r="M160" s="478">
        <f t="shared" si="13"/>
        <v>0</v>
      </c>
      <c r="N160" s="478">
        <f t="shared" si="14"/>
        <v>0</v>
      </c>
      <c r="O160" s="135"/>
      <c r="P160" s="79"/>
      <c r="Q160" s="80">
        <f t="shared" si="15"/>
        <v>0</v>
      </c>
      <c r="R160" s="82"/>
      <c r="S160" s="81"/>
      <c r="T160" s="73">
        <f t="shared" si="16"/>
        <v>0</v>
      </c>
      <c r="U160" s="732"/>
      <c r="V160" s="732"/>
      <c r="W160" s="732"/>
      <c r="X160" s="732"/>
      <c r="Y160" s="732"/>
    </row>
    <row r="161" spans="1:25" x14ac:dyDescent="0.35">
      <c r="A161" s="372">
        <f t="shared" si="17"/>
        <v>150</v>
      </c>
      <c r="B161" s="140"/>
      <c r="C161" s="147"/>
      <c r="D161" s="147"/>
      <c r="E161" s="147"/>
      <c r="F161" s="147"/>
      <c r="G161" s="142"/>
      <c r="H161" s="142"/>
      <c r="I161" s="143"/>
      <c r="J161" s="144"/>
      <c r="K161" s="496"/>
      <c r="L161" s="146"/>
      <c r="M161" s="479">
        <f t="shared" si="13"/>
        <v>0</v>
      </c>
      <c r="N161" s="479">
        <f t="shared" si="14"/>
        <v>0</v>
      </c>
      <c r="O161" s="147"/>
      <c r="P161" s="93"/>
      <c r="Q161" s="356">
        <f t="shared" si="15"/>
        <v>0</v>
      </c>
      <c r="R161" s="357"/>
      <c r="S161" s="358"/>
      <c r="T161" s="494">
        <f t="shared" si="16"/>
        <v>0</v>
      </c>
      <c r="U161" s="733"/>
      <c r="V161" s="733"/>
      <c r="W161" s="733"/>
      <c r="X161" s="733"/>
      <c r="Y161" s="733"/>
    </row>
    <row r="162" spans="1:25" x14ac:dyDescent="0.35">
      <c r="Q162" s="95">
        <f>SUM(Q12:Q161)</f>
        <v>0</v>
      </c>
      <c r="R162" s="370">
        <f>SUM(R12:R161)</f>
        <v>0</v>
      </c>
      <c r="S162" s="96">
        <f>SUM(S12:S161)</f>
        <v>0</v>
      </c>
      <c r="T162" s="97">
        <f>SUM(T12:T161)</f>
        <v>0</v>
      </c>
    </row>
    <row r="163" spans="1:25" x14ac:dyDescent="0.35">
      <c r="M163" s="61" t="s">
        <v>9</v>
      </c>
      <c r="N163" s="61" t="s">
        <v>8</v>
      </c>
    </row>
    <row r="164" spans="1:25" x14ac:dyDescent="0.35">
      <c r="M164" s="482">
        <f>SUM(M12:M161)</f>
        <v>0</v>
      </c>
      <c r="N164" s="482">
        <f>SUM(N12:N161)</f>
        <v>0</v>
      </c>
    </row>
    <row r="165" spans="1:25" x14ac:dyDescent="0.35">
      <c r="M165" s="102"/>
      <c r="N165" s="102"/>
    </row>
    <row r="166" spans="1:25" x14ac:dyDescent="0.35">
      <c r="M166" s="729" t="s">
        <v>10</v>
      </c>
      <c r="N166" s="700"/>
    </row>
    <row r="167" spans="1:25" x14ac:dyDescent="0.35">
      <c r="M167" s="730" t="s">
        <v>13</v>
      </c>
      <c r="N167" s="731"/>
    </row>
    <row r="168" spans="1:25" x14ac:dyDescent="0.35">
      <c r="M168" s="737">
        <f>SUM(M164+N164)</f>
        <v>0</v>
      </c>
      <c r="N168" s="738"/>
    </row>
  </sheetData>
  <sheetProtection algorithmName="SHA-512" hashValue="MQqqmh89nTMNaV0xjsxMy0fQjWMzifreuy4jfemPkz8SnlBaT9xcYaTdQXYZ7xkCOoJDWnyT1ADglDpp2Oy/GA==" saltValue="cCXw6j/crfshvAuRG3n01A==" spinCount="100000" sheet="1" objects="1" scenarios="1"/>
  <mergeCells count="175">
    <mergeCell ref="U115:Y115"/>
    <mergeCell ref="U116:Y116"/>
    <mergeCell ref="U117:Y117"/>
    <mergeCell ref="U118:Y118"/>
    <mergeCell ref="U119:Y119"/>
    <mergeCell ref="U120:Y120"/>
    <mergeCell ref="U121:Y121"/>
    <mergeCell ref="B2:C2"/>
    <mergeCell ref="B3:C3"/>
    <mergeCell ref="I10:K10"/>
    <mergeCell ref="C5:C6"/>
    <mergeCell ref="D5:H6"/>
    <mergeCell ref="C7:C8"/>
    <mergeCell ref="D7:H8"/>
    <mergeCell ref="D2:F2"/>
    <mergeCell ref="D3:F3"/>
    <mergeCell ref="D10:D11"/>
    <mergeCell ref="E10:E11"/>
    <mergeCell ref="U16:Y16"/>
    <mergeCell ref="P10:P11"/>
    <mergeCell ref="Q10:Q11"/>
    <mergeCell ref="S10:S11"/>
    <mergeCell ref="T10:T11"/>
    <mergeCell ref="U10:Y11"/>
    <mergeCell ref="M168:N168"/>
    <mergeCell ref="M166:N166"/>
    <mergeCell ref="M167:N167"/>
    <mergeCell ref="M10:N10"/>
    <mergeCell ref="A10:A11"/>
    <mergeCell ref="B10:B11"/>
    <mergeCell ref="G10:G11"/>
    <mergeCell ref="H10:H11"/>
    <mergeCell ref="F10:F11"/>
    <mergeCell ref="U12:Y12"/>
    <mergeCell ref="U13:Y13"/>
    <mergeCell ref="U14:Y14"/>
    <mergeCell ref="U15:Y15"/>
    <mergeCell ref="U28:Y28"/>
    <mergeCell ref="U17:Y17"/>
    <mergeCell ref="U18:Y18"/>
    <mergeCell ref="U19:Y19"/>
    <mergeCell ref="U20:Y20"/>
    <mergeCell ref="U22:Y22"/>
    <mergeCell ref="U23:Y23"/>
    <mergeCell ref="U24:Y24"/>
    <mergeCell ref="U25:Y25"/>
    <mergeCell ref="U26:Y26"/>
    <mergeCell ref="U27:Y27"/>
    <mergeCell ref="U34:Y34"/>
    <mergeCell ref="U35:Y35"/>
    <mergeCell ref="U36:Y36"/>
    <mergeCell ref="U37:Y37"/>
    <mergeCell ref="U38:Y38"/>
    <mergeCell ref="U29:Y29"/>
    <mergeCell ref="U30:Y30"/>
    <mergeCell ref="U31:Y31"/>
    <mergeCell ref="U32:Y32"/>
    <mergeCell ref="U33:Y33"/>
    <mergeCell ref="U44:Y44"/>
    <mergeCell ref="U45:Y45"/>
    <mergeCell ref="U46:Y46"/>
    <mergeCell ref="U47:Y47"/>
    <mergeCell ref="U48:Y48"/>
    <mergeCell ref="U39:Y39"/>
    <mergeCell ref="U40:Y40"/>
    <mergeCell ref="U41:Y41"/>
    <mergeCell ref="U42:Y42"/>
    <mergeCell ref="U43:Y43"/>
    <mergeCell ref="U54:Y54"/>
    <mergeCell ref="U55:Y55"/>
    <mergeCell ref="U56:Y56"/>
    <mergeCell ref="U57:Y57"/>
    <mergeCell ref="U58:Y58"/>
    <mergeCell ref="U49:Y49"/>
    <mergeCell ref="U50:Y50"/>
    <mergeCell ref="U51:Y51"/>
    <mergeCell ref="U52:Y52"/>
    <mergeCell ref="U53:Y53"/>
    <mergeCell ref="U64:Y64"/>
    <mergeCell ref="U65:Y65"/>
    <mergeCell ref="U66:Y66"/>
    <mergeCell ref="U67:Y67"/>
    <mergeCell ref="U68:Y68"/>
    <mergeCell ref="U59:Y59"/>
    <mergeCell ref="U60:Y60"/>
    <mergeCell ref="U61:Y61"/>
    <mergeCell ref="U62:Y62"/>
    <mergeCell ref="U63:Y63"/>
    <mergeCell ref="U74:Y74"/>
    <mergeCell ref="U75:Y75"/>
    <mergeCell ref="U76:Y76"/>
    <mergeCell ref="U77:Y77"/>
    <mergeCell ref="U78:Y78"/>
    <mergeCell ref="U69:Y69"/>
    <mergeCell ref="U70:Y70"/>
    <mergeCell ref="U71:Y71"/>
    <mergeCell ref="U72:Y72"/>
    <mergeCell ref="U73:Y73"/>
    <mergeCell ref="U91:Y91"/>
    <mergeCell ref="U92:Y92"/>
    <mergeCell ref="U93:Y93"/>
    <mergeCell ref="U84:Y84"/>
    <mergeCell ref="U85:Y85"/>
    <mergeCell ref="U86:Y86"/>
    <mergeCell ref="U87:Y87"/>
    <mergeCell ref="U88:Y88"/>
    <mergeCell ref="U79:Y79"/>
    <mergeCell ref="U80:Y80"/>
    <mergeCell ref="U81:Y81"/>
    <mergeCell ref="U82:Y82"/>
    <mergeCell ref="U83:Y83"/>
    <mergeCell ref="U114:Y114"/>
    <mergeCell ref="R10:R11"/>
    <mergeCell ref="U109:Y109"/>
    <mergeCell ref="U110:Y110"/>
    <mergeCell ref="U111:Y111"/>
    <mergeCell ref="U112:Y112"/>
    <mergeCell ref="U113:Y113"/>
    <mergeCell ref="U104:Y104"/>
    <mergeCell ref="U105:Y105"/>
    <mergeCell ref="U106:Y106"/>
    <mergeCell ref="U107:Y107"/>
    <mergeCell ref="U108:Y108"/>
    <mergeCell ref="U99:Y99"/>
    <mergeCell ref="U100:Y100"/>
    <mergeCell ref="U101:Y101"/>
    <mergeCell ref="U102:Y102"/>
    <mergeCell ref="U103:Y103"/>
    <mergeCell ref="U94:Y94"/>
    <mergeCell ref="U95:Y95"/>
    <mergeCell ref="U96:Y96"/>
    <mergeCell ref="U97:Y97"/>
    <mergeCell ref="U98:Y98"/>
    <mergeCell ref="U89:Y89"/>
    <mergeCell ref="U90:Y90"/>
    <mergeCell ref="U122:Y122"/>
    <mergeCell ref="U123:Y123"/>
    <mergeCell ref="U124:Y124"/>
    <mergeCell ref="U125:Y125"/>
    <mergeCell ref="U126:Y126"/>
    <mergeCell ref="U127:Y127"/>
    <mergeCell ref="U128:Y128"/>
    <mergeCell ref="U129:Y129"/>
    <mergeCell ref="U130:Y130"/>
    <mergeCell ref="U131:Y131"/>
    <mergeCell ref="U132:Y132"/>
    <mergeCell ref="U133:Y133"/>
    <mergeCell ref="U134:Y134"/>
    <mergeCell ref="U135:Y135"/>
    <mergeCell ref="U136:Y136"/>
    <mergeCell ref="U137:Y137"/>
    <mergeCell ref="U138:Y138"/>
    <mergeCell ref="U139:Y139"/>
    <mergeCell ref="U140:Y140"/>
    <mergeCell ref="U141:Y141"/>
    <mergeCell ref="U142:Y142"/>
    <mergeCell ref="U143:Y143"/>
    <mergeCell ref="U144:Y144"/>
    <mergeCell ref="U145:Y145"/>
    <mergeCell ref="U146:Y146"/>
    <mergeCell ref="U147:Y147"/>
    <mergeCell ref="U148:Y148"/>
    <mergeCell ref="U158:Y158"/>
    <mergeCell ref="U159:Y159"/>
    <mergeCell ref="U160:Y160"/>
    <mergeCell ref="U161:Y161"/>
    <mergeCell ref="U149:Y149"/>
    <mergeCell ref="U150:Y150"/>
    <mergeCell ref="U151:Y151"/>
    <mergeCell ref="U152:Y152"/>
    <mergeCell ref="U153:Y153"/>
    <mergeCell ref="U154:Y154"/>
    <mergeCell ref="U155:Y155"/>
    <mergeCell ref="U156:Y156"/>
    <mergeCell ref="U157:Y157"/>
  </mergeCells>
  <dataValidations count="3">
    <dataValidation allowBlank="1" showInputMessage="1" showErrorMessage="1" promptTitle="FOR EXAMPLE:" prompt="AT, BE, CY, CZ, DE, DK, EE, ES, FI, FR, GB, GR, HU, IE, IT, LT, LU, LV, MT, NL, PL, PT, RO, SE, SI, SK, IS, LI, NO, TR" sqref="D10"/>
    <dataValidation allowBlank="1" showInputMessage="1" showErrorMessage="1" promptTitle="FOR EXAMPLE:" prompt="BGN - CYP - CZK - DKK - EEK - GBP - HUF - ISK - LTL - LVL - MTL - NOK - PLN - ROL - SEK - SIT - SKK - TRL ..." sqref="I11"/>
    <dataValidation allowBlank="1" showErrorMessage="1" sqref="L11"/>
  </dataValidations>
  <pageMargins left="0.6692913385826772" right="0.6692913385826772" top="0.39370078740157483" bottom="0.31496062992125984" header="0.15748031496062992" footer="0.15748031496062992"/>
  <pageSetup paperSize="9" scale="40" orientation="landscape" r:id="rId1"/>
  <headerFooter alignWithMargins="0">
    <oddHeader>&amp;C&amp;"Arial,Gras"&amp;26LIST OF INVOICES&amp;R&amp;"Arial,Gras Italique"&amp;16&amp;A</oddHeader>
    <oddFooter>&amp;RPage &amp;P of &amp;N</oddFooter>
  </headerFooter>
  <colBreaks count="1" manualBreakCount="1">
    <brk id="15" max="4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sheetPr>
  <dimension ref="A1:Y218"/>
  <sheetViews>
    <sheetView topLeftCell="I1" zoomScaleNormal="100" zoomScaleSheetLayoutView="80" workbookViewId="0">
      <selection activeCell="M218" sqref="M218:N218"/>
    </sheetView>
  </sheetViews>
  <sheetFormatPr defaultColWidth="15.7265625" defaultRowHeight="15.5" x14ac:dyDescent="0.35"/>
  <cols>
    <col min="1" max="1" width="5.7265625" style="354" customWidth="1"/>
    <col min="2" max="2" width="22.7265625" style="149" customWidth="1"/>
    <col min="3" max="3" width="15.7265625" style="149" customWidth="1"/>
    <col min="4" max="4" width="10.7265625" style="149" customWidth="1"/>
    <col min="5" max="5" width="28.7265625" style="149" customWidth="1"/>
    <col min="6" max="6" width="32.26953125" style="149" customWidth="1"/>
    <col min="7" max="7" width="31" style="137" customWidth="1"/>
    <col min="8" max="8" width="10.7265625" style="137" customWidth="1"/>
    <col min="9" max="9" width="17.7265625" style="149" customWidth="1"/>
    <col min="10" max="10" width="14.54296875" style="137" customWidth="1"/>
    <col min="11" max="11" width="15.7265625" style="137" customWidth="1"/>
    <col min="12" max="12" width="16.7265625" style="402" customWidth="1"/>
    <col min="13" max="13" width="17.7265625" style="137" customWidth="1"/>
    <col min="14" max="14" width="14.54296875" style="137" customWidth="1"/>
    <col min="15" max="15" width="15.7265625" style="137"/>
    <col min="16" max="16" width="15.7265625" style="403" hidden="1" customWidth="1"/>
    <col min="17" max="18" width="15.7265625" style="404" hidden="1" customWidth="1"/>
    <col min="19" max="19" width="15.7265625" style="137" hidden="1" customWidth="1"/>
    <col min="20" max="20" width="15.7265625" style="151" hidden="1" customWidth="1"/>
    <col min="21" max="25" width="15.7265625" style="137" hidden="1" customWidth="1"/>
    <col min="26" max="16384" width="15.7265625" style="137"/>
  </cols>
  <sheetData>
    <row r="1" spans="1:25" s="102" customFormat="1" ht="15" customHeight="1" x14ac:dyDescent="0.35">
      <c r="A1" s="342"/>
      <c r="B1" s="101"/>
      <c r="C1" s="101"/>
      <c r="D1" s="101"/>
      <c r="E1" s="101"/>
      <c r="F1" s="101"/>
      <c r="I1" s="101"/>
      <c r="L1" s="392"/>
      <c r="P1" s="393"/>
      <c r="Q1" s="394"/>
      <c r="R1" s="394"/>
      <c r="T1" s="406"/>
    </row>
    <row r="2" spans="1:25" s="106" customFormat="1" ht="30" customHeight="1" x14ac:dyDescent="0.25">
      <c r="A2" s="343"/>
      <c r="B2" s="740" t="str">
        <f>'1. Human Resources'!B2</f>
        <v>Grant Agreeement number:</v>
      </c>
      <c r="C2" s="740"/>
      <c r="D2" s="695" t="str">
        <f>'Financial Statement SUMMARY'!C7</f>
        <v>2018-</v>
      </c>
      <c r="E2" s="697"/>
      <c r="F2" s="105" t="s">
        <v>22</v>
      </c>
      <c r="G2" s="45">
        <f>'1. Human Resources'!G2</f>
        <v>0</v>
      </c>
      <c r="I2" s="107"/>
      <c r="L2" s="395"/>
      <c r="P2" s="396"/>
      <c r="Q2" s="397"/>
      <c r="R2" s="397"/>
      <c r="T2" s="115"/>
    </row>
    <row r="3" spans="1:25" s="106" customFormat="1" ht="30" customHeight="1" x14ac:dyDescent="0.25">
      <c r="A3" s="343"/>
      <c r="B3" s="740" t="str">
        <f>'1. Human Resources'!B3</f>
        <v>Name of the Beneficiary:</v>
      </c>
      <c r="C3" s="740"/>
      <c r="D3" s="725">
        <f>'Financial Statement SUMMARY'!C8</f>
        <v>0</v>
      </c>
      <c r="E3" s="725"/>
      <c r="F3" s="105" t="s">
        <v>23</v>
      </c>
      <c r="G3" s="45">
        <f>'1. Human Resources'!G3</f>
        <v>0</v>
      </c>
      <c r="I3" s="107"/>
      <c r="L3" s="395"/>
      <c r="P3" s="396"/>
      <c r="Q3" s="397"/>
      <c r="R3" s="397"/>
      <c r="T3" s="115"/>
    </row>
    <row r="4" spans="1:25" s="106" customFormat="1" ht="15" customHeight="1" x14ac:dyDescent="0.25">
      <c r="A4" s="344"/>
      <c r="B4" s="114"/>
      <c r="C4" s="107"/>
      <c r="D4" s="107"/>
      <c r="E4" s="107"/>
      <c r="F4" s="107"/>
      <c r="H4" s="726" t="s">
        <v>57</v>
      </c>
      <c r="I4" s="727"/>
      <c r="J4" s="727"/>
      <c r="K4" s="727"/>
      <c r="L4" s="727"/>
      <c r="M4" s="728"/>
      <c r="P4" s="396"/>
      <c r="Q4" s="397"/>
      <c r="R4" s="397"/>
      <c r="T4" s="115"/>
    </row>
    <row r="5" spans="1:25" s="106" customFormat="1" ht="15" customHeight="1" x14ac:dyDescent="0.25">
      <c r="A5" s="344"/>
      <c r="C5" s="655"/>
      <c r="D5" s="659" t="s">
        <v>109</v>
      </c>
      <c r="E5" s="741"/>
      <c r="F5" s="741"/>
      <c r="G5" s="742"/>
      <c r="H5" s="708" t="s">
        <v>58</v>
      </c>
      <c r="I5" s="709"/>
      <c r="J5" s="709"/>
      <c r="K5" s="709"/>
      <c r="L5" s="709"/>
      <c r="M5" s="710"/>
      <c r="P5" s="396"/>
      <c r="Q5" s="397"/>
      <c r="R5" s="397"/>
      <c r="T5" s="115"/>
    </row>
    <row r="6" spans="1:25" s="106" customFormat="1" ht="15" customHeight="1" x14ac:dyDescent="0.25">
      <c r="A6" s="344"/>
      <c r="C6" s="656"/>
      <c r="D6" s="743"/>
      <c r="E6" s="743"/>
      <c r="F6" s="743"/>
      <c r="G6" s="744"/>
      <c r="H6" s="708"/>
      <c r="I6" s="709"/>
      <c r="J6" s="709"/>
      <c r="K6" s="709"/>
      <c r="L6" s="709"/>
      <c r="M6" s="710"/>
      <c r="P6" s="396"/>
      <c r="Q6" s="397"/>
      <c r="R6" s="397"/>
      <c r="T6" s="115"/>
    </row>
    <row r="7" spans="1:25" s="106" customFormat="1" ht="15" customHeight="1" x14ac:dyDescent="0.25">
      <c r="A7" s="344"/>
      <c r="C7" s="657"/>
      <c r="D7" s="663" t="s">
        <v>72</v>
      </c>
      <c r="E7" s="663"/>
      <c r="F7" s="663"/>
      <c r="G7" s="664"/>
      <c r="H7" s="708"/>
      <c r="I7" s="709"/>
      <c r="J7" s="709"/>
      <c r="K7" s="709"/>
      <c r="L7" s="709"/>
      <c r="M7" s="710"/>
      <c r="P7" s="396"/>
      <c r="Q7" s="397"/>
      <c r="R7" s="397"/>
      <c r="T7" s="115"/>
    </row>
    <row r="8" spans="1:25" s="106" customFormat="1" ht="15" customHeight="1" x14ac:dyDescent="0.25">
      <c r="A8" s="344"/>
      <c r="C8" s="658"/>
      <c r="D8" s="665"/>
      <c r="E8" s="665"/>
      <c r="F8" s="665"/>
      <c r="G8" s="666"/>
      <c r="H8" s="708" t="s">
        <v>59</v>
      </c>
      <c r="I8" s="709"/>
      <c r="J8" s="709"/>
      <c r="K8" s="709"/>
      <c r="L8" s="709"/>
      <c r="M8" s="710"/>
      <c r="P8" s="396"/>
      <c r="Q8" s="397"/>
      <c r="R8" s="397"/>
      <c r="T8" s="115"/>
    </row>
    <row r="9" spans="1:25" s="106" customFormat="1" ht="18.649999999999999" customHeight="1" x14ac:dyDescent="0.25">
      <c r="A9" s="344"/>
      <c r="D9" s="117"/>
      <c r="F9" s="107"/>
      <c r="H9" s="705"/>
      <c r="I9" s="706"/>
      <c r="J9" s="706"/>
      <c r="K9" s="706"/>
      <c r="L9" s="706"/>
      <c r="M9" s="707"/>
      <c r="P9" s="396"/>
      <c r="Q9" s="397"/>
      <c r="R9" s="397"/>
      <c r="T9" s="408"/>
    </row>
    <row r="10" spans="1:25" s="102" customFormat="1" ht="102.75" customHeight="1" x14ac:dyDescent="0.35">
      <c r="A10" s="653" t="s">
        <v>16</v>
      </c>
      <c r="B10" s="631" t="s">
        <v>52</v>
      </c>
      <c r="C10" s="54" t="s">
        <v>4</v>
      </c>
      <c r="D10" s="669" t="s">
        <v>198</v>
      </c>
      <c r="E10" s="700" t="s">
        <v>199</v>
      </c>
      <c r="F10" s="631" t="s">
        <v>15</v>
      </c>
      <c r="G10" s="631" t="s">
        <v>5</v>
      </c>
      <c r="H10" s="647" t="s">
        <v>146</v>
      </c>
      <c r="I10" s="714"/>
      <c r="J10" s="648"/>
      <c r="K10" s="54" t="s">
        <v>17</v>
      </c>
      <c r="L10" s="749" t="s">
        <v>213</v>
      </c>
      <c r="M10" s="647" t="s">
        <v>11</v>
      </c>
      <c r="N10" s="648"/>
      <c r="O10" s="55" t="s">
        <v>12</v>
      </c>
      <c r="P10" s="641" t="s">
        <v>121</v>
      </c>
      <c r="Q10" s="643" t="s">
        <v>206</v>
      </c>
      <c r="R10" s="651" t="s">
        <v>197</v>
      </c>
      <c r="S10" s="681" t="s">
        <v>125</v>
      </c>
      <c r="T10" s="745" t="s">
        <v>123</v>
      </c>
      <c r="U10" s="635" t="s">
        <v>147</v>
      </c>
      <c r="V10" s="636"/>
      <c r="W10" s="636"/>
      <c r="X10" s="636"/>
      <c r="Y10" s="637"/>
    </row>
    <row r="11" spans="1:25" s="102" customFormat="1" ht="71.25" customHeight="1" x14ac:dyDescent="0.35">
      <c r="A11" s="748"/>
      <c r="B11" s="632"/>
      <c r="C11" s="118" t="s">
        <v>14</v>
      </c>
      <c r="D11" s="672"/>
      <c r="E11" s="701"/>
      <c r="F11" s="632"/>
      <c r="G11" s="632"/>
      <c r="H11" s="119" t="s">
        <v>207</v>
      </c>
      <c r="I11" s="58" t="s">
        <v>6</v>
      </c>
      <c r="J11" s="59" t="s">
        <v>208</v>
      </c>
      <c r="K11" s="120" t="s">
        <v>7</v>
      </c>
      <c r="L11" s="750"/>
      <c r="M11" s="373" t="s">
        <v>6</v>
      </c>
      <c r="N11" s="373" t="s">
        <v>208</v>
      </c>
      <c r="O11" s="121" t="s">
        <v>209</v>
      </c>
      <c r="P11" s="642"/>
      <c r="Q11" s="747"/>
      <c r="R11" s="652"/>
      <c r="S11" s="646"/>
      <c r="T11" s="746"/>
      <c r="U11" s="638"/>
      <c r="V11" s="639"/>
      <c r="W11" s="639"/>
      <c r="X11" s="639"/>
      <c r="Y11" s="640"/>
    </row>
    <row r="12" spans="1:25" s="131" customFormat="1" x14ac:dyDescent="0.35">
      <c r="A12" s="122">
        <v>1</v>
      </c>
      <c r="B12" s="123"/>
      <c r="C12" s="124"/>
      <c r="D12" s="124"/>
      <c r="E12" s="124"/>
      <c r="F12" s="125"/>
      <c r="G12" s="125"/>
      <c r="H12" s="126"/>
      <c r="I12" s="127"/>
      <c r="J12" s="128"/>
      <c r="K12" s="129"/>
      <c r="L12" s="398"/>
      <c r="M12" s="519">
        <f>IF(K12="",I12*L12,(I12*L12)/K12)</f>
        <v>0</v>
      </c>
      <c r="N12" s="477">
        <f>IF(K12="",J12*L12,(J12*L12)/K12)</f>
        <v>0</v>
      </c>
      <c r="O12" s="399"/>
      <c r="P12" s="374"/>
      <c r="Q12" s="71">
        <f>IF(P12&gt;0,((I12+J12)*L12)/P12,M12+N12)</f>
        <v>0</v>
      </c>
      <c r="R12" s="375"/>
      <c r="S12" s="376"/>
      <c r="T12" s="383">
        <f>Q12-S12+R12</f>
        <v>0</v>
      </c>
      <c r="U12" s="624"/>
      <c r="V12" s="625"/>
      <c r="W12" s="625"/>
      <c r="X12" s="625"/>
      <c r="Y12" s="626"/>
    </row>
    <row r="13" spans="1:25" s="131" customFormat="1" x14ac:dyDescent="0.35">
      <c r="A13" s="122">
        <f>A12+1</f>
        <v>2</v>
      </c>
      <c r="B13" s="132"/>
      <c r="C13" s="124"/>
      <c r="D13" s="124"/>
      <c r="E13" s="124"/>
      <c r="F13" s="125"/>
      <c r="G13" s="125"/>
      <c r="H13" s="126"/>
      <c r="I13" s="127"/>
      <c r="J13" s="133"/>
      <c r="K13" s="134"/>
      <c r="L13" s="400"/>
      <c r="M13" s="520">
        <f t="shared" ref="M13:M41" si="0">IF(K13="",I13*L13,(I13*L13)/K13)</f>
        <v>0</v>
      </c>
      <c r="N13" s="478">
        <f t="shared" ref="N13:N41" si="1">IF(K13="",J13*L13,(J13*L13)/K13)</f>
        <v>0</v>
      </c>
      <c r="O13" s="124"/>
      <c r="P13" s="377"/>
      <c r="Q13" s="71">
        <f t="shared" ref="Q13:Q76" si="2">IF(P13&gt;0,((I13+J13)*L13)/P13,M13+N13)</f>
        <v>0</v>
      </c>
      <c r="R13" s="378"/>
      <c r="S13" s="379"/>
      <c r="T13" s="336">
        <f t="shared" ref="T13:T76" si="3">Q13-S13+R13</f>
        <v>0</v>
      </c>
      <c r="U13" s="624"/>
      <c r="V13" s="625"/>
      <c r="W13" s="625"/>
      <c r="X13" s="625"/>
      <c r="Y13" s="626"/>
    </row>
    <row r="14" spans="1:25" s="131" customFormat="1" x14ac:dyDescent="0.35">
      <c r="A14" s="122">
        <f t="shared" ref="A14:A77" si="4">A13+1</f>
        <v>3</v>
      </c>
      <c r="B14" s="132"/>
      <c r="C14" s="124"/>
      <c r="D14" s="124"/>
      <c r="E14" s="124"/>
      <c r="F14" s="125"/>
      <c r="G14" s="125"/>
      <c r="H14" s="126"/>
      <c r="I14" s="127"/>
      <c r="J14" s="133"/>
      <c r="K14" s="134"/>
      <c r="L14" s="400"/>
      <c r="M14" s="520">
        <f t="shared" si="0"/>
        <v>0</v>
      </c>
      <c r="N14" s="478">
        <f t="shared" si="1"/>
        <v>0</v>
      </c>
      <c r="O14" s="124"/>
      <c r="P14" s="377"/>
      <c r="Q14" s="71">
        <f t="shared" si="2"/>
        <v>0</v>
      </c>
      <c r="R14" s="378"/>
      <c r="S14" s="379"/>
      <c r="T14" s="336">
        <f t="shared" si="3"/>
        <v>0</v>
      </c>
      <c r="U14" s="624"/>
      <c r="V14" s="625"/>
      <c r="W14" s="625"/>
      <c r="X14" s="625"/>
      <c r="Y14" s="626"/>
    </row>
    <row r="15" spans="1:25" s="131" customFormat="1" x14ac:dyDescent="0.35">
      <c r="A15" s="122">
        <f t="shared" si="4"/>
        <v>4</v>
      </c>
      <c r="B15" s="132"/>
      <c r="C15" s="124"/>
      <c r="D15" s="124"/>
      <c r="E15" s="124"/>
      <c r="F15" s="125"/>
      <c r="G15" s="125"/>
      <c r="H15" s="126"/>
      <c r="I15" s="127"/>
      <c r="J15" s="133"/>
      <c r="K15" s="134"/>
      <c r="L15" s="400"/>
      <c r="M15" s="520">
        <f t="shared" si="0"/>
        <v>0</v>
      </c>
      <c r="N15" s="478">
        <f t="shared" si="1"/>
        <v>0</v>
      </c>
      <c r="O15" s="124"/>
      <c r="P15" s="377"/>
      <c r="Q15" s="71">
        <f t="shared" si="2"/>
        <v>0</v>
      </c>
      <c r="R15" s="378"/>
      <c r="S15" s="379"/>
      <c r="T15" s="336">
        <f t="shared" si="3"/>
        <v>0</v>
      </c>
      <c r="U15" s="624"/>
      <c r="V15" s="625"/>
      <c r="W15" s="625"/>
      <c r="X15" s="625"/>
      <c r="Y15" s="626"/>
    </row>
    <row r="16" spans="1:25" s="131" customFormat="1" x14ac:dyDescent="0.35">
      <c r="A16" s="122">
        <f t="shared" si="4"/>
        <v>5</v>
      </c>
      <c r="B16" s="132"/>
      <c r="C16" s="124"/>
      <c r="D16" s="124"/>
      <c r="E16" s="124"/>
      <c r="F16" s="125"/>
      <c r="G16" s="125"/>
      <c r="H16" s="126"/>
      <c r="I16" s="127"/>
      <c r="J16" s="133"/>
      <c r="K16" s="134"/>
      <c r="L16" s="400"/>
      <c r="M16" s="520">
        <f t="shared" si="0"/>
        <v>0</v>
      </c>
      <c r="N16" s="478">
        <f t="shared" si="1"/>
        <v>0</v>
      </c>
      <c r="O16" s="124"/>
      <c r="P16" s="377"/>
      <c r="Q16" s="71">
        <f t="shared" si="2"/>
        <v>0</v>
      </c>
      <c r="R16" s="378"/>
      <c r="S16" s="379"/>
      <c r="T16" s="336">
        <f t="shared" si="3"/>
        <v>0</v>
      </c>
      <c r="U16" s="624"/>
      <c r="V16" s="625"/>
      <c r="W16" s="625"/>
      <c r="X16" s="625"/>
      <c r="Y16" s="626"/>
    </row>
    <row r="17" spans="1:25" s="131" customFormat="1" x14ac:dyDescent="0.35">
      <c r="A17" s="122">
        <f t="shared" si="4"/>
        <v>6</v>
      </c>
      <c r="B17" s="132"/>
      <c r="C17" s="124"/>
      <c r="D17" s="124"/>
      <c r="E17" s="124"/>
      <c r="F17" s="125"/>
      <c r="G17" s="125"/>
      <c r="H17" s="126"/>
      <c r="I17" s="127"/>
      <c r="J17" s="133"/>
      <c r="K17" s="134"/>
      <c r="L17" s="400"/>
      <c r="M17" s="520">
        <f t="shared" si="0"/>
        <v>0</v>
      </c>
      <c r="N17" s="478">
        <f t="shared" si="1"/>
        <v>0</v>
      </c>
      <c r="O17" s="124"/>
      <c r="P17" s="377"/>
      <c r="Q17" s="71">
        <f t="shared" si="2"/>
        <v>0</v>
      </c>
      <c r="R17" s="378"/>
      <c r="S17" s="379"/>
      <c r="T17" s="336">
        <f t="shared" si="3"/>
        <v>0</v>
      </c>
      <c r="U17" s="624"/>
      <c r="V17" s="625"/>
      <c r="W17" s="625"/>
      <c r="X17" s="625"/>
      <c r="Y17" s="626"/>
    </row>
    <row r="18" spans="1:25" s="131" customFormat="1" x14ac:dyDescent="0.35">
      <c r="A18" s="122">
        <f t="shared" si="4"/>
        <v>7</v>
      </c>
      <c r="B18" s="132"/>
      <c r="C18" s="124"/>
      <c r="D18" s="124"/>
      <c r="E18" s="124"/>
      <c r="F18" s="125"/>
      <c r="G18" s="125"/>
      <c r="H18" s="126"/>
      <c r="I18" s="127"/>
      <c r="J18" s="133"/>
      <c r="K18" s="134"/>
      <c r="L18" s="400"/>
      <c r="M18" s="520">
        <f t="shared" si="0"/>
        <v>0</v>
      </c>
      <c r="N18" s="478">
        <f t="shared" si="1"/>
        <v>0</v>
      </c>
      <c r="O18" s="124"/>
      <c r="P18" s="377"/>
      <c r="Q18" s="71">
        <f t="shared" si="2"/>
        <v>0</v>
      </c>
      <c r="R18" s="378"/>
      <c r="S18" s="379"/>
      <c r="T18" s="336">
        <f t="shared" si="3"/>
        <v>0</v>
      </c>
      <c r="U18" s="624"/>
      <c r="V18" s="625"/>
      <c r="W18" s="625"/>
      <c r="X18" s="625"/>
      <c r="Y18" s="626"/>
    </row>
    <row r="19" spans="1:25" s="131" customFormat="1" x14ac:dyDescent="0.35">
      <c r="A19" s="122">
        <f t="shared" si="4"/>
        <v>8</v>
      </c>
      <c r="B19" s="132"/>
      <c r="C19" s="124"/>
      <c r="D19" s="124"/>
      <c r="E19" s="124"/>
      <c r="F19" s="125"/>
      <c r="G19" s="125"/>
      <c r="H19" s="126"/>
      <c r="I19" s="127"/>
      <c r="J19" s="133"/>
      <c r="K19" s="134"/>
      <c r="L19" s="400"/>
      <c r="M19" s="520">
        <f t="shared" si="0"/>
        <v>0</v>
      </c>
      <c r="N19" s="478">
        <f t="shared" si="1"/>
        <v>0</v>
      </c>
      <c r="O19" s="124"/>
      <c r="P19" s="377"/>
      <c r="Q19" s="71">
        <f t="shared" si="2"/>
        <v>0</v>
      </c>
      <c r="R19" s="378"/>
      <c r="S19" s="379"/>
      <c r="T19" s="336">
        <f t="shared" si="3"/>
        <v>0</v>
      </c>
      <c r="U19" s="624"/>
      <c r="V19" s="625"/>
      <c r="W19" s="625"/>
      <c r="X19" s="625"/>
      <c r="Y19" s="626"/>
    </row>
    <row r="20" spans="1:25" s="131" customFormat="1" x14ac:dyDescent="0.35">
      <c r="A20" s="122">
        <f t="shared" si="4"/>
        <v>9</v>
      </c>
      <c r="B20" s="132"/>
      <c r="C20" s="124"/>
      <c r="D20" s="124"/>
      <c r="E20" s="124"/>
      <c r="F20" s="125"/>
      <c r="G20" s="125"/>
      <c r="H20" s="126"/>
      <c r="I20" s="127"/>
      <c r="J20" s="133"/>
      <c r="K20" s="134"/>
      <c r="L20" s="400"/>
      <c r="M20" s="520">
        <f t="shared" si="0"/>
        <v>0</v>
      </c>
      <c r="N20" s="478">
        <f t="shared" si="1"/>
        <v>0</v>
      </c>
      <c r="O20" s="124"/>
      <c r="P20" s="377"/>
      <c r="Q20" s="71">
        <f t="shared" si="2"/>
        <v>0</v>
      </c>
      <c r="R20" s="378"/>
      <c r="S20" s="379"/>
      <c r="T20" s="336">
        <f t="shared" si="3"/>
        <v>0</v>
      </c>
      <c r="U20" s="624"/>
      <c r="V20" s="625"/>
      <c r="W20" s="625"/>
      <c r="X20" s="625"/>
      <c r="Y20" s="626"/>
    </row>
    <row r="21" spans="1:25" s="131" customFormat="1" x14ac:dyDescent="0.35">
      <c r="A21" s="122">
        <f t="shared" si="4"/>
        <v>10</v>
      </c>
      <c r="B21" s="132"/>
      <c r="C21" s="124"/>
      <c r="D21" s="124"/>
      <c r="E21" s="124"/>
      <c r="F21" s="125"/>
      <c r="G21" s="125"/>
      <c r="H21" s="126"/>
      <c r="I21" s="127"/>
      <c r="J21" s="133"/>
      <c r="K21" s="134"/>
      <c r="L21" s="400"/>
      <c r="M21" s="520">
        <f t="shared" si="0"/>
        <v>0</v>
      </c>
      <c r="N21" s="478">
        <f t="shared" si="1"/>
        <v>0</v>
      </c>
      <c r="O21" s="124"/>
      <c r="P21" s="377"/>
      <c r="Q21" s="71">
        <f t="shared" si="2"/>
        <v>0</v>
      </c>
      <c r="R21" s="378"/>
      <c r="S21" s="379"/>
      <c r="T21" s="336">
        <f t="shared" si="3"/>
        <v>0</v>
      </c>
      <c r="U21" s="624"/>
      <c r="V21" s="625"/>
      <c r="W21" s="625"/>
      <c r="X21" s="625"/>
      <c r="Y21" s="626"/>
    </row>
    <row r="22" spans="1:25" s="131" customFormat="1" x14ac:dyDescent="0.35">
      <c r="A22" s="122">
        <f t="shared" si="4"/>
        <v>11</v>
      </c>
      <c r="B22" s="132"/>
      <c r="C22" s="124"/>
      <c r="D22" s="124"/>
      <c r="E22" s="124"/>
      <c r="F22" s="125"/>
      <c r="G22" s="125"/>
      <c r="H22" s="126"/>
      <c r="I22" s="127"/>
      <c r="J22" s="133"/>
      <c r="K22" s="134"/>
      <c r="L22" s="400"/>
      <c r="M22" s="520">
        <f t="shared" si="0"/>
        <v>0</v>
      </c>
      <c r="N22" s="478">
        <f t="shared" si="1"/>
        <v>0</v>
      </c>
      <c r="O22" s="124"/>
      <c r="P22" s="377"/>
      <c r="Q22" s="71">
        <f t="shared" si="2"/>
        <v>0</v>
      </c>
      <c r="R22" s="378"/>
      <c r="S22" s="379"/>
      <c r="T22" s="336">
        <f t="shared" si="3"/>
        <v>0</v>
      </c>
      <c r="U22" s="624"/>
      <c r="V22" s="625"/>
      <c r="W22" s="625"/>
      <c r="X22" s="625"/>
      <c r="Y22" s="626"/>
    </row>
    <row r="23" spans="1:25" s="131" customFormat="1" x14ac:dyDescent="0.35">
      <c r="A23" s="122">
        <f t="shared" si="4"/>
        <v>12</v>
      </c>
      <c r="B23" s="132"/>
      <c r="C23" s="124"/>
      <c r="D23" s="124"/>
      <c r="E23" s="124"/>
      <c r="F23" s="125"/>
      <c r="G23" s="125"/>
      <c r="H23" s="126"/>
      <c r="I23" s="127"/>
      <c r="J23" s="133"/>
      <c r="K23" s="134"/>
      <c r="L23" s="400"/>
      <c r="M23" s="520">
        <f t="shared" si="0"/>
        <v>0</v>
      </c>
      <c r="N23" s="478">
        <f t="shared" si="1"/>
        <v>0</v>
      </c>
      <c r="O23" s="124"/>
      <c r="P23" s="377"/>
      <c r="Q23" s="71">
        <f t="shared" si="2"/>
        <v>0</v>
      </c>
      <c r="R23" s="378"/>
      <c r="S23" s="379"/>
      <c r="T23" s="336">
        <f t="shared" si="3"/>
        <v>0</v>
      </c>
      <c r="U23" s="624"/>
      <c r="V23" s="625"/>
      <c r="W23" s="625"/>
      <c r="X23" s="625"/>
      <c r="Y23" s="626"/>
    </row>
    <row r="24" spans="1:25" s="131" customFormat="1" x14ac:dyDescent="0.35">
      <c r="A24" s="122">
        <f t="shared" si="4"/>
        <v>13</v>
      </c>
      <c r="B24" s="132"/>
      <c r="C24" s="124"/>
      <c r="D24" s="124"/>
      <c r="E24" s="124"/>
      <c r="F24" s="125"/>
      <c r="G24" s="125"/>
      <c r="H24" s="126"/>
      <c r="I24" s="127"/>
      <c r="J24" s="133"/>
      <c r="K24" s="134"/>
      <c r="L24" s="400"/>
      <c r="M24" s="520">
        <f t="shared" ref="M24:M29" si="5">IF(K24="",I24*L24,(I24*L24)/K24)</f>
        <v>0</v>
      </c>
      <c r="N24" s="478">
        <f t="shared" ref="N24:N29" si="6">IF(K24="",J24*L24,(J24*L24)/K24)</f>
        <v>0</v>
      </c>
      <c r="O24" s="124"/>
      <c r="P24" s="377"/>
      <c r="Q24" s="71">
        <f t="shared" si="2"/>
        <v>0</v>
      </c>
      <c r="R24" s="378"/>
      <c r="S24" s="379"/>
      <c r="T24" s="336">
        <f t="shared" si="3"/>
        <v>0</v>
      </c>
      <c r="U24" s="624"/>
      <c r="V24" s="625"/>
      <c r="W24" s="625"/>
      <c r="X24" s="625"/>
      <c r="Y24" s="626"/>
    </row>
    <row r="25" spans="1:25" s="131" customFormat="1" x14ac:dyDescent="0.35">
      <c r="A25" s="122">
        <f t="shared" si="4"/>
        <v>14</v>
      </c>
      <c r="B25" s="132"/>
      <c r="C25" s="124"/>
      <c r="D25" s="124"/>
      <c r="E25" s="124"/>
      <c r="F25" s="125"/>
      <c r="G25" s="125"/>
      <c r="H25" s="126"/>
      <c r="I25" s="127"/>
      <c r="J25" s="133"/>
      <c r="K25" s="134"/>
      <c r="L25" s="400"/>
      <c r="M25" s="520">
        <f t="shared" si="5"/>
        <v>0</v>
      </c>
      <c r="N25" s="478">
        <f t="shared" si="6"/>
        <v>0</v>
      </c>
      <c r="O25" s="124"/>
      <c r="P25" s="377"/>
      <c r="Q25" s="71">
        <f t="shared" si="2"/>
        <v>0</v>
      </c>
      <c r="R25" s="378"/>
      <c r="S25" s="379"/>
      <c r="T25" s="336">
        <f t="shared" si="3"/>
        <v>0</v>
      </c>
      <c r="U25" s="624"/>
      <c r="V25" s="625"/>
      <c r="W25" s="625"/>
      <c r="X25" s="625"/>
      <c r="Y25" s="626"/>
    </row>
    <row r="26" spans="1:25" s="131" customFormat="1" x14ac:dyDescent="0.35">
      <c r="A26" s="122">
        <f t="shared" si="4"/>
        <v>15</v>
      </c>
      <c r="B26" s="132"/>
      <c r="C26" s="124"/>
      <c r="D26" s="124"/>
      <c r="E26" s="124"/>
      <c r="F26" s="125"/>
      <c r="G26" s="125"/>
      <c r="H26" s="126"/>
      <c r="I26" s="127"/>
      <c r="J26" s="133"/>
      <c r="K26" s="134"/>
      <c r="L26" s="400"/>
      <c r="M26" s="520">
        <f t="shared" si="5"/>
        <v>0</v>
      </c>
      <c r="N26" s="478">
        <f t="shared" si="6"/>
        <v>0</v>
      </c>
      <c r="O26" s="124"/>
      <c r="P26" s="377"/>
      <c r="Q26" s="71">
        <f t="shared" si="2"/>
        <v>0</v>
      </c>
      <c r="R26" s="378"/>
      <c r="S26" s="379"/>
      <c r="T26" s="336">
        <f t="shared" si="3"/>
        <v>0</v>
      </c>
      <c r="U26" s="624"/>
      <c r="V26" s="625"/>
      <c r="W26" s="625"/>
      <c r="X26" s="625"/>
      <c r="Y26" s="626"/>
    </row>
    <row r="27" spans="1:25" s="131" customFormat="1" x14ac:dyDescent="0.35">
      <c r="A27" s="122">
        <f t="shared" si="4"/>
        <v>16</v>
      </c>
      <c r="B27" s="132"/>
      <c r="C27" s="124"/>
      <c r="D27" s="124"/>
      <c r="E27" s="124"/>
      <c r="F27" s="125"/>
      <c r="G27" s="125"/>
      <c r="H27" s="126"/>
      <c r="I27" s="127"/>
      <c r="J27" s="133"/>
      <c r="K27" s="134"/>
      <c r="L27" s="400"/>
      <c r="M27" s="520">
        <f t="shared" si="5"/>
        <v>0</v>
      </c>
      <c r="N27" s="478">
        <f t="shared" si="6"/>
        <v>0</v>
      </c>
      <c r="O27" s="124"/>
      <c r="P27" s="377"/>
      <c r="Q27" s="71">
        <f t="shared" si="2"/>
        <v>0</v>
      </c>
      <c r="R27" s="378"/>
      <c r="S27" s="379"/>
      <c r="T27" s="336">
        <f t="shared" si="3"/>
        <v>0</v>
      </c>
      <c r="U27" s="624"/>
      <c r="V27" s="625"/>
      <c r="W27" s="625"/>
      <c r="X27" s="625"/>
      <c r="Y27" s="626"/>
    </row>
    <row r="28" spans="1:25" s="131" customFormat="1" x14ac:dyDescent="0.35">
      <c r="A28" s="122">
        <f t="shared" si="4"/>
        <v>17</v>
      </c>
      <c r="B28" s="132"/>
      <c r="C28" s="124"/>
      <c r="D28" s="124"/>
      <c r="E28" s="124"/>
      <c r="F28" s="125"/>
      <c r="G28" s="125"/>
      <c r="H28" s="126"/>
      <c r="I28" s="127"/>
      <c r="J28" s="133"/>
      <c r="K28" s="134"/>
      <c r="L28" s="400"/>
      <c r="M28" s="520">
        <f t="shared" si="5"/>
        <v>0</v>
      </c>
      <c r="N28" s="478">
        <f t="shared" si="6"/>
        <v>0</v>
      </c>
      <c r="O28" s="124"/>
      <c r="P28" s="377"/>
      <c r="Q28" s="71">
        <f t="shared" si="2"/>
        <v>0</v>
      </c>
      <c r="R28" s="378"/>
      <c r="S28" s="379"/>
      <c r="T28" s="336">
        <f t="shared" si="3"/>
        <v>0</v>
      </c>
      <c r="U28" s="624"/>
      <c r="V28" s="625"/>
      <c r="W28" s="625"/>
      <c r="X28" s="625"/>
      <c r="Y28" s="626"/>
    </row>
    <row r="29" spans="1:25" s="131" customFormat="1" x14ac:dyDescent="0.35">
      <c r="A29" s="122">
        <f t="shared" si="4"/>
        <v>18</v>
      </c>
      <c r="B29" s="132"/>
      <c r="C29" s="124"/>
      <c r="D29" s="124"/>
      <c r="E29" s="124"/>
      <c r="F29" s="125"/>
      <c r="G29" s="125"/>
      <c r="H29" s="126"/>
      <c r="I29" s="127"/>
      <c r="J29" s="133"/>
      <c r="K29" s="134"/>
      <c r="L29" s="400"/>
      <c r="M29" s="520">
        <f t="shared" si="5"/>
        <v>0</v>
      </c>
      <c r="N29" s="478">
        <f t="shared" si="6"/>
        <v>0</v>
      </c>
      <c r="O29" s="124"/>
      <c r="P29" s="377"/>
      <c r="Q29" s="71">
        <f t="shared" si="2"/>
        <v>0</v>
      </c>
      <c r="R29" s="378"/>
      <c r="S29" s="379"/>
      <c r="T29" s="336">
        <f t="shared" si="3"/>
        <v>0</v>
      </c>
      <c r="U29" s="624"/>
      <c r="V29" s="625"/>
      <c r="W29" s="625"/>
      <c r="X29" s="625"/>
      <c r="Y29" s="626"/>
    </row>
    <row r="30" spans="1:25" s="131" customFormat="1" x14ac:dyDescent="0.35">
      <c r="A30" s="122">
        <f t="shared" si="4"/>
        <v>19</v>
      </c>
      <c r="B30" s="132"/>
      <c r="C30" s="124"/>
      <c r="D30" s="124"/>
      <c r="E30" s="124"/>
      <c r="F30" s="125"/>
      <c r="G30" s="125"/>
      <c r="H30" s="126"/>
      <c r="I30" s="127"/>
      <c r="J30" s="133"/>
      <c r="K30" s="134"/>
      <c r="L30" s="400"/>
      <c r="M30" s="520">
        <f t="shared" si="0"/>
        <v>0</v>
      </c>
      <c r="N30" s="478">
        <f t="shared" si="1"/>
        <v>0</v>
      </c>
      <c r="O30" s="124"/>
      <c r="P30" s="377"/>
      <c r="Q30" s="71">
        <f t="shared" si="2"/>
        <v>0</v>
      </c>
      <c r="R30" s="378"/>
      <c r="S30" s="379"/>
      <c r="T30" s="336">
        <f t="shared" si="3"/>
        <v>0</v>
      </c>
      <c r="U30" s="624"/>
      <c r="V30" s="625"/>
      <c r="W30" s="625"/>
      <c r="X30" s="625"/>
      <c r="Y30" s="626"/>
    </row>
    <row r="31" spans="1:25" s="131" customFormat="1" x14ac:dyDescent="0.35">
      <c r="A31" s="122">
        <f t="shared" si="4"/>
        <v>20</v>
      </c>
      <c r="B31" s="132"/>
      <c r="C31" s="124"/>
      <c r="D31" s="124"/>
      <c r="E31" s="124"/>
      <c r="F31" s="125"/>
      <c r="G31" s="125"/>
      <c r="H31" s="126"/>
      <c r="I31" s="127"/>
      <c r="J31" s="133"/>
      <c r="K31" s="134"/>
      <c r="L31" s="400"/>
      <c r="M31" s="520">
        <f t="shared" si="0"/>
        <v>0</v>
      </c>
      <c r="N31" s="478">
        <f t="shared" si="1"/>
        <v>0</v>
      </c>
      <c r="O31" s="124"/>
      <c r="P31" s="377"/>
      <c r="Q31" s="71">
        <f t="shared" si="2"/>
        <v>0</v>
      </c>
      <c r="R31" s="378"/>
      <c r="S31" s="379"/>
      <c r="T31" s="336">
        <f t="shared" si="3"/>
        <v>0</v>
      </c>
      <c r="U31" s="624"/>
      <c r="V31" s="625"/>
      <c r="W31" s="625"/>
      <c r="X31" s="625"/>
      <c r="Y31" s="626"/>
    </row>
    <row r="32" spans="1:25" s="131" customFormat="1" x14ac:dyDescent="0.35">
      <c r="A32" s="122">
        <f t="shared" si="4"/>
        <v>21</v>
      </c>
      <c r="B32" s="132"/>
      <c r="C32" s="124"/>
      <c r="D32" s="124"/>
      <c r="E32" s="124"/>
      <c r="F32" s="125"/>
      <c r="G32" s="125"/>
      <c r="H32" s="126"/>
      <c r="I32" s="127"/>
      <c r="J32" s="133"/>
      <c r="K32" s="134"/>
      <c r="L32" s="400"/>
      <c r="M32" s="520">
        <f t="shared" si="0"/>
        <v>0</v>
      </c>
      <c r="N32" s="478">
        <f t="shared" si="1"/>
        <v>0</v>
      </c>
      <c r="O32" s="124"/>
      <c r="P32" s="377"/>
      <c r="Q32" s="71">
        <f t="shared" si="2"/>
        <v>0</v>
      </c>
      <c r="R32" s="378"/>
      <c r="S32" s="379"/>
      <c r="T32" s="336">
        <f t="shared" si="3"/>
        <v>0</v>
      </c>
      <c r="U32" s="624"/>
      <c r="V32" s="625"/>
      <c r="W32" s="625"/>
      <c r="X32" s="625"/>
      <c r="Y32" s="626"/>
    </row>
    <row r="33" spans="1:25" s="131" customFormat="1" x14ac:dyDescent="0.35">
      <c r="A33" s="122">
        <f t="shared" si="4"/>
        <v>22</v>
      </c>
      <c r="B33" s="132"/>
      <c r="C33" s="124"/>
      <c r="D33" s="124"/>
      <c r="E33" s="124"/>
      <c r="F33" s="125"/>
      <c r="G33" s="125"/>
      <c r="H33" s="126"/>
      <c r="I33" s="127"/>
      <c r="J33" s="133"/>
      <c r="K33" s="134"/>
      <c r="L33" s="400"/>
      <c r="M33" s="520">
        <f t="shared" si="0"/>
        <v>0</v>
      </c>
      <c r="N33" s="478">
        <f t="shared" si="1"/>
        <v>0</v>
      </c>
      <c r="O33" s="124"/>
      <c r="P33" s="377"/>
      <c r="Q33" s="71">
        <f t="shared" si="2"/>
        <v>0</v>
      </c>
      <c r="R33" s="378"/>
      <c r="S33" s="379"/>
      <c r="T33" s="336">
        <f t="shared" si="3"/>
        <v>0</v>
      </c>
      <c r="U33" s="624"/>
      <c r="V33" s="625"/>
      <c r="W33" s="625"/>
      <c r="X33" s="625"/>
      <c r="Y33" s="626"/>
    </row>
    <row r="34" spans="1:25" s="131" customFormat="1" x14ac:dyDescent="0.35">
      <c r="A34" s="122">
        <f t="shared" si="4"/>
        <v>23</v>
      </c>
      <c r="B34" s="132"/>
      <c r="C34" s="124"/>
      <c r="D34" s="124"/>
      <c r="E34" s="124"/>
      <c r="F34" s="125"/>
      <c r="G34" s="125"/>
      <c r="H34" s="126"/>
      <c r="I34" s="127"/>
      <c r="J34" s="133"/>
      <c r="K34" s="134"/>
      <c r="L34" s="400"/>
      <c r="M34" s="520">
        <f t="shared" ref="M34:M35" si="7">IF(K34="",I34*L34,(I34*L34)/K34)</f>
        <v>0</v>
      </c>
      <c r="N34" s="478">
        <f t="shared" ref="N34:N35" si="8">IF(K34="",J34*L34,(J34*L34)/K34)</f>
        <v>0</v>
      </c>
      <c r="O34" s="124"/>
      <c r="P34" s="377"/>
      <c r="Q34" s="71">
        <f t="shared" si="2"/>
        <v>0</v>
      </c>
      <c r="R34" s="378"/>
      <c r="S34" s="379"/>
      <c r="T34" s="336">
        <f t="shared" si="3"/>
        <v>0</v>
      </c>
      <c r="U34" s="624"/>
      <c r="V34" s="625"/>
      <c r="W34" s="625"/>
      <c r="X34" s="625"/>
      <c r="Y34" s="626"/>
    </row>
    <row r="35" spans="1:25" s="131" customFormat="1" x14ac:dyDescent="0.35">
      <c r="A35" s="122">
        <f t="shared" si="4"/>
        <v>24</v>
      </c>
      <c r="B35" s="132"/>
      <c r="C35" s="124"/>
      <c r="D35" s="124"/>
      <c r="E35" s="124"/>
      <c r="F35" s="125"/>
      <c r="G35" s="125"/>
      <c r="H35" s="126"/>
      <c r="I35" s="127"/>
      <c r="J35" s="133"/>
      <c r="K35" s="134"/>
      <c r="L35" s="400"/>
      <c r="M35" s="520">
        <f t="shared" si="7"/>
        <v>0</v>
      </c>
      <c r="N35" s="478">
        <f t="shared" si="8"/>
        <v>0</v>
      </c>
      <c r="O35" s="124"/>
      <c r="P35" s="377"/>
      <c r="Q35" s="71">
        <f t="shared" si="2"/>
        <v>0</v>
      </c>
      <c r="R35" s="378"/>
      <c r="S35" s="379"/>
      <c r="T35" s="336">
        <f t="shared" si="3"/>
        <v>0</v>
      </c>
      <c r="U35" s="624"/>
      <c r="V35" s="625"/>
      <c r="W35" s="625"/>
      <c r="X35" s="625"/>
      <c r="Y35" s="626"/>
    </row>
    <row r="36" spans="1:25" s="131" customFormat="1" x14ac:dyDescent="0.35">
      <c r="A36" s="122">
        <f t="shared" si="4"/>
        <v>25</v>
      </c>
      <c r="B36" s="132"/>
      <c r="C36" s="124"/>
      <c r="D36" s="124"/>
      <c r="E36" s="124"/>
      <c r="F36" s="125"/>
      <c r="G36" s="125"/>
      <c r="H36" s="126"/>
      <c r="I36" s="127"/>
      <c r="J36" s="133"/>
      <c r="K36" s="134"/>
      <c r="L36" s="400"/>
      <c r="M36" s="520">
        <f t="shared" si="0"/>
        <v>0</v>
      </c>
      <c r="N36" s="478">
        <f t="shared" si="1"/>
        <v>0</v>
      </c>
      <c r="O36" s="124"/>
      <c r="P36" s="377"/>
      <c r="Q36" s="71">
        <f t="shared" si="2"/>
        <v>0</v>
      </c>
      <c r="R36" s="378"/>
      <c r="S36" s="379"/>
      <c r="T36" s="336">
        <f t="shared" si="3"/>
        <v>0</v>
      </c>
      <c r="U36" s="624"/>
      <c r="V36" s="625"/>
      <c r="W36" s="625"/>
      <c r="X36" s="625"/>
      <c r="Y36" s="626"/>
    </row>
    <row r="37" spans="1:25" s="131" customFormat="1" x14ac:dyDescent="0.35">
      <c r="A37" s="122">
        <f t="shared" si="4"/>
        <v>26</v>
      </c>
      <c r="B37" s="132"/>
      <c r="C37" s="124"/>
      <c r="D37" s="124"/>
      <c r="E37" s="124"/>
      <c r="F37" s="125"/>
      <c r="G37" s="125"/>
      <c r="H37" s="126"/>
      <c r="I37" s="127"/>
      <c r="J37" s="133"/>
      <c r="K37" s="134"/>
      <c r="L37" s="400"/>
      <c r="M37" s="520">
        <f t="shared" si="0"/>
        <v>0</v>
      </c>
      <c r="N37" s="478">
        <f t="shared" si="1"/>
        <v>0</v>
      </c>
      <c r="O37" s="124"/>
      <c r="P37" s="377"/>
      <c r="Q37" s="71">
        <f t="shared" si="2"/>
        <v>0</v>
      </c>
      <c r="R37" s="378"/>
      <c r="S37" s="379"/>
      <c r="T37" s="336">
        <f t="shared" si="3"/>
        <v>0</v>
      </c>
      <c r="U37" s="624"/>
      <c r="V37" s="625"/>
      <c r="W37" s="625"/>
      <c r="X37" s="625"/>
      <c r="Y37" s="626"/>
    </row>
    <row r="38" spans="1:25" s="131" customFormat="1" x14ac:dyDescent="0.35">
      <c r="A38" s="122">
        <f t="shared" si="4"/>
        <v>27</v>
      </c>
      <c r="B38" s="132"/>
      <c r="C38" s="124"/>
      <c r="D38" s="124"/>
      <c r="E38" s="124"/>
      <c r="F38" s="125"/>
      <c r="G38" s="125"/>
      <c r="H38" s="126"/>
      <c r="I38" s="127"/>
      <c r="J38" s="133"/>
      <c r="K38" s="134"/>
      <c r="L38" s="400"/>
      <c r="M38" s="520">
        <f t="shared" si="0"/>
        <v>0</v>
      </c>
      <c r="N38" s="478">
        <f t="shared" si="1"/>
        <v>0</v>
      </c>
      <c r="O38" s="124"/>
      <c r="P38" s="377"/>
      <c r="Q38" s="71">
        <f t="shared" si="2"/>
        <v>0</v>
      </c>
      <c r="R38" s="378"/>
      <c r="S38" s="379"/>
      <c r="T38" s="336">
        <f t="shared" si="3"/>
        <v>0</v>
      </c>
      <c r="U38" s="624"/>
      <c r="V38" s="625"/>
      <c r="W38" s="625"/>
      <c r="X38" s="625"/>
      <c r="Y38" s="626"/>
    </row>
    <row r="39" spans="1:25" s="131" customFormat="1" x14ac:dyDescent="0.35">
      <c r="A39" s="122">
        <f t="shared" si="4"/>
        <v>28</v>
      </c>
      <c r="B39" s="132"/>
      <c r="C39" s="124"/>
      <c r="D39" s="124"/>
      <c r="E39" s="124"/>
      <c r="F39" s="125"/>
      <c r="G39" s="125"/>
      <c r="H39" s="126"/>
      <c r="I39" s="127"/>
      <c r="J39" s="133"/>
      <c r="K39" s="134"/>
      <c r="L39" s="400"/>
      <c r="M39" s="520">
        <f t="shared" si="0"/>
        <v>0</v>
      </c>
      <c r="N39" s="478">
        <f t="shared" si="1"/>
        <v>0</v>
      </c>
      <c r="O39" s="124"/>
      <c r="P39" s="377"/>
      <c r="Q39" s="71">
        <f t="shared" si="2"/>
        <v>0</v>
      </c>
      <c r="R39" s="378"/>
      <c r="S39" s="379"/>
      <c r="T39" s="336">
        <f t="shared" si="3"/>
        <v>0</v>
      </c>
      <c r="U39" s="624"/>
      <c r="V39" s="625"/>
      <c r="W39" s="625"/>
      <c r="X39" s="625"/>
      <c r="Y39" s="626"/>
    </row>
    <row r="40" spans="1:25" s="131" customFormat="1" x14ac:dyDescent="0.35">
      <c r="A40" s="122">
        <f t="shared" si="4"/>
        <v>29</v>
      </c>
      <c r="B40" s="132"/>
      <c r="C40" s="124"/>
      <c r="D40" s="124"/>
      <c r="E40" s="124"/>
      <c r="F40" s="125"/>
      <c r="G40" s="125"/>
      <c r="H40" s="126"/>
      <c r="I40" s="127"/>
      <c r="J40" s="133"/>
      <c r="K40" s="134"/>
      <c r="L40" s="400"/>
      <c r="M40" s="520">
        <f t="shared" si="0"/>
        <v>0</v>
      </c>
      <c r="N40" s="478">
        <f t="shared" si="1"/>
        <v>0</v>
      </c>
      <c r="O40" s="124"/>
      <c r="P40" s="377"/>
      <c r="Q40" s="71">
        <f t="shared" si="2"/>
        <v>0</v>
      </c>
      <c r="R40" s="378"/>
      <c r="S40" s="379"/>
      <c r="T40" s="336">
        <f t="shared" si="3"/>
        <v>0</v>
      </c>
      <c r="U40" s="624"/>
      <c r="V40" s="625"/>
      <c r="W40" s="625"/>
      <c r="X40" s="625"/>
      <c r="Y40" s="626"/>
    </row>
    <row r="41" spans="1:25" s="131" customFormat="1" x14ac:dyDescent="0.35">
      <c r="A41" s="122">
        <f t="shared" si="4"/>
        <v>30</v>
      </c>
      <c r="B41" s="132"/>
      <c r="C41" s="124"/>
      <c r="D41" s="124"/>
      <c r="E41" s="124"/>
      <c r="F41" s="125"/>
      <c r="G41" s="125"/>
      <c r="H41" s="126"/>
      <c r="I41" s="127"/>
      <c r="J41" s="133"/>
      <c r="K41" s="134"/>
      <c r="L41" s="400"/>
      <c r="M41" s="520">
        <f t="shared" si="0"/>
        <v>0</v>
      </c>
      <c r="N41" s="478">
        <f t="shared" si="1"/>
        <v>0</v>
      </c>
      <c r="O41" s="124"/>
      <c r="P41" s="380"/>
      <c r="Q41" s="71">
        <f t="shared" si="2"/>
        <v>0</v>
      </c>
      <c r="R41" s="381"/>
      <c r="S41" s="382"/>
      <c r="T41" s="336">
        <f t="shared" si="3"/>
        <v>0</v>
      </c>
      <c r="U41" s="624"/>
      <c r="V41" s="625"/>
      <c r="W41" s="625"/>
      <c r="X41" s="625"/>
      <c r="Y41" s="626"/>
    </row>
    <row r="42" spans="1:25" s="102" customFormat="1" x14ac:dyDescent="0.35">
      <c r="A42" s="122">
        <f t="shared" si="4"/>
        <v>31</v>
      </c>
      <c r="B42" s="132"/>
      <c r="C42" s="124"/>
      <c r="D42" s="124"/>
      <c r="E42" s="124"/>
      <c r="F42" s="125"/>
      <c r="G42" s="125"/>
      <c r="H42" s="126"/>
      <c r="I42" s="127"/>
      <c r="J42" s="133"/>
      <c r="K42" s="134"/>
      <c r="L42" s="400"/>
      <c r="M42" s="520">
        <f t="shared" ref="M42:M105" si="9">IF(K42="",I42*L42,(I42*L42)/K42)</f>
        <v>0</v>
      </c>
      <c r="N42" s="478">
        <f t="shared" ref="N42:N105" si="10">IF(K42="",J42*L42,(J42*L42)/K42)</f>
        <v>0</v>
      </c>
      <c r="O42" s="124"/>
      <c r="P42" s="384"/>
      <c r="Q42" s="71">
        <f t="shared" si="2"/>
        <v>0</v>
      </c>
      <c r="R42" s="383"/>
      <c r="S42" s="385"/>
      <c r="T42" s="336">
        <f t="shared" si="3"/>
        <v>0</v>
      </c>
      <c r="U42" s="624"/>
      <c r="V42" s="625"/>
      <c r="W42" s="625"/>
      <c r="X42" s="625"/>
      <c r="Y42" s="626"/>
    </row>
    <row r="43" spans="1:25" s="102" customFormat="1" x14ac:dyDescent="0.35">
      <c r="A43" s="122">
        <f t="shared" si="4"/>
        <v>32</v>
      </c>
      <c r="B43" s="132"/>
      <c r="C43" s="124"/>
      <c r="D43" s="124"/>
      <c r="E43" s="124"/>
      <c r="F43" s="125"/>
      <c r="G43" s="125"/>
      <c r="H43" s="126"/>
      <c r="I43" s="127"/>
      <c r="J43" s="133"/>
      <c r="K43" s="134"/>
      <c r="L43" s="400"/>
      <c r="M43" s="520">
        <f t="shared" si="9"/>
        <v>0</v>
      </c>
      <c r="N43" s="478">
        <f t="shared" si="10"/>
        <v>0</v>
      </c>
      <c r="O43" s="124"/>
      <c r="P43" s="386"/>
      <c r="Q43" s="71">
        <f t="shared" si="2"/>
        <v>0</v>
      </c>
      <c r="R43" s="336"/>
      <c r="S43" s="387"/>
      <c r="T43" s="336">
        <f t="shared" si="3"/>
        <v>0</v>
      </c>
      <c r="U43" s="624"/>
      <c r="V43" s="625"/>
      <c r="W43" s="625"/>
      <c r="X43" s="625"/>
      <c r="Y43" s="626"/>
    </row>
    <row r="44" spans="1:25" s="102" customFormat="1" x14ac:dyDescent="0.35">
      <c r="A44" s="122">
        <f t="shared" si="4"/>
        <v>33</v>
      </c>
      <c r="B44" s="132"/>
      <c r="C44" s="124"/>
      <c r="D44" s="124"/>
      <c r="E44" s="124"/>
      <c r="F44" s="125"/>
      <c r="G44" s="125"/>
      <c r="H44" s="126"/>
      <c r="I44" s="127"/>
      <c r="J44" s="133"/>
      <c r="K44" s="134"/>
      <c r="L44" s="400"/>
      <c r="M44" s="520">
        <f t="shared" si="9"/>
        <v>0</v>
      </c>
      <c r="N44" s="478">
        <f t="shared" si="10"/>
        <v>0</v>
      </c>
      <c r="O44" s="124"/>
      <c r="P44" s="386"/>
      <c r="Q44" s="71">
        <f t="shared" si="2"/>
        <v>0</v>
      </c>
      <c r="R44" s="336"/>
      <c r="S44" s="387"/>
      <c r="T44" s="336">
        <f t="shared" si="3"/>
        <v>0</v>
      </c>
      <c r="U44" s="624"/>
      <c r="V44" s="625"/>
      <c r="W44" s="625"/>
      <c r="X44" s="625"/>
      <c r="Y44" s="626"/>
    </row>
    <row r="45" spans="1:25" s="102" customFormat="1" ht="18" customHeight="1" x14ac:dyDescent="0.35">
      <c r="A45" s="122">
        <f t="shared" si="4"/>
        <v>34</v>
      </c>
      <c r="B45" s="132"/>
      <c r="C45" s="124"/>
      <c r="D45" s="124"/>
      <c r="E45" s="124"/>
      <c r="F45" s="125"/>
      <c r="G45" s="125"/>
      <c r="H45" s="126"/>
      <c r="I45" s="127"/>
      <c r="J45" s="133"/>
      <c r="K45" s="134"/>
      <c r="L45" s="400"/>
      <c r="M45" s="520">
        <f t="shared" si="9"/>
        <v>0</v>
      </c>
      <c r="N45" s="478">
        <f t="shared" si="10"/>
        <v>0</v>
      </c>
      <c r="O45" s="124"/>
      <c r="P45" s="386"/>
      <c r="Q45" s="71">
        <f t="shared" si="2"/>
        <v>0</v>
      </c>
      <c r="R45" s="336"/>
      <c r="S45" s="387"/>
      <c r="T45" s="336">
        <f t="shared" si="3"/>
        <v>0</v>
      </c>
      <c r="U45" s="624"/>
      <c r="V45" s="625"/>
      <c r="W45" s="625"/>
      <c r="X45" s="625"/>
      <c r="Y45" s="626"/>
    </row>
    <row r="46" spans="1:25" s="102" customFormat="1" x14ac:dyDescent="0.35">
      <c r="A46" s="122">
        <f t="shared" si="4"/>
        <v>35</v>
      </c>
      <c r="B46" s="132"/>
      <c r="C46" s="124"/>
      <c r="D46" s="124"/>
      <c r="E46" s="124"/>
      <c r="F46" s="125"/>
      <c r="G46" s="125"/>
      <c r="H46" s="126"/>
      <c r="I46" s="127"/>
      <c r="J46" s="133"/>
      <c r="K46" s="134"/>
      <c r="L46" s="400"/>
      <c r="M46" s="520">
        <f t="shared" si="9"/>
        <v>0</v>
      </c>
      <c r="N46" s="478">
        <f t="shared" si="10"/>
        <v>0</v>
      </c>
      <c r="O46" s="124"/>
      <c r="P46" s="386"/>
      <c r="Q46" s="71">
        <f t="shared" si="2"/>
        <v>0</v>
      </c>
      <c r="R46" s="336"/>
      <c r="S46" s="387"/>
      <c r="T46" s="336">
        <f t="shared" si="3"/>
        <v>0</v>
      </c>
      <c r="U46" s="624"/>
      <c r="V46" s="625"/>
      <c r="W46" s="625"/>
      <c r="X46" s="625"/>
      <c r="Y46" s="626"/>
    </row>
    <row r="47" spans="1:25" s="102" customFormat="1" ht="15" customHeight="1" x14ac:dyDescent="0.35">
      <c r="A47" s="122">
        <f t="shared" si="4"/>
        <v>36</v>
      </c>
      <c r="B47" s="132"/>
      <c r="C47" s="124"/>
      <c r="D47" s="124"/>
      <c r="E47" s="124"/>
      <c r="F47" s="125"/>
      <c r="G47" s="125"/>
      <c r="H47" s="126"/>
      <c r="I47" s="127"/>
      <c r="J47" s="133"/>
      <c r="K47" s="134"/>
      <c r="L47" s="400"/>
      <c r="M47" s="520">
        <f t="shared" si="9"/>
        <v>0</v>
      </c>
      <c r="N47" s="478">
        <f t="shared" si="10"/>
        <v>0</v>
      </c>
      <c r="O47" s="124"/>
      <c r="P47" s="386"/>
      <c r="Q47" s="71">
        <f t="shared" si="2"/>
        <v>0</v>
      </c>
      <c r="R47" s="336"/>
      <c r="S47" s="387"/>
      <c r="T47" s="336">
        <f t="shared" si="3"/>
        <v>0</v>
      </c>
      <c r="U47" s="624"/>
      <c r="V47" s="625"/>
      <c r="W47" s="625"/>
      <c r="X47" s="625"/>
      <c r="Y47" s="626"/>
    </row>
    <row r="48" spans="1:25" s="102" customFormat="1" x14ac:dyDescent="0.35">
      <c r="A48" s="122">
        <f t="shared" si="4"/>
        <v>37</v>
      </c>
      <c r="B48" s="132"/>
      <c r="C48" s="124"/>
      <c r="D48" s="124"/>
      <c r="E48" s="124"/>
      <c r="F48" s="125"/>
      <c r="G48" s="125"/>
      <c r="H48" s="126"/>
      <c r="I48" s="127"/>
      <c r="J48" s="133"/>
      <c r="K48" s="134"/>
      <c r="L48" s="400"/>
      <c r="M48" s="520">
        <f t="shared" si="9"/>
        <v>0</v>
      </c>
      <c r="N48" s="478">
        <f t="shared" si="10"/>
        <v>0</v>
      </c>
      <c r="O48" s="124"/>
      <c r="P48" s="386"/>
      <c r="Q48" s="71">
        <f t="shared" si="2"/>
        <v>0</v>
      </c>
      <c r="R48" s="336"/>
      <c r="S48" s="387"/>
      <c r="T48" s="336">
        <f t="shared" si="3"/>
        <v>0</v>
      </c>
      <c r="U48" s="624"/>
      <c r="V48" s="625"/>
      <c r="W48" s="625"/>
      <c r="X48" s="625"/>
      <c r="Y48" s="626"/>
    </row>
    <row r="49" spans="1:25" s="102" customFormat="1" ht="15.75" customHeight="1" x14ac:dyDescent="0.35">
      <c r="A49" s="122">
        <f t="shared" si="4"/>
        <v>38</v>
      </c>
      <c r="B49" s="132"/>
      <c r="C49" s="124"/>
      <c r="D49" s="124"/>
      <c r="E49" s="124"/>
      <c r="F49" s="125"/>
      <c r="G49" s="125"/>
      <c r="H49" s="126"/>
      <c r="I49" s="127"/>
      <c r="J49" s="133"/>
      <c r="K49" s="134"/>
      <c r="L49" s="400"/>
      <c r="M49" s="520">
        <f t="shared" si="9"/>
        <v>0</v>
      </c>
      <c r="N49" s="478">
        <f t="shared" si="10"/>
        <v>0</v>
      </c>
      <c r="O49" s="124"/>
      <c r="P49" s="386"/>
      <c r="Q49" s="71">
        <f t="shared" si="2"/>
        <v>0</v>
      </c>
      <c r="R49" s="336"/>
      <c r="S49" s="387"/>
      <c r="T49" s="336">
        <f t="shared" si="3"/>
        <v>0</v>
      </c>
      <c r="U49" s="624"/>
      <c r="V49" s="625"/>
      <c r="W49" s="625"/>
      <c r="X49" s="625"/>
      <c r="Y49" s="626"/>
    </row>
    <row r="50" spans="1:25" x14ac:dyDescent="0.35">
      <c r="A50" s="122">
        <f t="shared" si="4"/>
        <v>39</v>
      </c>
      <c r="B50" s="132"/>
      <c r="C50" s="124"/>
      <c r="D50" s="124"/>
      <c r="E50" s="124"/>
      <c r="F50" s="125"/>
      <c r="G50" s="125"/>
      <c r="H50" s="126"/>
      <c r="I50" s="127"/>
      <c r="J50" s="133"/>
      <c r="K50" s="134"/>
      <c r="L50" s="400"/>
      <c r="M50" s="520">
        <f t="shared" si="9"/>
        <v>0</v>
      </c>
      <c r="N50" s="478">
        <f t="shared" si="10"/>
        <v>0</v>
      </c>
      <c r="O50" s="124"/>
      <c r="P50" s="386"/>
      <c r="Q50" s="71">
        <f t="shared" si="2"/>
        <v>0</v>
      </c>
      <c r="R50" s="336"/>
      <c r="S50" s="387"/>
      <c r="T50" s="336">
        <f t="shared" si="3"/>
        <v>0</v>
      </c>
      <c r="U50" s="624"/>
      <c r="V50" s="625"/>
      <c r="W50" s="625"/>
      <c r="X50" s="625"/>
      <c r="Y50" s="626"/>
    </row>
    <row r="51" spans="1:25" x14ac:dyDescent="0.35">
      <c r="A51" s="122">
        <f t="shared" si="4"/>
        <v>40</v>
      </c>
      <c r="B51" s="132"/>
      <c r="C51" s="124"/>
      <c r="D51" s="124"/>
      <c r="E51" s="124"/>
      <c r="F51" s="125"/>
      <c r="G51" s="125"/>
      <c r="H51" s="126"/>
      <c r="I51" s="127"/>
      <c r="J51" s="133"/>
      <c r="K51" s="134"/>
      <c r="L51" s="400"/>
      <c r="M51" s="520">
        <f t="shared" si="9"/>
        <v>0</v>
      </c>
      <c r="N51" s="478">
        <f t="shared" si="10"/>
        <v>0</v>
      </c>
      <c r="O51" s="124"/>
      <c r="P51" s="386"/>
      <c r="Q51" s="71">
        <f t="shared" si="2"/>
        <v>0</v>
      </c>
      <c r="R51" s="336"/>
      <c r="S51" s="387"/>
      <c r="T51" s="336">
        <f t="shared" si="3"/>
        <v>0</v>
      </c>
      <c r="U51" s="624"/>
      <c r="V51" s="625"/>
      <c r="W51" s="625"/>
      <c r="X51" s="625"/>
      <c r="Y51" s="626"/>
    </row>
    <row r="52" spans="1:25" x14ac:dyDescent="0.35">
      <c r="A52" s="122">
        <f t="shared" si="4"/>
        <v>41</v>
      </c>
      <c r="B52" s="132"/>
      <c r="C52" s="124"/>
      <c r="D52" s="124"/>
      <c r="E52" s="124"/>
      <c r="F52" s="125"/>
      <c r="G52" s="125"/>
      <c r="H52" s="126"/>
      <c r="I52" s="127"/>
      <c r="J52" s="133"/>
      <c r="K52" s="134"/>
      <c r="L52" s="400"/>
      <c r="M52" s="520">
        <f t="shared" si="9"/>
        <v>0</v>
      </c>
      <c r="N52" s="478">
        <f t="shared" si="10"/>
        <v>0</v>
      </c>
      <c r="O52" s="124"/>
      <c r="P52" s="386"/>
      <c r="Q52" s="71">
        <f t="shared" si="2"/>
        <v>0</v>
      </c>
      <c r="R52" s="336"/>
      <c r="S52" s="387"/>
      <c r="T52" s="336">
        <f t="shared" si="3"/>
        <v>0</v>
      </c>
      <c r="U52" s="624"/>
      <c r="V52" s="625"/>
      <c r="W52" s="625"/>
      <c r="X52" s="625"/>
      <c r="Y52" s="626"/>
    </row>
    <row r="53" spans="1:25" x14ac:dyDescent="0.35">
      <c r="A53" s="122">
        <f t="shared" si="4"/>
        <v>42</v>
      </c>
      <c r="B53" s="132"/>
      <c r="C53" s="124"/>
      <c r="D53" s="124"/>
      <c r="E53" s="124"/>
      <c r="F53" s="125"/>
      <c r="G53" s="125"/>
      <c r="H53" s="126"/>
      <c r="I53" s="127"/>
      <c r="J53" s="133"/>
      <c r="K53" s="134"/>
      <c r="L53" s="400"/>
      <c r="M53" s="520">
        <f t="shared" si="9"/>
        <v>0</v>
      </c>
      <c r="N53" s="478">
        <f t="shared" si="10"/>
        <v>0</v>
      </c>
      <c r="O53" s="124"/>
      <c r="P53" s="386"/>
      <c r="Q53" s="71">
        <f t="shared" si="2"/>
        <v>0</v>
      </c>
      <c r="R53" s="336"/>
      <c r="S53" s="387"/>
      <c r="T53" s="336">
        <f t="shared" si="3"/>
        <v>0</v>
      </c>
      <c r="U53" s="624"/>
      <c r="V53" s="625"/>
      <c r="W53" s="625"/>
      <c r="X53" s="625"/>
      <c r="Y53" s="626"/>
    </row>
    <row r="54" spans="1:25" x14ac:dyDescent="0.35">
      <c r="A54" s="122">
        <f t="shared" si="4"/>
        <v>43</v>
      </c>
      <c r="B54" s="132"/>
      <c r="C54" s="124"/>
      <c r="D54" s="124"/>
      <c r="E54" s="124"/>
      <c r="F54" s="125"/>
      <c r="G54" s="125"/>
      <c r="H54" s="126"/>
      <c r="I54" s="127"/>
      <c r="J54" s="133"/>
      <c r="K54" s="134"/>
      <c r="L54" s="400"/>
      <c r="M54" s="520">
        <f t="shared" si="9"/>
        <v>0</v>
      </c>
      <c r="N54" s="478">
        <f t="shared" si="10"/>
        <v>0</v>
      </c>
      <c r="O54" s="124"/>
      <c r="P54" s="386"/>
      <c r="Q54" s="71">
        <f t="shared" si="2"/>
        <v>0</v>
      </c>
      <c r="R54" s="336"/>
      <c r="S54" s="387"/>
      <c r="T54" s="336">
        <f t="shared" si="3"/>
        <v>0</v>
      </c>
      <c r="U54" s="624"/>
      <c r="V54" s="625"/>
      <c r="W54" s="625"/>
      <c r="X54" s="625"/>
      <c r="Y54" s="626"/>
    </row>
    <row r="55" spans="1:25" x14ac:dyDescent="0.35">
      <c r="A55" s="122">
        <f t="shared" si="4"/>
        <v>44</v>
      </c>
      <c r="B55" s="132"/>
      <c r="C55" s="124"/>
      <c r="D55" s="124"/>
      <c r="E55" s="124"/>
      <c r="F55" s="125"/>
      <c r="G55" s="125"/>
      <c r="H55" s="126"/>
      <c r="I55" s="127"/>
      <c r="J55" s="133"/>
      <c r="K55" s="134"/>
      <c r="L55" s="400"/>
      <c r="M55" s="520">
        <f t="shared" si="9"/>
        <v>0</v>
      </c>
      <c r="N55" s="478">
        <f t="shared" si="10"/>
        <v>0</v>
      </c>
      <c r="O55" s="124"/>
      <c r="P55" s="386"/>
      <c r="Q55" s="71">
        <f t="shared" si="2"/>
        <v>0</v>
      </c>
      <c r="R55" s="336"/>
      <c r="S55" s="387"/>
      <c r="T55" s="336">
        <f t="shared" si="3"/>
        <v>0</v>
      </c>
      <c r="U55" s="624"/>
      <c r="V55" s="625"/>
      <c r="W55" s="625"/>
      <c r="X55" s="625"/>
      <c r="Y55" s="626"/>
    </row>
    <row r="56" spans="1:25" x14ac:dyDescent="0.35">
      <c r="A56" s="122">
        <f t="shared" si="4"/>
        <v>45</v>
      </c>
      <c r="B56" s="132"/>
      <c r="C56" s="124"/>
      <c r="D56" s="124"/>
      <c r="E56" s="124"/>
      <c r="F56" s="125"/>
      <c r="G56" s="125"/>
      <c r="H56" s="126"/>
      <c r="I56" s="127"/>
      <c r="J56" s="133"/>
      <c r="K56" s="134"/>
      <c r="L56" s="400"/>
      <c r="M56" s="520">
        <f t="shared" si="9"/>
        <v>0</v>
      </c>
      <c r="N56" s="478">
        <f t="shared" si="10"/>
        <v>0</v>
      </c>
      <c r="O56" s="124"/>
      <c r="P56" s="386"/>
      <c r="Q56" s="71">
        <f t="shared" si="2"/>
        <v>0</v>
      </c>
      <c r="R56" s="336"/>
      <c r="S56" s="387"/>
      <c r="T56" s="336">
        <f t="shared" si="3"/>
        <v>0</v>
      </c>
      <c r="U56" s="624"/>
      <c r="V56" s="625"/>
      <c r="W56" s="625"/>
      <c r="X56" s="625"/>
      <c r="Y56" s="626"/>
    </row>
    <row r="57" spans="1:25" x14ac:dyDescent="0.35">
      <c r="A57" s="122">
        <f t="shared" si="4"/>
        <v>46</v>
      </c>
      <c r="B57" s="132"/>
      <c r="C57" s="124"/>
      <c r="D57" s="124"/>
      <c r="E57" s="124"/>
      <c r="F57" s="125"/>
      <c r="G57" s="125"/>
      <c r="H57" s="126"/>
      <c r="I57" s="127"/>
      <c r="J57" s="133"/>
      <c r="K57" s="134"/>
      <c r="L57" s="400"/>
      <c r="M57" s="520">
        <f t="shared" si="9"/>
        <v>0</v>
      </c>
      <c r="N57" s="478">
        <f t="shared" si="10"/>
        <v>0</v>
      </c>
      <c r="O57" s="124"/>
      <c r="P57" s="386"/>
      <c r="Q57" s="71">
        <f t="shared" si="2"/>
        <v>0</v>
      </c>
      <c r="R57" s="336"/>
      <c r="S57" s="387"/>
      <c r="T57" s="336">
        <f t="shared" si="3"/>
        <v>0</v>
      </c>
      <c r="U57" s="624"/>
      <c r="V57" s="625"/>
      <c r="W57" s="625"/>
      <c r="X57" s="625"/>
      <c r="Y57" s="626"/>
    </row>
    <row r="58" spans="1:25" x14ac:dyDescent="0.35">
      <c r="A58" s="122">
        <f t="shared" si="4"/>
        <v>47</v>
      </c>
      <c r="B58" s="132"/>
      <c r="C58" s="124"/>
      <c r="D58" s="124"/>
      <c r="E58" s="124"/>
      <c r="F58" s="125"/>
      <c r="G58" s="125"/>
      <c r="H58" s="126"/>
      <c r="I58" s="127"/>
      <c r="J58" s="133"/>
      <c r="K58" s="134"/>
      <c r="L58" s="400"/>
      <c r="M58" s="520">
        <f t="shared" si="9"/>
        <v>0</v>
      </c>
      <c r="N58" s="478">
        <f t="shared" si="10"/>
        <v>0</v>
      </c>
      <c r="O58" s="124"/>
      <c r="P58" s="386"/>
      <c r="Q58" s="71">
        <f t="shared" si="2"/>
        <v>0</v>
      </c>
      <c r="R58" s="336"/>
      <c r="S58" s="387"/>
      <c r="T58" s="336">
        <f t="shared" si="3"/>
        <v>0</v>
      </c>
      <c r="U58" s="624"/>
      <c r="V58" s="625"/>
      <c r="W58" s="625"/>
      <c r="X58" s="625"/>
      <c r="Y58" s="626"/>
    </row>
    <row r="59" spans="1:25" x14ac:dyDescent="0.35">
      <c r="A59" s="122">
        <f t="shared" si="4"/>
        <v>48</v>
      </c>
      <c r="B59" s="132"/>
      <c r="C59" s="124"/>
      <c r="D59" s="124"/>
      <c r="E59" s="124"/>
      <c r="F59" s="125"/>
      <c r="G59" s="125"/>
      <c r="H59" s="126"/>
      <c r="I59" s="127"/>
      <c r="J59" s="133"/>
      <c r="K59" s="134"/>
      <c r="L59" s="400"/>
      <c r="M59" s="520">
        <f t="shared" si="9"/>
        <v>0</v>
      </c>
      <c r="N59" s="478">
        <f t="shared" si="10"/>
        <v>0</v>
      </c>
      <c r="O59" s="124"/>
      <c r="P59" s="386"/>
      <c r="Q59" s="71">
        <f t="shared" si="2"/>
        <v>0</v>
      </c>
      <c r="R59" s="336"/>
      <c r="S59" s="387"/>
      <c r="T59" s="336">
        <f t="shared" si="3"/>
        <v>0</v>
      </c>
      <c r="U59" s="624"/>
      <c r="V59" s="625"/>
      <c r="W59" s="625"/>
      <c r="X59" s="625"/>
      <c r="Y59" s="626"/>
    </row>
    <row r="60" spans="1:25" x14ac:dyDescent="0.35">
      <c r="A60" s="122">
        <f t="shared" si="4"/>
        <v>49</v>
      </c>
      <c r="B60" s="132"/>
      <c r="C60" s="124"/>
      <c r="D60" s="124"/>
      <c r="E60" s="124"/>
      <c r="F60" s="125"/>
      <c r="G60" s="125"/>
      <c r="H60" s="126"/>
      <c r="I60" s="127"/>
      <c r="J60" s="133"/>
      <c r="K60" s="134"/>
      <c r="L60" s="400"/>
      <c r="M60" s="520">
        <f t="shared" si="9"/>
        <v>0</v>
      </c>
      <c r="N60" s="478">
        <f t="shared" si="10"/>
        <v>0</v>
      </c>
      <c r="O60" s="124"/>
      <c r="P60" s="386"/>
      <c r="Q60" s="71">
        <f t="shared" si="2"/>
        <v>0</v>
      </c>
      <c r="R60" s="336"/>
      <c r="S60" s="387"/>
      <c r="T60" s="336">
        <f t="shared" si="3"/>
        <v>0</v>
      </c>
      <c r="U60" s="624"/>
      <c r="V60" s="625"/>
      <c r="W60" s="625"/>
      <c r="X60" s="625"/>
      <c r="Y60" s="626"/>
    </row>
    <row r="61" spans="1:25" x14ac:dyDescent="0.35">
      <c r="A61" s="122">
        <f t="shared" si="4"/>
        <v>50</v>
      </c>
      <c r="B61" s="132"/>
      <c r="C61" s="124"/>
      <c r="D61" s="124"/>
      <c r="E61" s="124"/>
      <c r="F61" s="125"/>
      <c r="G61" s="125"/>
      <c r="H61" s="126"/>
      <c r="I61" s="127"/>
      <c r="J61" s="133"/>
      <c r="K61" s="134"/>
      <c r="L61" s="400"/>
      <c r="M61" s="520">
        <f t="shared" si="9"/>
        <v>0</v>
      </c>
      <c r="N61" s="478">
        <f t="shared" si="10"/>
        <v>0</v>
      </c>
      <c r="O61" s="124"/>
      <c r="P61" s="386"/>
      <c r="Q61" s="71">
        <f t="shared" si="2"/>
        <v>0</v>
      </c>
      <c r="R61" s="336"/>
      <c r="S61" s="387"/>
      <c r="T61" s="336">
        <f t="shared" si="3"/>
        <v>0</v>
      </c>
      <c r="U61" s="624"/>
      <c r="V61" s="625"/>
      <c r="W61" s="625"/>
      <c r="X61" s="625"/>
      <c r="Y61" s="626"/>
    </row>
    <row r="62" spans="1:25" x14ac:dyDescent="0.35">
      <c r="A62" s="122">
        <f t="shared" si="4"/>
        <v>51</v>
      </c>
      <c r="B62" s="132"/>
      <c r="C62" s="124"/>
      <c r="D62" s="124"/>
      <c r="E62" s="124"/>
      <c r="F62" s="125"/>
      <c r="G62" s="125"/>
      <c r="H62" s="126"/>
      <c r="I62" s="127"/>
      <c r="J62" s="133"/>
      <c r="K62" s="134"/>
      <c r="L62" s="400"/>
      <c r="M62" s="520">
        <f t="shared" si="9"/>
        <v>0</v>
      </c>
      <c r="N62" s="478">
        <f t="shared" si="10"/>
        <v>0</v>
      </c>
      <c r="O62" s="124"/>
      <c r="P62" s="386"/>
      <c r="Q62" s="71">
        <f t="shared" si="2"/>
        <v>0</v>
      </c>
      <c r="R62" s="336"/>
      <c r="S62" s="387"/>
      <c r="T62" s="336">
        <f t="shared" si="3"/>
        <v>0</v>
      </c>
      <c r="U62" s="624"/>
      <c r="V62" s="625"/>
      <c r="W62" s="625"/>
      <c r="X62" s="625"/>
      <c r="Y62" s="626"/>
    </row>
    <row r="63" spans="1:25" x14ac:dyDescent="0.35">
      <c r="A63" s="122">
        <f t="shared" si="4"/>
        <v>52</v>
      </c>
      <c r="B63" s="132"/>
      <c r="C63" s="124"/>
      <c r="D63" s="124"/>
      <c r="E63" s="124"/>
      <c r="F63" s="125"/>
      <c r="G63" s="125"/>
      <c r="H63" s="126"/>
      <c r="I63" s="127"/>
      <c r="J63" s="133"/>
      <c r="K63" s="134"/>
      <c r="L63" s="400"/>
      <c r="M63" s="520">
        <f t="shared" si="9"/>
        <v>0</v>
      </c>
      <c r="N63" s="478">
        <f t="shared" si="10"/>
        <v>0</v>
      </c>
      <c r="O63" s="124"/>
      <c r="P63" s="386"/>
      <c r="Q63" s="71">
        <f t="shared" si="2"/>
        <v>0</v>
      </c>
      <c r="R63" s="336"/>
      <c r="S63" s="387"/>
      <c r="T63" s="336">
        <f t="shared" si="3"/>
        <v>0</v>
      </c>
      <c r="U63" s="624"/>
      <c r="V63" s="625"/>
      <c r="W63" s="625"/>
      <c r="X63" s="625"/>
      <c r="Y63" s="626"/>
    </row>
    <row r="64" spans="1:25" x14ac:dyDescent="0.35">
      <c r="A64" s="122">
        <f t="shared" si="4"/>
        <v>53</v>
      </c>
      <c r="B64" s="132"/>
      <c r="C64" s="124"/>
      <c r="D64" s="124"/>
      <c r="E64" s="124"/>
      <c r="F64" s="125"/>
      <c r="G64" s="125"/>
      <c r="H64" s="126"/>
      <c r="I64" s="127"/>
      <c r="J64" s="133"/>
      <c r="K64" s="134"/>
      <c r="L64" s="400"/>
      <c r="M64" s="520">
        <f t="shared" si="9"/>
        <v>0</v>
      </c>
      <c r="N64" s="478">
        <f t="shared" si="10"/>
        <v>0</v>
      </c>
      <c r="O64" s="124"/>
      <c r="P64" s="386"/>
      <c r="Q64" s="71">
        <f t="shared" si="2"/>
        <v>0</v>
      </c>
      <c r="R64" s="336"/>
      <c r="S64" s="387"/>
      <c r="T64" s="336">
        <f t="shared" si="3"/>
        <v>0</v>
      </c>
      <c r="U64" s="624"/>
      <c r="V64" s="625"/>
      <c r="W64" s="625"/>
      <c r="X64" s="625"/>
      <c r="Y64" s="626"/>
    </row>
    <row r="65" spans="1:25" x14ac:dyDescent="0.35">
      <c r="A65" s="122">
        <f t="shared" si="4"/>
        <v>54</v>
      </c>
      <c r="B65" s="132"/>
      <c r="C65" s="124"/>
      <c r="D65" s="124"/>
      <c r="E65" s="124"/>
      <c r="F65" s="125"/>
      <c r="G65" s="125"/>
      <c r="H65" s="126"/>
      <c r="I65" s="127"/>
      <c r="J65" s="133"/>
      <c r="K65" s="134"/>
      <c r="L65" s="400"/>
      <c r="M65" s="520">
        <f t="shared" si="9"/>
        <v>0</v>
      </c>
      <c r="N65" s="478">
        <f t="shared" si="10"/>
        <v>0</v>
      </c>
      <c r="O65" s="124"/>
      <c r="P65" s="386"/>
      <c r="Q65" s="71">
        <f t="shared" si="2"/>
        <v>0</v>
      </c>
      <c r="R65" s="336"/>
      <c r="S65" s="387"/>
      <c r="T65" s="336">
        <f t="shared" si="3"/>
        <v>0</v>
      </c>
      <c r="U65" s="624"/>
      <c r="V65" s="625"/>
      <c r="W65" s="625"/>
      <c r="X65" s="625"/>
      <c r="Y65" s="626"/>
    </row>
    <row r="66" spans="1:25" x14ac:dyDescent="0.35">
      <c r="A66" s="122">
        <f t="shared" si="4"/>
        <v>55</v>
      </c>
      <c r="B66" s="132"/>
      <c r="C66" s="124"/>
      <c r="D66" s="124"/>
      <c r="E66" s="124"/>
      <c r="F66" s="125"/>
      <c r="G66" s="125"/>
      <c r="H66" s="126"/>
      <c r="I66" s="127"/>
      <c r="J66" s="133"/>
      <c r="K66" s="134"/>
      <c r="L66" s="400"/>
      <c r="M66" s="520">
        <f t="shared" si="9"/>
        <v>0</v>
      </c>
      <c r="N66" s="478">
        <f t="shared" si="10"/>
        <v>0</v>
      </c>
      <c r="O66" s="124"/>
      <c r="P66" s="386"/>
      <c r="Q66" s="71">
        <f t="shared" si="2"/>
        <v>0</v>
      </c>
      <c r="R66" s="336"/>
      <c r="S66" s="387"/>
      <c r="T66" s="336">
        <f t="shared" si="3"/>
        <v>0</v>
      </c>
      <c r="U66" s="624"/>
      <c r="V66" s="625"/>
      <c r="W66" s="625"/>
      <c r="X66" s="625"/>
      <c r="Y66" s="626"/>
    </row>
    <row r="67" spans="1:25" x14ac:dyDescent="0.35">
      <c r="A67" s="122">
        <f t="shared" si="4"/>
        <v>56</v>
      </c>
      <c r="B67" s="132"/>
      <c r="C67" s="124"/>
      <c r="D67" s="124"/>
      <c r="E67" s="124"/>
      <c r="F67" s="125"/>
      <c r="G67" s="125"/>
      <c r="H67" s="126"/>
      <c r="I67" s="127"/>
      <c r="J67" s="133"/>
      <c r="K67" s="134"/>
      <c r="L67" s="400"/>
      <c r="M67" s="520">
        <f t="shared" si="9"/>
        <v>0</v>
      </c>
      <c r="N67" s="478">
        <f t="shared" si="10"/>
        <v>0</v>
      </c>
      <c r="O67" s="124"/>
      <c r="P67" s="386"/>
      <c r="Q67" s="71">
        <f t="shared" si="2"/>
        <v>0</v>
      </c>
      <c r="R67" s="336"/>
      <c r="S67" s="387"/>
      <c r="T67" s="336">
        <f t="shared" si="3"/>
        <v>0</v>
      </c>
      <c r="U67" s="624"/>
      <c r="V67" s="625"/>
      <c r="W67" s="625"/>
      <c r="X67" s="625"/>
      <c r="Y67" s="626"/>
    </row>
    <row r="68" spans="1:25" x14ac:dyDescent="0.35">
      <c r="A68" s="122">
        <f t="shared" si="4"/>
        <v>57</v>
      </c>
      <c r="B68" s="132"/>
      <c r="C68" s="124"/>
      <c r="D68" s="124"/>
      <c r="E68" s="124"/>
      <c r="F68" s="125"/>
      <c r="G68" s="125"/>
      <c r="H68" s="126"/>
      <c r="I68" s="127"/>
      <c r="J68" s="133"/>
      <c r="K68" s="134"/>
      <c r="L68" s="400"/>
      <c r="M68" s="520">
        <f t="shared" si="9"/>
        <v>0</v>
      </c>
      <c r="N68" s="478">
        <f t="shared" si="10"/>
        <v>0</v>
      </c>
      <c r="O68" s="124"/>
      <c r="P68" s="386"/>
      <c r="Q68" s="71">
        <f t="shared" si="2"/>
        <v>0</v>
      </c>
      <c r="R68" s="336"/>
      <c r="S68" s="387"/>
      <c r="T68" s="336">
        <f t="shared" si="3"/>
        <v>0</v>
      </c>
      <c r="U68" s="624"/>
      <c r="V68" s="625"/>
      <c r="W68" s="625"/>
      <c r="X68" s="625"/>
      <c r="Y68" s="626"/>
    </row>
    <row r="69" spans="1:25" x14ac:dyDescent="0.35">
      <c r="A69" s="122">
        <f t="shared" si="4"/>
        <v>58</v>
      </c>
      <c r="B69" s="132"/>
      <c r="C69" s="124"/>
      <c r="D69" s="124"/>
      <c r="E69" s="124"/>
      <c r="F69" s="125"/>
      <c r="G69" s="125"/>
      <c r="H69" s="126"/>
      <c r="I69" s="127"/>
      <c r="J69" s="133"/>
      <c r="K69" s="134"/>
      <c r="L69" s="400"/>
      <c r="M69" s="520">
        <f t="shared" si="9"/>
        <v>0</v>
      </c>
      <c r="N69" s="478">
        <f t="shared" si="10"/>
        <v>0</v>
      </c>
      <c r="O69" s="124"/>
      <c r="P69" s="386"/>
      <c r="Q69" s="71">
        <f t="shared" si="2"/>
        <v>0</v>
      </c>
      <c r="R69" s="336"/>
      <c r="S69" s="387"/>
      <c r="T69" s="336">
        <f t="shared" si="3"/>
        <v>0</v>
      </c>
      <c r="U69" s="624"/>
      <c r="V69" s="625"/>
      <c r="W69" s="625"/>
      <c r="X69" s="625"/>
      <c r="Y69" s="626"/>
    </row>
    <row r="70" spans="1:25" x14ac:dyDescent="0.35">
      <c r="A70" s="122">
        <f t="shared" si="4"/>
        <v>59</v>
      </c>
      <c r="B70" s="132"/>
      <c r="C70" s="124"/>
      <c r="D70" s="124"/>
      <c r="E70" s="124"/>
      <c r="F70" s="125"/>
      <c r="G70" s="125"/>
      <c r="H70" s="126"/>
      <c r="I70" s="127"/>
      <c r="J70" s="133"/>
      <c r="K70" s="134"/>
      <c r="L70" s="400"/>
      <c r="M70" s="520">
        <f t="shared" si="9"/>
        <v>0</v>
      </c>
      <c r="N70" s="478">
        <f t="shared" si="10"/>
        <v>0</v>
      </c>
      <c r="O70" s="124"/>
      <c r="P70" s="386"/>
      <c r="Q70" s="71">
        <f t="shared" si="2"/>
        <v>0</v>
      </c>
      <c r="R70" s="336"/>
      <c r="S70" s="387"/>
      <c r="T70" s="336">
        <f t="shared" si="3"/>
        <v>0</v>
      </c>
      <c r="U70" s="624"/>
      <c r="V70" s="625"/>
      <c r="W70" s="625"/>
      <c r="X70" s="625"/>
      <c r="Y70" s="626"/>
    </row>
    <row r="71" spans="1:25" x14ac:dyDescent="0.35">
      <c r="A71" s="122">
        <f t="shared" si="4"/>
        <v>60</v>
      </c>
      <c r="B71" s="132"/>
      <c r="C71" s="124"/>
      <c r="D71" s="124"/>
      <c r="E71" s="124"/>
      <c r="F71" s="125"/>
      <c r="G71" s="125"/>
      <c r="H71" s="126"/>
      <c r="I71" s="127"/>
      <c r="J71" s="133"/>
      <c r="K71" s="134"/>
      <c r="L71" s="400"/>
      <c r="M71" s="520">
        <f t="shared" si="9"/>
        <v>0</v>
      </c>
      <c r="N71" s="478">
        <f t="shared" si="10"/>
        <v>0</v>
      </c>
      <c r="O71" s="124"/>
      <c r="P71" s="386"/>
      <c r="Q71" s="71">
        <f t="shared" si="2"/>
        <v>0</v>
      </c>
      <c r="R71" s="336"/>
      <c r="S71" s="387"/>
      <c r="T71" s="336">
        <f t="shared" si="3"/>
        <v>0</v>
      </c>
      <c r="U71" s="624"/>
      <c r="V71" s="625"/>
      <c r="W71" s="625"/>
      <c r="X71" s="625"/>
      <c r="Y71" s="626"/>
    </row>
    <row r="72" spans="1:25" x14ac:dyDescent="0.35">
      <c r="A72" s="122">
        <f t="shared" si="4"/>
        <v>61</v>
      </c>
      <c r="B72" s="132"/>
      <c r="C72" s="124"/>
      <c r="D72" s="124"/>
      <c r="E72" s="124"/>
      <c r="F72" s="125"/>
      <c r="G72" s="125"/>
      <c r="H72" s="126"/>
      <c r="I72" s="127"/>
      <c r="J72" s="133"/>
      <c r="K72" s="134"/>
      <c r="L72" s="400"/>
      <c r="M72" s="520">
        <f t="shared" si="9"/>
        <v>0</v>
      </c>
      <c r="N72" s="478">
        <f t="shared" si="10"/>
        <v>0</v>
      </c>
      <c r="O72" s="124"/>
      <c r="P72" s="386"/>
      <c r="Q72" s="71">
        <f t="shared" si="2"/>
        <v>0</v>
      </c>
      <c r="R72" s="336"/>
      <c r="S72" s="387"/>
      <c r="T72" s="336">
        <f t="shared" si="3"/>
        <v>0</v>
      </c>
      <c r="U72" s="624"/>
      <c r="V72" s="625"/>
      <c r="W72" s="625"/>
      <c r="X72" s="625"/>
      <c r="Y72" s="626"/>
    </row>
    <row r="73" spans="1:25" x14ac:dyDescent="0.35">
      <c r="A73" s="122">
        <f t="shared" si="4"/>
        <v>62</v>
      </c>
      <c r="B73" s="132"/>
      <c r="C73" s="124"/>
      <c r="D73" s="124"/>
      <c r="E73" s="124"/>
      <c r="F73" s="125"/>
      <c r="G73" s="125"/>
      <c r="H73" s="126"/>
      <c r="I73" s="127"/>
      <c r="J73" s="133"/>
      <c r="K73" s="134"/>
      <c r="L73" s="400"/>
      <c r="M73" s="520">
        <f t="shared" si="9"/>
        <v>0</v>
      </c>
      <c r="N73" s="478">
        <f t="shared" si="10"/>
        <v>0</v>
      </c>
      <c r="O73" s="124"/>
      <c r="P73" s="386"/>
      <c r="Q73" s="71">
        <f t="shared" si="2"/>
        <v>0</v>
      </c>
      <c r="R73" s="336"/>
      <c r="S73" s="387"/>
      <c r="T73" s="336">
        <f t="shared" si="3"/>
        <v>0</v>
      </c>
      <c r="U73" s="624"/>
      <c r="V73" s="625"/>
      <c r="W73" s="625"/>
      <c r="X73" s="625"/>
      <c r="Y73" s="626"/>
    </row>
    <row r="74" spans="1:25" x14ac:dyDescent="0.35">
      <c r="A74" s="122">
        <f t="shared" si="4"/>
        <v>63</v>
      </c>
      <c r="B74" s="132"/>
      <c r="C74" s="124"/>
      <c r="D74" s="124"/>
      <c r="E74" s="124"/>
      <c r="F74" s="125"/>
      <c r="G74" s="125"/>
      <c r="H74" s="126"/>
      <c r="I74" s="127"/>
      <c r="J74" s="133"/>
      <c r="K74" s="134"/>
      <c r="L74" s="400"/>
      <c r="M74" s="520">
        <f t="shared" si="9"/>
        <v>0</v>
      </c>
      <c r="N74" s="478">
        <f t="shared" si="10"/>
        <v>0</v>
      </c>
      <c r="O74" s="124"/>
      <c r="P74" s="386"/>
      <c r="Q74" s="71">
        <f t="shared" si="2"/>
        <v>0</v>
      </c>
      <c r="R74" s="336"/>
      <c r="S74" s="387"/>
      <c r="T74" s="336">
        <f t="shared" si="3"/>
        <v>0</v>
      </c>
      <c r="U74" s="624"/>
      <c r="V74" s="625"/>
      <c r="W74" s="625"/>
      <c r="X74" s="625"/>
      <c r="Y74" s="626"/>
    </row>
    <row r="75" spans="1:25" x14ac:dyDescent="0.35">
      <c r="A75" s="122">
        <f t="shared" si="4"/>
        <v>64</v>
      </c>
      <c r="B75" s="132"/>
      <c r="C75" s="124"/>
      <c r="D75" s="124"/>
      <c r="E75" s="124"/>
      <c r="F75" s="125"/>
      <c r="G75" s="125"/>
      <c r="H75" s="126"/>
      <c r="I75" s="127"/>
      <c r="J75" s="133"/>
      <c r="K75" s="134"/>
      <c r="L75" s="400"/>
      <c r="M75" s="520">
        <f t="shared" si="9"/>
        <v>0</v>
      </c>
      <c r="N75" s="478">
        <f t="shared" si="10"/>
        <v>0</v>
      </c>
      <c r="O75" s="124"/>
      <c r="P75" s="386"/>
      <c r="Q75" s="71">
        <f t="shared" si="2"/>
        <v>0</v>
      </c>
      <c r="R75" s="336"/>
      <c r="S75" s="387"/>
      <c r="T75" s="336">
        <f t="shared" si="3"/>
        <v>0</v>
      </c>
      <c r="U75" s="624"/>
      <c r="V75" s="625"/>
      <c r="W75" s="625"/>
      <c r="X75" s="625"/>
      <c r="Y75" s="626"/>
    </row>
    <row r="76" spans="1:25" x14ac:dyDescent="0.35">
      <c r="A76" s="122">
        <f t="shared" si="4"/>
        <v>65</v>
      </c>
      <c r="B76" s="132"/>
      <c r="C76" s="124"/>
      <c r="D76" s="124"/>
      <c r="E76" s="124"/>
      <c r="F76" s="125"/>
      <c r="G76" s="125"/>
      <c r="H76" s="126"/>
      <c r="I76" s="127"/>
      <c r="J76" s="133"/>
      <c r="K76" s="134"/>
      <c r="L76" s="400"/>
      <c r="M76" s="520">
        <f t="shared" si="9"/>
        <v>0</v>
      </c>
      <c r="N76" s="478">
        <f t="shared" si="10"/>
        <v>0</v>
      </c>
      <c r="O76" s="124"/>
      <c r="P76" s="386"/>
      <c r="Q76" s="71">
        <f t="shared" si="2"/>
        <v>0</v>
      </c>
      <c r="R76" s="336"/>
      <c r="S76" s="387"/>
      <c r="T76" s="336">
        <f t="shared" si="3"/>
        <v>0</v>
      </c>
      <c r="U76" s="624"/>
      <c r="V76" s="625"/>
      <c r="W76" s="625"/>
      <c r="X76" s="625"/>
      <c r="Y76" s="626"/>
    </row>
    <row r="77" spans="1:25" x14ac:dyDescent="0.35">
      <c r="A77" s="122">
        <f t="shared" si="4"/>
        <v>66</v>
      </c>
      <c r="B77" s="132"/>
      <c r="C77" s="124"/>
      <c r="D77" s="124"/>
      <c r="E77" s="124"/>
      <c r="F77" s="125"/>
      <c r="G77" s="125"/>
      <c r="H77" s="126"/>
      <c r="I77" s="127"/>
      <c r="J77" s="133"/>
      <c r="K77" s="134"/>
      <c r="L77" s="400"/>
      <c r="M77" s="520">
        <f t="shared" si="9"/>
        <v>0</v>
      </c>
      <c r="N77" s="478">
        <f t="shared" si="10"/>
        <v>0</v>
      </c>
      <c r="O77" s="124"/>
      <c r="P77" s="386"/>
      <c r="Q77" s="71">
        <f t="shared" ref="Q77:Q140" si="11">IF(P77&gt;0,((I77+J77)*L77)/P77,M77+N77)</f>
        <v>0</v>
      </c>
      <c r="R77" s="336"/>
      <c r="S77" s="387"/>
      <c r="T77" s="336">
        <f t="shared" ref="T77:T118" si="12">Q77-S77+R77</f>
        <v>0</v>
      </c>
      <c r="U77" s="624"/>
      <c r="V77" s="625"/>
      <c r="W77" s="625"/>
      <c r="X77" s="625"/>
      <c r="Y77" s="626"/>
    </row>
    <row r="78" spans="1:25" x14ac:dyDescent="0.35">
      <c r="A78" s="122">
        <f t="shared" ref="A78:A141" si="13">A77+1</f>
        <v>67</v>
      </c>
      <c r="B78" s="132"/>
      <c r="C78" s="124"/>
      <c r="D78" s="124"/>
      <c r="E78" s="124"/>
      <c r="F78" s="125"/>
      <c r="G78" s="125"/>
      <c r="H78" s="126"/>
      <c r="I78" s="127"/>
      <c r="J78" s="133"/>
      <c r="K78" s="134"/>
      <c r="L78" s="400"/>
      <c r="M78" s="520">
        <f t="shared" si="9"/>
        <v>0</v>
      </c>
      <c r="N78" s="478">
        <f t="shared" si="10"/>
        <v>0</v>
      </c>
      <c r="O78" s="124"/>
      <c r="P78" s="386"/>
      <c r="Q78" s="71">
        <f t="shared" si="11"/>
        <v>0</v>
      </c>
      <c r="R78" s="336"/>
      <c r="S78" s="387"/>
      <c r="T78" s="336">
        <f t="shared" si="12"/>
        <v>0</v>
      </c>
      <c r="U78" s="624"/>
      <c r="V78" s="625"/>
      <c r="W78" s="625"/>
      <c r="X78" s="625"/>
      <c r="Y78" s="626"/>
    </row>
    <row r="79" spans="1:25" x14ac:dyDescent="0.35">
      <c r="A79" s="122">
        <f t="shared" si="13"/>
        <v>68</v>
      </c>
      <c r="B79" s="132"/>
      <c r="C79" s="124"/>
      <c r="D79" s="124"/>
      <c r="E79" s="124"/>
      <c r="F79" s="125"/>
      <c r="G79" s="125"/>
      <c r="H79" s="126"/>
      <c r="I79" s="127"/>
      <c r="J79" s="133"/>
      <c r="K79" s="134"/>
      <c r="L79" s="400"/>
      <c r="M79" s="520">
        <f t="shared" si="9"/>
        <v>0</v>
      </c>
      <c r="N79" s="478">
        <f t="shared" si="10"/>
        <v>0</v>
      </c>
      <c r="O79" s="124"/>
      <c r="P79" s="386"/>
      <c r="Q79" s="71">
        <f t="shared" si="11"/>
        <v>0</v>
      </c>
      <c r="R79" s="336"/>
      <c r="S79" s="387"/>
      <c r="T79" s="336">
        <f t="shared" si="12"/>
        <v>0</v>
      </c>
      <c r="U79" s="624"/>
      <c r="V79" s="625"/>
      <c r="W79" s="625"/>
      <c r="X79" s="625"/>
      <c r="Y79" s="626"/>
    </row>
    <row r="80" spans="1:25" x14ac:dyDescent="0.35">
      <c r="A80" s="122">
        <f t="shared" si="13"/>
        <v>69</v>
      </c>
      <c r="B80" s="132"/>
      <c r="C80" s="124"/>
      <c r="D80" s="124"/>
      <c r="E80" s="124"/>
      <c r="F80" s="125"/>
      <c r="G80" s="125"/>
      <c r="H80" s="126"/>
      <c r="I80" s="127"/>
      <c r="J80" s="133"/>
      <c r="K80" s="134"/>
      <c r="L80" s="400"/>
      <c r="M80" s="520">
        <f t="shared" si="9"/>
        <v>0</v>
      </c>
      <c r="N80" s="478">
        <f t="shared" si="10"/>
        <v>0</v>
      </c>
      <c r="O80" s="124"/>
      <c r="P80" s="386"/>
      <c r="Q80" s="71">
        <f t="shared" si="11"/>
        <v>0</v>
      </c>
      <c r="R80" s="336"/>
      <c r="S80" s="387"/>
      <c r="T80" s="336">
        <f t="shared" si="12"/>
        <v>0</v>
      </c>
      <c r="U80" s="624"/>
      <c r="V80" s="625"/>
      <c r="W80" s="625"/>
      <c r="X80" s="625"/>
      <c r="Y80" s="626"/>
    </row>
    <row r="81" spans="1:25" x14ac:dyDescent="0.35">
      <c r="A81" s="122">
        <f t="shared" si="13"/>
        <v>70</v>
      </c>
      <c r="B81" s="132"/>
      <c r="C81" s="124"/>
      <c r="D81" s="124"/>
      <c r="E81" s="124"/>
      <c r="F81" s="125"/>
      <c r="G81" s="125"/>
      <c r="H81" s="126"/>
      <c r="I81" s="127"/>
      <c r="J81" s="133"/>
      <c r="K81" s="134"/>
      <c r="L81" s="400"/>
      <c r="M81" s="520">
        <f t="shared" si="9"/>
        <v>0</v>
      </c>
      <c r="N81" s="478">
        <f t="shared" si="10"/>
        <v>0</v>
      </c>
      <c r="O81" s="124"/>
      <c r="P81" s="386"/>
      <c r="Q81" s="71">
        <f t="shared" si="11"/>
        <v>0</v>
      </c>
      <c r="R81" s="336"/>
      <c r="S81" s="387"/>
      <c r="T81" s="336">
        <f t="shared" si="12"/>
        <v>0</v>
      </c>
      <c r="U81" s="624"/>
      <c r="V81" s="625"/>
      <c r="W81" s="625"/>
      <c r="X81" s="625"/>
      <c r="Y81" s="626"/>
    </row>
    <row r="82" spans="1:25" x14ac:dyDescent="0.35">
      <c r="A82" s="122">
        <f t="shared" si="13"/>
        <v>71</v>
      </c>
      <c r="B82" s="132"/>
      <c r="C82" s="124"/>
      <c r="D82" s="124"/>
      <c r="E82" s="124"/>
      <c r="F82" s="125"/>
      <c r="G82" s="125"/>
      <c r="H82" s="126"/>
      <c r="I82" s="127"/>
      <c r="J82" s="133"/>
      <c r="K82" s="134"/>
      <c r="L82" s="400"/>
      <c r="M82" s="520">
        <f t="shared" si="9"/>
        <v>0</v>
      </c>
      <c r="N82" s="478">
        <f t="shared" si="10"/>
        <v>0</v>
      </c>
      <c r="O82" s="124"/>
      <c r="P82" s="386"/>
      <c r="Q82" s="71">
        <f t="shared" si="11"/>
        <v>0</v>
      </c>
      <c r="R82" s="336"/>
      <c r="S82" s="387"/>
      <c r="T82" s="336">
        <f t="shared" si="12"/>
        <v>0</v>
      </c>
      <c r="U82" s="624"/>
      <c r="V82" s="625"/>
      <c r="W82" s="625"/>
      <c r="X82" s="625"/>
      <c r="Y82" s="626"/>
    </row>
    <row r="83" spans="1:25" x14ac:dyDescent="0.35">
      <c r="A83" s="122">
        <f t="shared" si="13"/>
        <v>72</v>
      </c>
      <c r="B83" s="132"/>
      <c r="C83" s="124"/>
      <c r="D83" s="124"/>
      <c r="E83" s="124"/>
      <c r="F83" s="125"/>
      <c r="G83" s="125"/>
      <c r="H83" s="126"/>
      <c r="I83" s="127"/>
      <c r="J83" s="133"/>
      <c r="K83" s="134"/>
      <c r="L83" s="400"/>
      <c r="M83" s="520">
        <f t="shared" si="9"/>
        <v>0</v>
      </c>
      <c r="N83" s="478">
        <f t="shared" si="10"/>
        <v>0</v>
      </c>
      <c r="O83" s="124"/>
      <c r="P83" s="386"/>
      <c r="Q83" s="71">
        <f t="shared" si="11"/>
        <v>0</v>
      </c>
      <c r="R83" s="336"/>
      <c r="S83" s="387"/>
      <c r="T83" s="336">
        <f t="shared" si="12"/>
        <v>0</v>
      </c>
      <c r="U83" s="624"/>
      <c r="V83" s="625"/>
      <c r="W83" s="625"/>
      <c r="X83" s="625"/>
      <c r="Y83" s="626"/>
    </row>
    <row r="84" spans="1:25" x14ac:dyDescent="0.35">
      <c r="A84" s="122">
        <f t="shared" si="13"/>
        <v>73</v>
      </c>
      <c r="B84" s="132"/>
      <c r="C84" s="124"/>
      <c r="D84" s="124"/>
      <c r="E84" s="124"/>
      <c r="F84" s="125"/>
      <c r="G84" s="125"/>
      <c r="H84" s="126"/>
      <c r="I84" s="127"/>
      <c r="J84" s="133"/>
      <c r="K84" s="134"/>
      <c r="L84" s="400"/>
      <c r="M84" s="520">
        <f t="shared" si="9"/>
        <v>0</v>
      </c>
      <c r="N84" s="478">
        <f t="shared" si="10"/>
        <v>0</v>
      </c>
      <c r="O84" s="124"/>
      <c r="P84" s="386"/>
      <c r="Q84" s="71">
        <f t="shared" si="11"/>
        <v>0</v>
      </c>
      <c r="R84" s="336"/>
      <c r="S84" s="387"/>
      <c r="T84" s="336">
        <f t="shared" si="12"/>
        <v>0</v>
      </c>
      <c r="U84" s="624"/>
      <c r="V84" s="625"/>
      <c r="W84" s="625"/>
      <c r="X84" s="625"/>
      <c r="Y84" s="626"/>
    </row>
    <row r="85" spans="1:25" x14ac:dyDescent="0.35">
      <c r="A85" s="122">
        <f t="shared" si="13"/>
        <v>74</v>
      </c>
      <c r="B85" s="132"/>
      <c r="C85" s="124"/>
      <c r="D85" s="124"/>
      <c r="E85" s="124"/>
      <c r="F85" s="125"/>
      <c r="G85" s="125"/>
      <c r="H85" s="126"/>
      <c r="I85" s="127"/>
      <c r="J85" s="133"/>
      <c r="K85" s="134"/>
      <c r="L85" s="400"/>
      <c r="M85" s="520">
        <f t="shared" si="9"/>
        <v>0</v>
      </c>
      <c r="N85" s="478">
        <f t="shared" si="10"/>
        <v>0</v>
      </c>
      <c r="O85" s="124"/>
      <c r="P85" s="386"/>
      <c r="Q85" s="71">
        <f t="shared" si="11"/>
        <v>0</v>
      </c>
      <c r="R85" s="336"/>
      <c r="S85" s="387"/>
      <c r="T85" s="336">
        <f t="shared" si="12"/>
        <v>0</v>
      </c>
      <c r="U85" s="624"/>
      <c r="V85" s="625"/>
      <c r="W85" s="625"/>
      <c r="X85" s="625"/>
      <c r="Y85" s="626"/>
    </row>
    <row r="86" spans="1:25" x14ac:dyDescent="0.35">
      <c r="A86" s="122">
        <f t="shared" si="13"/>
        <v>75</v>
      </c>
      <c r="B86" s="132"/>
      <c r="C86" s="124"/>
      <c r="D86" s="124"/>
      <c r="E86" s="124"/>
      <c r="F86" s="125"/>
      <c r="G86" s="125"/>
      <c r="H86" s="126"/>
      <c r="I86" s="127"/>
      <c r="J86" s="133"/>
      <c r="K86" s="134"/>
      <c r="L86" s="400"/>
      <c r="M86" s="520">
        <f t="shared" si="9"/>
        <v>0</v>
      </c>
      <c r="N86" s="478">
        <f t="shared" si="10"/>
        <v>0</v>
      </c>
      <c r="O86" s="124"/>
      <c r="P86" s="386"/>
      <c r="Q86" s="71">
        <f t="shared" si="11"/>
        <v>0</v>
      </c>
      <c r="R86" s="336"/>
      <c r="S86" s="387"/>
      <c r="T86" s="336">
        <f t="shared" si="12"/>
        <v>0</v>
      </c>
      <c r="U86" s="624"/>
      <c r="V86" s="625"/>
      <c r="W86" s="625"/>
      <c r="X86" s="625"/>
      <c r="Y86" s="626"/>
    </row>
    <row r="87" spans="1:25" x14ac:dyDescent="0.35">
      <c r="A87" s="122">
        <f t="shared" si="13"/>
        <v>76</v>
      </c>
      <c r="B87" s="132"/>
      <c r="C87" s="124"/>
      <c r="D87" s="124"/>
      <c r="E87" s="124"/>
      <c r="F87" s="125"/>
      <c r="G87" s="125"/>
      <c r="H87" s="126"/>
      <c r="I87" s="127"/>
      <c r="J87" s="133"/>
      <c r="K87" s="134"/>
      <c r="L87" s="400"/>
      <c r="M87" s="520">
        <f t="shared" si="9"/>
        <v>0</v>
      </c>
      <c r="N87" s="478">
        <f t="shared" si="10"/>
        <v>0</v>
      </c>
      <c r="O87" s="124"/>
      <c r="P87" s="386"/>
      <c r="Q87" s="71">
        <f t="shared" si="11"/>
        <v>0</v>
      </c>
      <c r="R87" s="336"/>
      <c r="S87" s="387"/>
      <c r="T87" s="336">
        <f t="shared" si="12"/>
        <v>0</v>
      </c>
      <c r="U87" s="624"/>
      <c r="V87" s="625"/>
      <c r="W87" s="625"/>
      <c r="X87" s="625"/>
      <c r="Y87" s="626"/>
    </row>
    <row r="88" spans="1:25" x14ac:dyDescent="0.35">
      <c r="A88" s="122">
        <f t="shared" si="13"/>
        <v>77</v>
      </c>
      <c r="B88" s="132"/>
      <c r="C88" s="124"/>
      <c r="D88" s="124"/>
      <c r="E88" s="124"/>
      <c r="F88" s="125"/>
      <c r="G88" s="125"/>
      <c r="H88" s="126"/>
      <c r="I88" s="127"/>
      <c r="J88" s="133"/>
      <c r="K88" s="134"/>
      <c r="L88" s="400"/>
      <c r="M88" s="520">
        <f t="shared" si="9"/>
        <v>0</v>
      </c>
      <c r="N88" s="478">
        <f t="shared" si="10"/>
        <v>0</v>
      </c>
      <c r="O88" s="124"/>
      <c r="P88" s="386"/>
      <c r="Q88" s="71">
        <f t="shared" si="11"/>
        <v>0</v>
      </c>
      <c r="R88" s="336"/>
      <c r="S88" s="387"/>
      <c r="T88" s="336">
        <f t="shared" si="12"/>
        <v>0</v>
      </c>
      <c r="U88" s="624"/>
      <c r="V88" s="625"/>
      <c r="W88" s="625"/>
      <c r="X88" s="625"/>
      <c r="Y88" s="626"/>
    </row>
    <row r="89" spans="1:25" x14ac:dyDescent="0.35">
      <c r="A89" s="122">
        <f t="shared" si="13"/>
        <v>78</v>
      </c>
      <c r="B89" s="132"/>
      <c r="C89" s="124"/>
      <c r="D89" s="124"/>
      <c r="E89" s="124"/>
      <c r="F89" s="125"/>
      <c r="G89" s="125"/>
      <c r="H89" s="126"/>
      <c r="I89" s="127"/>
      <c r="J89" s="133"/>
      <c r="K89" s="134"/>
      <c r="L89" s="400"/>
      <c r="M89" s="520">
        <f t="shared" si="9"/>
        <v>0</v>
      </c>
      <c r="N89" s="478">
        <f t="shared" si="10"/>
        <v>0</v>
      </c>
      <c r="O89" s="124"/>
      <c r="P89" s="386"/>
      <c r="Q89" s="71">
        <f t="shared" si="11"/>
        <v>0</v>
      </c>
      <c r="R89" s="336"/>
      <c r="S89" s="387"/>
      <c r="T89" s="336">
        <f t="shared" si="12"/>
        <v>0</v>
      </c>
      <c r="U89" s="624"/>
      <c r="V89" s="625"/>
      <c r="W89" s="625"/>
      <c r="X89" s="625"/>
      <c r="Y89" s="626"/>
    </row>
    <row r="90" spans="1:25" x14ac:dyDescent="0.35">
      <c r="A90" s="122">
        <f t="shared" si="13"/>
        <v>79</v>
      </c>
      <c r="B90" s="132"/>
      <c r="C90" s="124"/>
      <c r="D90" s="124"/>
      <c r="E90" s="124"/>
      <c r="F90" s="125"/>
      <c r="G90" s="125"/>
      <c r="H90" s="126"/>
      <c r="I90" s="127"/>
      <c r="J90" s="133"/>
      <c r="K90" s="134"/>
      <c r="L90" s="400"/>
      <c r="M90" s="520">
        <f t="shared" si="9"/>
        <v>0</v>
      </c>
      <c r="N90" s="478">
        <f t="shared" si="10"/>
        <v>0</v>
      </c>
      <c r="O90" s="124"/>
      <c r="P90" s="386"/>
      <c r="Q90" s="71">
        <f t="shared" si="11"/>
        <v>0</v>
      </c>
      <c r="R90" s="336"/>
      <c r="S90" s="387"/>
      <c r="T90" s="336">
        <f t="shared" si="12"/>
        <v>0</v>
      </c>
      <c r="U90" s="624"/>
      <c r="V90" s="625"/>
      <c r="W90" s="625"/>
      <c r="X90" s="625"/>
      <c r="Y90" s="626"/>
    </row>
    <row r="91" spans="1:25" x14ac:dyDescent="0.35">
      <c r="A91" s="122">
        <f t="shared" si="13"/>
        <v>80</v>
      </c>
      <c r="B91" s="132"/>
      <c r="C91" s="124"/>
      <c r="D91" s="124"/>
      <c r="E91" s="124"/>
      <c r="F91" s="125"/>
      <c r="G91" s="125"/>
      <c r="H91" s="126"/>
      <c r="I91" s="127"/>
      <c r="J91" s="133"/>
      <c r="K91" s="134"/>
      <c r="L91" s="400"/>
      <c r="M91" s="520">
        <f t="shared" si="9"/>
        <v>0</v>
      </c>
      <c r="N91" s="478">
        <f t="shared" si="10"/>
        <v>0</v>
      </c>
      <c r="O91" s="124"/>
      <c r="P91" s="386"/>
      <c r="Q91" s="71">
        <f t="shared" si="11"/>
        <v>0</v>
      </c>
      <c r="R91" s="336"/>
      <c r="S91" s="387"/>
      <c r="T91" s="336">
        <f t="shared" si="12"/>
        <v>0</v>
      </c>
      <c r="U91" s="624"/>
      <c r="V91" s="625"/>
      <c r="W91" s="625"/>
      <c r="X91" s="625"/>
      <c r="Y91" s="626"/>
    </row>
    <row r="92" spans="1:25" x14ac:dyDescent="0.35">
      <c r="A92" s="122">
        <f t="shared" si="13"/>
        <v>81</v>
      </c>
      <c r="B92" s="132"/>
      <c r="C92" s="124"/>
      <c r="D92" s="124"/>
      <c r="E92" s="124"/>
      <c r="F92" s="125"/>
      <c r="G92" s="125"/>
      <c r="H92" s="126"/>
      <c r="I92" s="127"/>
      <c r="J92" s="133"/>
      <c r="K92" s="134"/>
      <c r="L92" s="400"/>
      <c r="M92" s="520">
        <f t="shared" si="9"/>
        <v>0</v>
      </c>
      <c r="N92" s="478">
        <f t="shared" si="10"/>
        <v>0</v>
      </c>
      <c r="O92" s="124"/>
      <c r="P92" s="386"/>
      <c r="Q92" s="71">
        <f t="shared" si="11"/>
        <v>0</v>
      </c>
      <c r="R92" s="336"/>
      <c r="S92" s="387"/>
      <c r="T92" s="336">
        <f t="shared" si="12"/>
        <v>0</v>
      </c>
      <c r="U92" s="624"/>
      <c r="V92" s="625"/>
      <c r="W92" s="625"/>
      <c r="X92" s="625"/>
      <c r="Y92" s="626"/>
    </row>
    <row r="93" spans="1:25" x14ac:dyDescent="0.35">
      <c r="A93" s="122">
        <f t="shared" si="13"/>
        <v>82</v>
      </c>
      <c r="B93" s="132"/>
      <c r="C93" s="124"/>
      <c r="D93" s="124"/>
      <c r="E93" s="124"/>
      <c r="F93" s="125"/>
      <c r="G93" s="125"/>
      <c r="H93" s="126"/>
      <c r="I93" s="127"/>
      <c r="J93" s="133"/>
      <c r="K93" s="134"/>
      <c r="L93" s="400"/>
      <c r="M93" s="520">
        <f t="shared" si="9"/>
        <v>0</v>
      </c>
      <c r="N93" s="478">
        <f t="shared" si="10"/>
        <v>0</v>
      </c>
      <c r="O93" s="124"/>
      <c r="P93" s="386"/>
      <c r="Q93" s="71">
        <f t="shared" si="11"/>
        <v>0</v>
      </c>
      <c r="R93" s="336"/>
      <c r="S93" s="387"/>
      <c r="T93" s="336">
        <f t="shared" si="12"/>
        <v>0</v>
      </c>
      <c r="U93" s="624"/>
      <c r="V93" s="625"/>
      <c r="W93" s="625"/>
      <c r="X93" s="625"/>
      <c r="Y93" s="626"/>
    </row>
    <row r="94" spans="1:25" x14ac:dyDescent="0.35">
      <c r="A94" s="122">
        <f t="shared" si="13"/>
        <v>83</v>
      </c>
      <c r="B94" s="132"/>
      <c r="C94" s="124"/>
      <c r="D94" s="124"/>
      <c r="E94" s="124"/>
      <c r="F94" s="125"/>
      <c r="G94" s="125"/>
      <c r="H94" s="126"/>
      <c r="I94" s="127"/>
      <c r="J94" s="133"/>
      <c r="K94" s="134"/>
      <c r="L94" s="400"/>
      <c r="M94" s="520">
        <f t="shared" si="9"/>
        <v>0</v>
      </c>
      <c r="N94" s="478">
        <f t="shared" si="10"/>
        <v>0</v>
      </c>
      <c r="O94" s="124"/>
      <c r="P94" s="386"/>
      <c r="Q94" s="71">
        <f t="shared" si="11"/>
        <v>0</v>
      </c>
      <c r="R94" s="336"/>
      <c r="S94" s="387"/>
      <c r="T94" s="336">
        <f t="shared" si="12"/>
        <v>0</v>
      </c>
      <c r="U94" s="624"/>
      <c r="V94" s="625"/>
      <c r="W94" s="625"/>
      <c r="X94" s="625"/>
      <c r="Y94" s="626"/>
    </row>
    <row r="95" spans="1:25" x14ac:dyDescent="0.35">
      <c r="A95" s="122">
        <f t="shared" si="13"/>
        <v>84</v>
      </c>
      <c r="B95" s="132"/>
      <c r="C95" s="124"/>
      <c r="D95" s="124"/>
      <c r="E95" s="124"/>
      <c r="F95" s="125"/>
      <c r="G95" s="125"/>
      <c r="H95" s="126"/>
      <c r="I95" s="127"/>
      <c r="J95" s="133"/>
      <c r="K95" s="134"/>
      <c r="L95" s="400"/>
      <c r="M95" s="520">
        <f t="shared" si="9"/>
        <v>0</v>
      </c>
      <c r="N95" s="478">
        <f t="shared" si="10"/>
        <v>0</v>
      </c>
      <c r="O95" s="124"/>
      <c r="P95" s="386"/>
      <c r="Q95" s="71">
        <f t="shared" si="11"/>
        <v>0</v>
      </c>
      <c r="R95" s="336"/>
      <c r="S95" s="387"/>
      <c r="T95" s="336">
        <f t="shared" si="12"/>
        <v>0</v>
      </c>
      <c r="U95" s="624"/>
      <c r="V95" s="625"/>
      <c r="W95" s="625"/>
      <c r="X95" s="625"/>
      <c r="Y95" s="626"/>
    </row>
    <row r="96" spans="1:25" x14ac:dyDescent="0.35">
      <c r="A96" s="122">
        <f t="shared" si="13"/>
        <v>85</v>
      </c>
      <c r="B96" s="132"/>
      <c r="C96" s="124"/>
      <c r="D96" s="124"/>
      <c r="E96" s="124"/>
      <c r="F96" s="125"/>
      <c r="G96" s="125"/>
      <c r="H96" s="126"/>
      <c r="I96" s="127"/>
      <c r="J96" s="133"/>
      <c r="K96" s="134"/>
      <c r="L96" s="400"/>
      <c r="M96" s="520">
        <f t="shared" si="9"/>
        <v>0</v>
      </c>
      <c r="N96" s="478">
        <f t="shared" si="10"/>
        <v>0</v>
      </c>
      <c r="O96" s="124"/>
      <c r="P96" s="386"/>
      <c r="Q96" s="71">
        <f t="shared" si="11"/>
        <v>0</v>
      </c>
      <c r="R96" s="336"/>
      <c r="S96" s="387"/>
      <c r="T96" s="336">
        <f t="shared" si="12"/>
        <v>0</v>
      </c>
      <c r="U96" s="624"/>
      <c r="V96" s="625"/>
      <c r="W96" s="625"/>
      <c r="X96" s="625"/>
      <c r="Y96" s="626"/>
    </row>
    <row r="97" spans="1:25" x14ac:dyDescent="0.35">
      <c r="A97" s="122">
        <f t="shared" si="13"/>
        <v>86</v>
      </c>
      <c r="B97" s="132"/>
      <c r="C97" s="124"/>
      <c r="D97" s="124"/>
      <c r="E97" s="124"/>
      <c r="F97" s="125"/>
      <c r="G97" s="125"/>
      <c r="H97" s="126"/>
      <c r="I97" s="127"/>
      <c r="J97" s="133"/>
      <c r="K97" s="134"/>
      <c r="L97" s="400"/>
      <c r="M97" s="520">
        <f t="shared" si="9"/>
        <v>0</v>
      </c>
      <c r="N97" s="478">
        <f t="shared" si="10"/>
        <v>0</v>
      </c>
      <c r="O97" s="124"/>
      <c r="P97" s="386"/>
      <c r="Q97" s="71">
        <f t="shared" si="11"/>
        <v>0</v>
      </c>
      <c r="R97" s="336"/>
      <c r="S97" s="387"/>
      <c r="T97" s="336">
        <f t="shared" si="12"/>
        <v>0</v>
      </c>
      <c r="U97" s="624"/>
      <c r="V97" s="625"/>
      <c r="W97" s="625"/>
      <c r="X97" s="625"/>
      <c r="Y97" s="626"/>
    </row>
    <row r="98" spans="1:25" x14ac:dyDescent="0.35">
      <c r="A98" s="122">
        <f t="shared" si="13"/>
        <v>87</v>
      </c>
      <c r="B98" s="132"/>
      <c r="C98" s="124"/>
      <c r="D98" s="124"/>
      <c r="E98" s="124"/>
      <c r="F98" s="125"/>
      <c r="G98" s="125"/>
      <c r="H98" s="126"/>
      <c r="I98" s="127"/>
      <c r="J98" s="133"/>
      <c r="K98" s="134"/>
      <c r="L98" s="400"/>
      <c r="M98" s="520">
        <f t="shared" si="9"/>
        <v>0</v>
      </c>
      <c r="N98" s="478">
        <f t="shared" si="10"/>
        <v>0</v>
      </c>
      <c r="O98" s="124"/>
      <c r="P98" s="386"/>
      <c r="Q98" s="71">
        <f t="shared" si="11"/>
        <v>0</v>
      </c>
      <c r="R98" s="336"/>
      <c r="S98" s="387"/>
      <c r="T98" s="336">
        <f t="shared" si="12"/>
        <v>0</v>
      </c>
      <c r="U98" s="624"/>
      <c r="V98" s="625"/>
      <c r="W98" s="625"/>
      <c r="X98" s="625"/>
      <c r="Y98" s="626"/>
    </row>
    <row r="99" spans="1:25" x14ac:dyDescent="0.35">
      <c r="A99" s="122">
        <f t="shared" si="13"/>
        <v>88</v>
      </c>
      <c r="B99" s="132"/>
      <c r="C99" s="124"/>
      <c r="D99" s="124"/>
      <c r="E99" s="124"/>
      <c r="F99" s="125"/>
      <c r="G99" s="125"/>
      <c r="H99" s="126"/>
      <c r="I99" s="127"/>
      <c r="J99" s="133"/>
      <c r="K99" s="134"/>
      <c r="L99" s="400"/>
      <c r="M99" s="520">
        <f t="shared" si="9"/>
        <v>0</v>
      </c>
      <c r="N99" s="478">
        <f t="shared" si="10"/>
        <v>0</v>
      </c>
      <c r="O99" s="124"/>
      <c r="P99" s="386"/>
      <c r="Q99" s="71">
        <f t="shared" si="11"/>
        <v>0</v>
      </c>
      <c r="R99" s="336"/>
      <c r="S99" s="387"/>
      <c r="T99" s="336">
        <f t="shared" si="12"/>
        <v>0</v>
      </c>
      <c r="U99" s="624"/>
      <c r="V99" s="625"/>
      <c r="W99" s="625"/>
      <c r="X99" s="625"/>
      <c r="Y99" s="626"/>
    </row>
    <row r="100" spans="1:25" x14ac:dyDescent="0.35">
      <c r="A100" s="122">
        <f t="shared" si="13"/>
        <v>89</v>
      </c>
      <c r="B100" s="132"/>
      <c r="C100" s="124"/>
      <c r="D100" s="124"/>
      <c r="E100" s="124"/>
      <c r="F100" s="125"/>
      <c r="G100" s="125"/>
      <c r="H100" s="126"/>
      <c r="I100" s="127"/>
      <c r="J100" s="133"/>
      <c r="K100" s="134"/>
      <c r="L100" s="400"/>
      <c r="M100" s="520">
        <f t="shared" si="9"/>
        <v>0</v>
      </c>
      <c r="N100" s="478">
        <f t="shared" si="10"/>
        <v>0</v>
      </c>
      <c r="O100" s="124"/>
      <c r="P100" s="386"/>
      <c r="Q100" s="71">
        <f t="shared" si="11"/>
        <v>0</v>
      </c>
      <c r="R100" s="336"/>
      <c r="S100" s="387"/>
      <c r="T100" s="336">
        <f t="shared" si="12"/>
        <v>0</v>
      </c>
      <c r="U100" s="624"/>
      <c r="V100" s="625"/>
      <c r="W100" s="625"/>
      <c r="X100" s="625"/>
      <c r="Y100" s="626"/>
    </row>
    <row r="101" spans="1:25" x14ac:dyDescent="0.35">
      <c r="A101" s="122">
        <f t="shared" si="13"/>
        <v>90</v>
      </c>
      <c r="B101" s="132"/>
      <c r="C101" s="124"/>
      <c r="D101" s="124"/>
      <c r="E101" s="124"/>
      <c r="F101" s="125"/>
      <c r="G101" s="125"/>
      <c r="H101" s="126"/>
      <c r="I101" s="127"/>
      <c r="J101" s="133"/>
      <c r="K101" s="134"/>
      <c r="L101" s="400"/>
      <c r="M101" s="520">
        <f t="shared" si="9"/>
        <v>0</v>
      </c>
      <c r="N101" s="478">
        <f t="shared" si="10"/>
        <v>0</v>
      </c>
      <c r="O101" s="124"/>
      <c r="P101" s="386"/>
      <c r="Q101" s="71">
        <f t="shared" si="11"/>
        <v>0</v>
      </c>
      <c r="R101" s="336"/>
      <c r="S101" s="387"/>
      <c r="T101" s="336">
        <f t="shared" si="12"/>
        <v>0</v>
      </c>
      <c r="U101" s="624"/>
      <c r="V101" s="625"/>
      <c r="W101" s="625"/>
      <c r="X101" s="625"/>
      <c r="Y101" s="626"/>
    </row>
    <row r="102" spans="1:25" x14ac:dyDescent="0.35">
      <c r="A102" s="122">
        <f t="shared" si="13"/>
        <v>91</v>
      </c>
      <c r="B102" s="132"/>
      <c r="C102" s="124"/>
      <c r="D102" s="124"/>
      <c r="E102" s="124"/>
      <c r="F102" s="125"/>
      <c r="G102" s="125"/>
      <c r="H102" s="126"/>
      <c r="I102" s="127"/>
      <c r="J102" s="133"/>
      <c r="K102" s="134"/>
      <c r="L102" s="400"/>
      <c r="M102" s="520">
        <f t="shared" si="9"/>
        <v>0</v>
      </c>
      <c r="N102" s="478">
        <f t="shared" si="10"/>
        <v>0</v>
      </c>
      <c r="O102" s="124"/>
      <c r="P102" s="386"/>
      <c r="Q102" s="71">
        <f t="shared" si="11"/>
        <v>0</v>
      </c>
      <c r="R102" s="336"/>
      <c r="S102" s="387"/>
      <c r="T102" s="336">
        <f t="shared" si="12"/>
        <v>0</v>
      </c>
      <c r="U102" s="624"/>
      <c r="V102" s="625"/>
      <c r="W102" s="625"/>
      <c r="X102" s="625"/>
      <c r="Y102" s="626"/>
    </row>
    <row r="103" spans="1:25" x14ac:dyDescent="0.35">
      <c r="A103" s="122">
        <f t="shared" si="13"/>
        <v>92</v>
      </c>
      <c r="B103" s="132"/>
      <c r="C103" s="124"/>
      <c r="D103" s="124"/>
      <c r="E103" s="124"/>
      <c r="F103" s="125"/>
      <c r="G103" s="125"/>
      <c r="H103" s="126"/>
      <c r="I103" s="127"/>
      <c r="J103" s="133"/>
      <c r="K103" s="134"/>
      <c r="L103" s="400"/>
      <c r="M103" s="520">
        <f t="shared" si="9"/>
        <v>0</v>
      </c>
      <c r="N103" s="478">
        <f t="shared" si="10"/>
        <v>0</v>
      </c>
      <c r="O103" s="124"/>
      <c r="P103" s="386"/>
      <c r="Q103" s="71">
        <f t="shared" si="11"/>
        <v>0</v>
      </c>
      <c r="R103" s="336"/>
      <c r="S103" s="387"/>
      <c r="T103" s="336">
        <f t="shared" si="12"/>
        <v>0</v>
      </c>
      <c r="U103" s="624"/>
      <c r="V103" s="625"/>
      <c r="W103" s="625"/>
      <c r="X103" s="625"/>
      <c r="Y103" s="626"/>
    </row>
    <row r="104" spans="1:25" x14ac:dyDescent="0.35">
      <c r="A104" s="122">
        <f t="shared" si="13"/>
        <v>93</v>
      </c>
      <c r="B104" s="132"/>
      <c r="C104" s="124"/>
      <c r="D104" s="124"/>
      <c r="E104" s="124"/>
      <c r="F104" s="125"/>
      <c r="G104" s="125"/>
      <c r="H104" s="126"/>
      <c r="I104" s="127"/>
      <c r="J104" s="133"/>
      <c r="K104" s="134"/>
      <c r="L104" s="400"/>
      <c r="M104" s="520">
        <f t="shared" si="9"/>
        <v>0</v>
      </c>
      <c r="N104" s="478">
        <f t="shared" si="10"/>
        <v>0</v>
      </c>
      <c r="O104" s="124"/>
      <c r="P104" s="386"/>
      <c r="Q104" s="71">
        <f t="shared" si="11"/>
        <v>0</v>
      </c>
      <c r="R104" s="336"/>
      <c r="S104" s="387"/>
      <c r="T104" s="336">
        <f t="shared" si="12"/>
        <v>0</v>
      </c>
      <c r="U104" s="624"/>
      <c r="V104" s="625"/>
      <c r="W104" s="625"/>
      <c r="X104" s="625"/>
      <c r="Y104" s="626"/>
    </row>
    <row r="105" spans="1:25" x14ac:dyDescent="0.35">
      <c r="A105" s="122">
        <f t="shared" si="13"/>
        <v>94</v>
      </c>
      <c r="B105" s="132"/>
      <c r="C105" s="124"/>
      <c r="D105" s="124"/>
      <c r="E105" s="124"/>
      <c r="F105" s="125"/>
      <c r="G105" s="125"/>
      <c r="H105" s="126"/>
      <c r="I105" s="127"/>
      <c r="J105" s="133"/>
      <c r="K105" s="134"/>
      <c r="L105" s="400"/>
      <c r="M105" s="520">
        <f t="shared" si="9"/>
        <v>0</v>
      </c>
      <c r="N105" s="478">
        <f t="shared" si="10"/>
        <v>0</v>
      </c>
      <c r="O105" s="124"/>
      <c r="P105" s="386"/>
      <c r="Q105" s="71">
        <f t="shared" si="11"/>
        <v>0</v>
      </c>
      <c r="R105" s="336"/>
      <c r="S105" s="387"/>
      <c r="T105" s="336">
        <f t="shared" si="12"/>
        <v>0</v>
      </c>
      <c r="U105" s="624"/>
      <c r="V105" s="625"/>
      <c r="W105" s="625"/>
      <c r="X105" s="625"/>
      <c r="Y105" s="626"/>
    </row>
    <row r="106" spans="1:25" x14ac:dyDescent="0.35">
      <c r="A106" s="122">
        <f t="shared" si="13"/>
        <v>95</v>
      </c>
      <c r="B106" s="132"/>
      <c r="C106" s="124"/>
      <c r="D106" s="124"/>
      <c r="E106" s="124"/>
      <c r="F106" s="125"/>
      <c r="G106" s="125"/>
      <c r="H106" s="126"/>
      <c r="I106" s="127"/>
      <c r="J106" s="133"/>
      <c r="K106" s="134"/>
      <c r="L106" s="400"/>
      <c r="M106" s="520">
        <f t="shared" ref="M106:M118" si="14">IF(K106="",I106*L106,(I106*L106)/K106)</f>
        <v>0</v>
      </c>
      <c r="N106" s="478">
        <f t="shared" ref="N106:N118" si="15">IF(K106="",J106*L106,(J106*L106)/K106)</f>
        <v>0</v>
      </c>
      <c r="O106" s="124"/>
      <c r="P106" s="386"/>
      <c r="Q106" s="71">
        <f t="shared" si="11"/>
        <v>0</v>
      </c>
      <c r="R106" s="336"/>
      <c r="S106" s="387"/>
      <c r="T106" s="336">
        <f t="shared" si="12"/>
        <v>0</v>
      </c>
      <c r="U106" s="624"/>
      <c r="V106" s="625"/>
      <c r="W106" s="625"/>
      <c r="X106" s="625"/>
      <c r="Y106" s="626"/>
    </row>
    <row r="107" spans="1:25" x14ac:dyDescent="0.35">
      <c r="A107" s="122">
        <f t="shared" si="13"/>
        <v>96</v>
      </c>
      <c r="B107" s="132"/>
      <c r="C107" s="124"/>
      <c r="D107" s="124"/>
      <c r="E107" s="124"/>
      <c r="F107" s="125"/>
      <c r="G107" s="125"/>
      <c r="H107" s="126"/>
      <c r="I107" s="127"/>
      <c r="J107" s="133"/>
      <c r="K107" s="134"/>
      <c r="L107" s="400"/>
      <c r="M107" s="520">
        <f t="shared" si="14"/>
        <v>0</v>
      </c>
      <c r="N107" s="478">
        <f t="shared" si="15"/>
        <v>0</v>
      </c>
      <c r="O107" s="124"/>
      <c r="P107" s="386"/>
      <c r="Q107" s="71">
        <f t="shared" si="11"/>
        <v>0</v>
      </c>
      <c r="R107" s="336"/>
      <c r="S107" s="387"/>
      <c r="T107" s="336">
        <f t="shared" si="12"/>
        <v>0</v>
      </c>
      <c r="U107" s="624"/>
      <c r="V107" s="625"/>
      <c r="W107" s="625"/>
      <c r="X107" s="625"/>
      <c r="Y107" s="626"/>
    </row>
    <row r="108" spans="1:25" x14ac:dyDescent="0.35">
      <c r="A108" s="122">
        <f t="shared" si="13"/>
        <v>97</v>
      </c>
      <c r="B108" s="132"/>
      <c r="C108" s="124"/>
      <c r="D108" s="124"/>
      <c r="E108" s="124"/>
      <c r="F108" s="125"/>
      <c r="G108" s="125"/>
      <c r="H108" s="126"/>
      <c r="I108" s="127"/>
      <c r="J108" s="133"/>
      <c r="K108" s="134"/>
      <c r="L108" s="400"/>
      <c r="M108" s="520">
        <f t="shared" si="14"/>
        <v>0</v>
      </c>
      <c r="N108" s="478">
        <f t="shared" si="15"/>
        <v>0</v>
      </c>
      <c r="O108" s="124"/>
      <c r="P108" s="386"/>
      <c r="Q108" s="71">
        <f t="shared" si="11"/>
        <v>0</v>
      </c>
      <c r="R108" s="336"/>
      <c r="S108" s="387"/>
      <c r="T108" s="336">
        <f t="shared" si="12"/>
        <v>0</v>
      </c>
      <c r="U108" s="624"/>
      <c r="V108" s="625"/>
      <c r="W108" s="625"/>
      <c r="X108" s="625"/>
      <c r="Y108" s="626"/>
    </row>
    <row r="109" spans="1:25" x14ac:dyDescent="0.35">
      <c r="A109" s="122">
        <f t="shared" si="13"/>
        <v>98</v>
      </c>
      <c r="B109" s="132"/>
      <c r="C109" s="124"/>
      <c r="D109" s="124"/>
      <c r="E109" s="124"/>
      <c r="F109" s="125"/>
      <c r="G109" s="125"/>
      <c r="H109" s="126"/>
      <c r="I109" s="127"/>
      <c r="J109" s="133"/>
      <c r="K109" s="134"/>
      <c r="L109" s="400"/>
      <c r="M109" s="520">
        <f t="shared" si="14"/>
        <v>0</v>
      </c>
      <c r="N109" s="478">
        <f t="shared" si="15"/>
        <v>0</v>
      </c>
      <c r="O109" s="124"/>
      <c r="P109" s="386"/>
      <c r="Q109" s="71">
        <f t="shared" si="11"/>
        <v>0</v>
      </c>
      <c r="R109" s="336"/>
      <c r="S109" s="387"/>
      <c r="T109" s="336">
        <f t="shared" si="12"/>
        <v>0</v>
      </c>
      <c r="U109" s="624"/>
      <c r="V109" s="625"/>
      <c r="W109" s="625"/>
      <c r="X109" s="625"/>
      <c r="Y109" s="626"/>
    </row>
    <row r="110" spans="1:25" x14ac:dyDescent="0.35">
      <c r="A110" s="122">
        <f t="shared" si="13"/>
        <v>99</v>
      </c>
      <c r="B110" s="132"/>
      <c r="C110" s="124"/>
      <c r="D110" s="124"/>
      <c r="E110" s="124"/>
      <c r="F110" s="125"/>
      <c r="G110" s="125"/>
      <c r="H110" s="126"/>
      <c r="I110" s="127"/>
      <c r="J110" s="133"/>
      <c r="K110" s="134"/>
      <c r="L110" s="400"/>
      <c r="M110" s="520">
        <f t="shared" si="14"/>
        <v>0</v>
      </c>
      <c r="N110" s="478">
        <f t="shared" si="15"/>
        <v>0</v>
      </c>
      <c r="O110" s="124"/>
      <c r="P110" s="386"/>
      <c r="Q110" s="71">
        <f t="shared" si="11"/>
        <v>0</v>
      </c>
      <c r="R110" s="336"/>
      <c r="S110" s="387"/>
      <c r="T110" s="336">
        <f t="shared" si="12"/>
        <v>0</v>
      </c>
      <c r="U110" s="624"/>
      <c r="V110" s="625"/>
      <c r="W110" s="625"/>
      <c r="X110" s="625"/>
      <c r="Y110" s="626"/>
    </row>
    <row r="111" spans="1:25" x14ac:dyDescent="0.35">
      <c r="A111" s="122">
        <f t="shared" si="13"/>
        <v>100</v>
      </c>
      <c r="B111" s="132"/>
      <c r="C111" s="124"/>
      <c r="D111" s="124"/>
      <c r="E111" s="124"/>
      <c r="F111" s="125"/>
      <c r="G111" s="125"/>
      <c r="H111" s="126"/>
      <c r="I111" s="127"/>
      <c r="J111" s="133"/>
      <c r="K111" s="134"/>
      <c r="L111" s="400"/>
      <c r="M111" s="520">
        <f t="shared" si="14"/>
        <v>0</v>
      </c>
      <c r="N111" s="478">
        <f t="shared" si="15"/>
        <v>0</v>
      </c>
      <c r="O111" s="124"/>
      <c r="P111" s="386"/>
      <c r="Q111" s="71">
        <f t="shared" si="11"/>
        <v>0</v>
      </c>
      <c r="R111" s="336"/>
      <c r="S111" s="387"/>
      <c r="T111" s="336">
        <f t="shared" si="12"/>
        <v>0</v>
      </c>
      <c r="U111" s="624"/>
      <c r="V111" s="625"/>
      <c r="W111" s="625"/>
      <c r="X111" s="625"/>
      <c r="Y111" s="626"/>
    </row>
    <row r="112" spans="1:25" x14ac:dyDescent="0.35">
      <c r="A112" s="122">
        <f t="shared" si="13"/>
        <v>101</v>
      </c>
      <c r="B112" s="132"/>
      <c r="C112" s="124"/>
      <c r="D112" s="124"/>
      <c r="E112" s="124"/>
      <c r="F112" s="125"/>
      <c r="G112" s="125"/>
      <c r="H112" s="126"/>
      <c r="I112" s="127"/>
      <c r="J112" s="133"/>
      <c r="K112" s="134"/>
      <c r="L112" s="400"/>
      <c r="M112" s="520">
        <f t="shared" si="14"/>
        <v>0</v>
      </c>
      <c r="N112" s="478">
        <f t="shared" si="15"/>
        <v>0</v>
      </c>
      <c r="O112" s="124"/>
      <c r="P112" s="386"/>
      <c r="Q112" s="71">
        <f t="shared" si="11"/>
        <v>0</v>
      </c>
      <c r="R112" s="336"/>
      <c r="S112" s="387"/>
      <c r="T112" s="336">
        <f t="shared" si="12"/>
        <v>0</v>
      </c>
      <c r="U112" s="624"/>
      <c r="V112" s="625"/>
      <c r="W112" s="625"/>
      <c r="X112" s="625"/>
      <c r="Y112" s="626"/>
    </row>
    <row r="113" spans="1:25" x14ac:dyDescent="0.35">
      <c r="A113" s="122">
        <f t="shared" si="13"/>
        <v>102</v>
      </c>
      <c r="B113" s="132"/>
      <c r="C113" s="124"/>
      <c r="D113" s="124"/>
      <c r="E113" s="124"/>
      <c r="F113" s="125"/>
      <c r="G113" s="125"/>
      <c r="H113" s="126"/>
      <c r="I113" s="127"/>
      <c r="J113" s="133"/>
      <c r="K113" s="134"/>
      <c r="L113" s="400"/>
      <c r="M113" s="520">
        <f t="shared" si="14"/>
        <v>0</v>
      </c>
      <c r="N113" s="478">
        <f t="shared" si="15"/>
        <v>0</v>
      </c>
      <c r="O113" s="124"/>
      <c r="P113" s="386"/>
      <c r="Q113" s="71">
        <f t="shared" si="11"/>
        <v>0</v>
      </c>
      <c r="R113" s="336"/>
      <c r="S113" s="387"/>
      <c r="T113" s="336">
        <f t="shared" si="12"/>
        <v>0</v>
      </c>
      <c r="U113" s="624"/>
      <c r="V113" s="625"/>
      <c r="W113" s="625"/>
      <c r="X113" s="625"/>
      <c r="Y113" s="626"/>
    </row>
    <row r="114" spans="1:25" x14ac:dyDescent="0.35">
      <c r="A114" s="122">
        <f t="shared" si="13"/>
        <v>103</v>
      </c>
      <c r="B114" s="132"/>
      <c r="C114" s="124"/>
      <c r="D114" s="124"/>
      <c r="E114" s="124"/>
      <c r="F114" s="125"/>
      <c r="G114" s="125"/>
      <c r="H114" s="126"/>
      <c r="I114" s="127"/>
      <c r="J114" s="133"/>
      <c r="K114" s="134"/>
      <c r="L114" s="400"/>
      <c r="M114" s="520">
        <f t="shared" si="14"/>
        <v>0</v>
      </c>
      <c r="N114" s="478">
        <f t="shared" si="15"/>
        <v>0</v>
      </c>
      <c r="O114" s="124"/>
      <c r="P114" s="386"/>
      <c r="Q114" s="71">
        <f t="shared" si="11"/>
        <v>0</v>
      </c>
      <c r="R114" s="336"/>
      <c r="S114" s="387"/>
      <c r="T114" s="336">
        <f t="shared" si="12"/>
        <v>0</v>
      </c>
      <c r="U114" s="624"/>
      <c r="V114" s="625"/>
      <c r="W114" s="625"/>
      <c r="X114" s="625"/>
      <c r="Y114" s="626"/>
    </row>
    <row r="115" spans="1:25" x14ac:dyDescent="0.35">
      <c r="A115" s="122">
        <f t="shared" si="13"/>
        <v>104</v>
      </c>
      <c r="B115" s="132"/>
      <c r="C115" s="124"/>
      <c r="D115" s="124"/>
      <c r="E115" s="124"/>
      <c r="F115" s="125"/>
      <c r="G115" s="125"/>
      <c r="H115" s="126"/>
      <c r="I115" s="127"/>
      <c r="J115" s="133"/>
      <c r="K115" s="134"/>
      <c r="L115" s="400"/>
      <c r="M115" s="520">
        <f t="shared" si="14"/>
        <v>0</v>
      </c>
      <c r="N115" s="478">
        <f t="shared" si="15"/>
        <v>0</v>
      </c>
      <c r="O115" s="124"/>
      <c r="P115" s="386"/>
      <c r="Q115" s="71">
        <f t="shared" si="11"/>
        <v>0</v>
      </c>
      <c r="R115" s="336"/>
      <c r="S115" s="387"/>
      <c r="T115" s="336">
        <f t="shared" si="12"/>
        <v>0</v>
      </c>
      <c r="U115" s="624"/>
      <c r="V115" s="625"/>
      <c r="W115" s="625"/>
      <c r="X115" s="625"/>
      <c r="Y115" s="626"/>
    </row>
    <row r="116" spans="1:25" x14ac:dyDescent="0.35">
      <c r="A116" s="122">
        <f t="shared" si="13"/>
        <v>105</v>
      </c>
      <c r="B116" s="132"/>
      <c r="C116" s="124"/>
      <c r="D116" s="124"/>
      <c r="E116" s="124"/>
      <c r="F116" s="125"/>
      <c r="G116" s="125"/>
      <c r="H116" s="126"/>
      <c r="I116" s="127"/>
      <c r="J116" s="133"/>
      <c r="K116" s="134"/>
      <c r="L116" s="400"/>
      <c r="M116" s="520">
        <f t="shared" si="14"/>
        <v>0</v>
      </c>
      <c r="N116" s="478">
        <f t="shared" si="15"/>
        <v>0</v>
      </c>
      <c r="O116" s="124"/>
      <c r="P116" s="386"/>
      <c r="Q116" s="71">
        <f t="shared" si="11"/>
        <v>0</v>
      </c>
      <c r="R116" s="336"/>
      <c r="S116" s="387"/>
      <c r="T116" s="336">
        <f t="shared" si="12"/>
        <v>0</v>
      </c>
      <c r="U116" s="624"/>
      <c r="V116" s="625"/>
      <c r="W116" s="625"/>
      <c r="X116" s="625"/>
      <c r="Y116" s="626"/>
    </row>
    <row r="117" spans="1:25" x14ac:dyDescent="0.35">
      <c r="A117" s="122">
        <f t="shared" si="13"/>
        <v>106</v>
      </c>
      <c r="B117" s="132"/>
      <c r="C117" s="124"/>
      <c r="D117" s="124"/>
      <c r="E117" s="124"/>
      <c r="F117" s="125"/>
      <c r="G117" s="125"/>
      <c r="H117" s="126"/>
      <c r="I117" s="127"/>
      <c r="J117" s="133"/>
      <c r="K117" s="134"/>
      <c r="L117" s="400"/>
      <c r="M117" s="520">
        <f t="shared" si="14"/>
        <v>0</v>
      </c>
      <c r="N117" s="478">
        <f t="shared" si="15"/>
        <v>0</v>
      </c>
      <c r="O117" s="124"/>
      <c r="P117" s="386"/>
      <c r="Q117" s="71">
        <f t="shared" si="11"/>
        <v>0</v>
      </c>
      <c r="R117" s="336"/>
      <c r="S117" s="387"/>
      <c r="T117" s="336">
        <f t="shared" si="12"/>
        <v>0</v>
      </c>
      <c r="U117" s="624"/>
      <c r="V117" s="625"/>
      <c r="W117" s="625"/>
      <c r="X117" s="625"/>
      <c r="Y117" s="626"/>
    </row>
    <row r="118" spans="1:25" x14ac:dyDescent="0.35">
      <c r="A118" s="122">
        <f t="shared" si="13"/>
        <v>107</v>
      </c>
      <c r="B118" s="132"/>
      <c r="C118" s="124"/>
      <c r="D118" s="124"/>
      <c r="E118" s="124"/>
      <c r="F118" s="125"/>
      <c r="G118" s="125"/>
      <c r="H118" s="126"/>
      <c r="I118" s="127"/>
      <c r="J118" s="133"/>
      <c r="K118" s="134"/>
      <c r="L118" s="400"/>
      <c r="M118" s="520">
        <f t="shared" si="14"/>
        <v>0</v>
      </c>
      <c r="N118" s="478">
        <f t="shared" si="15"/>
        <v>0</v>
      </c>
      <c r="O118" s="124"/>
      <c r="P118" s="497"/>
      <c r="Q118" s="71">
        <f t="shared" si="11"/>
        <v>0</v>
      </c>
      <c r="R118" s="407"/>
      <c r="S118" s="498"/>
      <c r="T118" s="407">
        <f t="shared" si="12"/>
        <v>0</v>
      </c>
      <c r="U118" s="624"/>
      <c r="V118" s="625"/>
      <c r="W118" s="625"/>
      <c r="X118" s="625"/>
      <c r="Y118" s="626"/>
    </row>
    <row r="119" spans="1:25" x14ac:dyDescent="0.35">
      <c r="A119" s="122">
        <f t="shared" si="13"/>
        <v>108</v>
      </c>
      <c r="B119" s="132"/>
      <c r="C119" s="124"/>
      <c r="D119" s="124"/>
      <c r="E119" s="124"/>
      <c r="F119" s="125"/>
      <c r="G119" s="125"/>
      <c r="H119" s="126"/>
      <c r="I119" s="127"/>
      <c r="J119" s="133"/>
      <c r="K119" s="134"/>
      <c r="L119" s="400"/>
      <c r="M119" s="520">
        <f t="shared" ref="M119:M182" si="16">IF(K119="",I119*L119,(I119*L119)/K119)</f>
        <v>0</v>
      </c>
      <c r="N119" s="478">
        <f t="shared" ref="N119:N182" si="17">IF(K119="",J119*L119,(J119*L119)/K119)</f>
        <v>0</v>
      </c>
      <c r="O119" s="124"/>
      <c r="P119" s="497"/>
      <c r="Q119" s="71">
        <f t="shared" si="11"/>
        <v>0</v>
      </c>
      <c r="R119" s="407"/>
      <c r="S119" s="498"/>
      <c r="T119" s="407">
        <f t="shared" ref="T119:T182" si="18">Q119-S119+R119</f>
        <v>0</v>
      </c>
      <c r="U119" s="624"/>
      <c r="V119" s="625"/>
      <c r="W119" s="625"/>
      <c r="X119" s="625"/>
      <c r="Y119" s="626"/>
    </row>
    <row r="120" spans="1:25" x14ac:dyDescent="0.35">
      <c r="A120" s="122">
        <f t="shared" si="13"/>
        <v>109</v>
      </c>
      <c r="B120" s="132"/>
      <c r="C120" s="124"/>
      <c r="D120" s="124"/>
      <c r="E120" s="124"/>
      <c r="F120" s="125"/>
      <c r="G120" s="125"/>
      <c r="H120" s="126"/>
      <c r="I120" s="127"/>
      <c r="J120" s="133"/>
      <c r="K120" s="134"/>
      <c r="L120" s="400"/>
      <c r="M120" s="520">
        <f t="shared" si="16"/>
        <v>0</v>
      </c>
      <c r="N120" s="478">
        <f t="shared" si="17"/>
        <v>0</v>
      </c>
      <c r="O120" s="124"/>
      <c r="P120" s="497"/>
      <c r="Q120" s="71">
        <f t="shared" si="11"/>
        <v>0</v>
      </c>
      <c r="R120" s="407"/>
      <c r="S120" s="498"/>
      <c r="T120" s="407">
        <f t="shared" si="18"/>
        <v>0</v>
      </c>
      <c r="U120" s="624"/>
      <c r="V120" s="625"/>
      <c r="W120" s="625"/>
      <c r="X120" s="625"/>
      <c r="Y120" s="626"/>
    </row>
    <row r="121" spans="1:25" x14ac:dyDescent="0.35">
      <c r="A121" s="122">
        <f t="shared" si="13"/>
        <v>110</v>
      </c>
      <c r="B121" s="132"/>
      <c r="C121" s="124"/>
      <c r="D121" s="124"/>
      <c r="E121" s="124"/>
      <c r="F121" s="125"/>
      <c r="G121" s="125"/>
      <c r="H121" s="126"/>
      <c r="I121" s="127"/>
      <c r="J121" s="133"/>
      <c r="K121" s="134"/>
      <c r="L121" s="400"/>
      <c r="M121" s="520">
        <f t="shared" si="16"/>
        <v>0</v>
      </c>
      <c r="N121" s="478">
        <f t="shared" si="17"/>
        <v>0</v>
      </c>
      <c r="O121" s="124"/>
      <c r="P121" s="497"/>
      <c r="Q121" s="71">
        <f t="shared" si="11"/>
        <v>0</v>
      </c>
      <c r="R121" s="407"/>
      <c r="S121" s="498"/>
      <c r="T121" s="407">
        <f t="shared" si="18"/>
        <v>0</v>
      </c>
      <c r="U121" s="624"/>
      <c r="V121" s="625"/>
      <c r="W121" s="625"/>
      <c r="X121" s="625"/>
      <c r="Y121" s="626"/>
    </row>
    <row r="122" spans="1:25" x14ac:dyDescent="0.35">
      <c r="A122" s="122">
        <f t="shared" si="13"/>
        <v>111</v>
      </c>
      <c r="B122" s="132"/>
      <c r="C122" s="124"/>
      <c r="D122" s="124"/>
      <c r="E122" s="124"/>
      <c r="F122" s="125"/>
      <c r="G122" s="125"/>
      <c r="H122" s="126"/>
      <c r="I122" s="127"/>
      <c r="J122" s="133"/>
      <c r="K122" s="134"/>
      <c r="L122" s="400"/>
      <c r="M122" s="520">
        <f t="shared" si="16"/>
        <v>0</v>
      </c>
      <c r="N122" s="478">
        <f t="shared" si="17"/>
        <v>0</v>
      </c>
      <c r="O122" s="124"/>
      <c r="P122" s="497"/>
      <c r="Q122" s="71">
        <f t="shared" si="11"/>
        <v>0</v>
      </c>
      <c r="R122" s="407"/>
      <c r="S122" s="498"/>
      <c r="T122" s="407">
        <f t="shared" si="18"/>
        <v>0</v>
      </c>
      <c r="U122" s="624"/>
      <c r="V122" s="625"/>
      <c r="W122" s="625"/>
      <c r="X122" s="625"/>
      <c r="Y122" s="626"/>
    </row>
    <row r="123" spans="1:25" x14ac:dyDescent="0.35">
      <c r="A123" s="122">
        <f t="shared" si="13"/>
        <v>112</v>
      </c>
      <c r="B123" s="132"/>
      <c r="C123" s="124"/>
      <c r="D123" s="124"/>
      <c r="E123" s="124"/>
      <c r="F123" s="125"/>
      <c r="G123" s="125"/>
      <c r="H123" s="126"/>
      <c r="I123" s="127"/>
      <c r="J123" s="133"/>
      <c r="K123" s="134"/>
      <c r="L123" s="400"/>
      <c r="M123" s="520">
        <f t="shared" si="16"/>
        <v>0</v>
      </c>
      <c r="N123" s="478">
        <f t="shared" si="17"/>
        <v>0</v>
      </c>
      <c r="O123" s="124"/>
      <c r="P123" s="497"/>
      <c r="Q123" s="71">
        <f t="shared" si="11"/>
        <v>0</v>
      </c>
      <c r="R123" s="407"/>
      <c r="S123" s="498"/>
      <c r="T123" s="407">
        <f t="shared" si="18"/>
        <v>0</v>
      </c>
      <c r="U123" s="624"/>
      <c r="V123" s="625"/>
      <c r="W123" s="625"/>
      <c r="X123" s="625"/>
      <c r="Y123" s="626"/>
    </row>
    <row r="124" spans="1:25" x14ac:dyDescent="0.35">
      <c r="A124" s="122">
        <f t="shared" si="13"/>
        <v>113</v>
      </c>
      <c r="B124" s="132"/>
      <c r="C124" s="124"/>
      <c r="D124" s="124"/>
      <c r="E124" s="124"/>
      <c r="F124" s="125"/>
      <c r="G124" s="125"/>
      <c r="H124" s="126"/>
      <c r="I124" s="127"/>
      <c r="J124" s="133"/>
      <c r="K124" s="134"/>
      <c r="L124" s="400"/>
      <c r="M124" s="520">
        <f t="shared" si="16"/>
        <v>0</v>
      </c>
      <c r="N124" s="478">
        <f t="shared" si="17"/>
        <v>0</v>
      </c>
      <c r="O124" s="124"/>
      <c r="P124" s="497"/>
      <c r="Q124" s="71">
        <f t="shared" si="11"/>
        <v>0</v>
      </c>
      <c r="R124" s="407"/>
      <c r="S124" s="498"/>
      <c r="T124" s="407">
        <f t="shared" si="18"/>
        <v>0</v>
      </c>
      <c r="U124" s="624"/>
      <c r="V124" s="625"/>
      <c r="W124" s="625"/>
      <c r="X124" s="625"/>
      <c r="Y124" s="626"/>
    </row>
    <row r="125" spans="1:25" x14ac:dyDescent="0.35">
      <c r="A125" s="122">
        <f t="shared" si="13"/>
        <v>114</v>
      </c>
      <c r="B125" s="132"/>
      <c r="C125" s="124"/>
      <c r="D125" s="124"/>
      <c r="E125" s="124"/>
      <c r="F125" s="125"/>
      <c r="G125" s="125"/>
      <c r="H125" s="126"/>
      <c r="I125" s="127"/>
      <c r="J125" s="133"/>
      <c r="K125" s="134"/>
      <c r="L125" s="400"/>
      <c r="M125" s="520">
        <f t="shared" si="16"/>
        <v>0</v>
      </c>
      <c r="N125" s="478">
        <f t="shared" si="17"/>
        <v>0</v>
      </c>
      <c r="O125" s="124"/>
      <c r="P125" s="497"/>
      <c r="Q125" s="71">
        <f t="shared" si="11"/>
        <v>0</v>
      </c>
      <c r="R125" s="407"/>
      <c r="S125" s="498"/>
      <c r="T125" s="407">
        <f t="shared" si="18"/>
        <v>0</v>
      </c>
      <c r="U125" s="624"/>
      <c r="V125" s="625"/>
      <c r="W125" s="625"/>
      <c r="X125" s="625"/>
      <c r="Y125" s="626"/>
    </row>
    <row r="126" spans="1:25" x14ac:dyDescent="0.35">
      <c r="A126" s="122">
        <f t="shared" si="13"/>
        <v>115</v>
      </c>
      <c r="B126" s="132"/>
      <c r="C126" s="124"/>
      <c r="D126" s="124"/>
      <c r="E126" s="124"/>
      <c r="F126" s="125"/>
      <c r="G126" s="125"/>
      <c r="H126" s="126"/>
      <c r="I126" s="127"/>
      <c r="J126" s="133"/>
      <c r="K126" s="134"/>
      <c r="L126" s="400"/>
      <c r="M126" s="520">
        <f t="shared" si="16"/>
        <v>0</v>
      </c>
      <c r="N126" s="478">
        <f t="shared" si="17"/>
        <v>0</v>
      </c>
      <c r="O126" s="124"/>
      <c r="P126" s="497"/>
      <c r="Q126" s="71">
        <f t="shared" si="11"/>
        <v>0</v>
      </c>
      <c r="R126" s="407"/>
      <c r="S126" s="498"/>
      <c r="T126" s="407">
        <f t="shared" si="18"/>
        <v>0</v>
      </c>
      <c r="U126" s="624"/>
      <c r="V126" s="625"/>
      <c r="W126" s="625"/>
      <c r="X126" s="625"/>
      <c r="Y126" s="626"/>
    </row>
    <row r="127" spans="1:25" x14ac:dyDescent="0.35">
      <c r="A127" s="122">
        <f t="shared" si="13"/>
        <v>116</v>
      </c>
      <c r="B127" s="132"/>
      <c r="C127" s="124"/>
      <c r="D127" s="124"/>
      <c r="E127" s="124"/>
      <c r="F127" s="125"/>
      <c r="G127" s="125"/>
      <c r="H127" s="126"/>
      <c r="I127" s="127"/>
      <c r="J127" s="133"/>
      <c r="K127" s="134"/>
      <c r="L127" s="400"/>
      <c r="M127" s="520">
        <f t="shared" si="16"/>
        <v>0</v>
      </c>
      <c r="N127" s="478">
        <f t="shared" si="17"/>
        <v>0</v>
      </c>
      <c r="O127" s="124"/>
      <c r="P127" s="497"/>
      <c r="Q127" s="71">
        <f t="shared" si="11"/>
        <v>0</v>
      </c>
      <c r="R127" s="407"/>
      <c r="S127" s="498"/>
      <c r="T127" s="407">
        <f t="shared" si="18"/>
        <v>0</v>
      </c>
      <c r="U127" s="624"/>
      <c r="V127" s="625"/>
      <c r="W127" s="625"/>
      <c r="X127" s="625"/>
      <c r="Y127" s="626"/>
    </row>
    <row r="128" spans="1:25" x14ac:dyDescent="0.35">
      <c r="A128" s="122">
        <f t="shared" si="13"/>
        <v>117</v>
      </c>
      <c r="B128" s="132"/>
      <c r="C128" s="124"/>
      <c r="D128" s="124"/>
      <c r="E128" s="124"/>
      <c r="F128" s="125"/>
      <c r="G128" s="125"/>
      <c r="H128" s="126"/>
      <c r="I128" s="127"/>
      <c r="J128" s="133"/>
      <c r="K128" s="134"/>
      <c r="L128" s="400"/>
      <c r="M128" s="520">
        <f t="shared" si="16"/>
        <v>0</v>
      </c>
      <c r="N128" s="478">
        <f t="shared" si="17"/>
        <v>0</v>
      </c>
      <c r="O128" s="124"/>
      <c r="P128" s="497"/>
      <c r="Q128" s="71">
        <f t="shared" si="11"/>
        <v>0</v>
      </c>
      <c r="R128" s="407"/>
      <c r="S128" s="498"/>
      <c r="T128" s="407">
        <f t="shared" si="18"/>
        <v>0</v>
      </c>
      <c r="U128" s="624"/>
      <c r="V128" s="625"/>
      <c r="W128" s="625"/>
      <c r="X128" s="625"/>
      <c r="Y128" s="626"/>
    </row>
    <row r="129" spans="1:25" x14ac:dyDescent="0.35">
      <c r="A129" s="122">
        <f t="shared" si="13"/>
        <v>118</v>
      </c>
      <c r="B129" s="132"/>
      <c r="C129" s="124"/>
      <c r="D129" s="124"/>
      <c r="E129" s="124"/>
      <c r="F129" s="125"/>
      <c r="G129" s="125"/>
      <c r="H129" s="126"/>
      <c r="I129" s="127"/>
      <c r="J129" s="133"/>
      <c r="K129" s="134"/>
      <c r="L129" s="400"/>
      <c r="M129" s="520">
        <f t="shared" si="16"/>
        <v>0</v>
      </c>
      <c r="N129" s="478">
        <f t="shared" si="17"/>
        <v>0</v>
      </c>
      <c r="O129" s="124"/>
      <c r="P129" s="497"/>
      <c r="Q129" s="71">
        <f t="shared" si="11"/>
        <v>0</v>
      </c>
      <c r="R129" s="407"/>
      <c r="S129" s="498"/>
      <c r="T129" s="407">
        <f t="shared" si="18"/>
        <v>0</v>
      </c>
      <c r="U129" s="624"/>
      <c r="V129" s="625"/>
      <c r="W129" s="625"/>
      <c r="X129" s="625"/>
      <c r="Y129" s="626"/>
    </row>
    <row r="130" spans="1:25" x14ac:dyDescent="0.35">
      <c r="A130" s="122">
        <f t="shared" si="13"/>
        <v>119</v>
      </c>
      <c r="B130" s="132"/>
      <c r="C130" s="124"/>
      <c r="D130" s="124"/>
      <c r="E130" s="124"/>
      <c r="F130" s="125"/>
      <c r="G130" s="125"/>
      <c r="H130" s="126"/>
      <c r="I130" s="127"/>
      <c r="J130" s="133"/>
      <c r="K130" s="134"/>
      <c r="L130" s="400"/>
      <c r="M130" s="520">
        <f t="shared" si="16"/>
        <v>0</v>
      </c>
      <c r="N130" s="478">
        <f t="shared" si="17"/>
        <v>0</v>
      </c>
      <c r="O130" s="124"/>
      <c r="P130" s="497"/>
      <c r="Q130" s="71">
        <f t="shared" si="11"/>
        <v>0</v>
      </c>
      <c r="R130" s="407"/>
      <c r="S130" s="498"/>
      <c r="T130" s="407">
        <f t="shared" si="18"/>
        <v>0</v>
      </c>
      <c r="U130" s="624"/>
      <c r="V130" s="625"/>
      <c r="W130" s="625"/>
      <c r="X130" s="625"/>
      <c r="Y130" s="626"/>
    </row>
    <row r="131" spans="1:25" x14ac:dyDescent="0.35">
      <c r="A131" s="122">
        <f t="shared" si="13"/>
        <v>120</v>
      </c>
      <c r="B131" s="132"/>
      <c r="C131" s="124"/>
      <c r="D131" s="124"/>
      <c r="E131" s="124"/>
      <c r="F131" s="125"/>
      <c r="G131" s="125"/>
      <c r="H131" s="126"/>
      <c r="I131" s="127"/>
      <c r="J131" s="133"/>
      <c r="K131" s="134"/>
      <c r="L131" s="400"/>
      <c r="M131" s="520">
        <f t="shared" si="16"/>
        <v>0</v>
      </c>
      <c r="N131" s="478">
        <f t="shared" si="17"/>
        <v>0</v>
      </c>
      <c r="O131" s="124"/>
      <c r="P131" s="497"/>
      <c r="Q131" s="71">
        <f t="shared" si="11"/>
        <v>0</v>
      </c>
      <c r="R131" s="407"/>
      <c r="S131" s="498"/>
      <c r="T131" s="407">
        <f t="shared" si="18"/>
        <v>0</v>
      </c>
      <c r="U131" s="624"/>
      <c r="V131" s="625"/>
      <c r="W131" s="625"/>
      <c r="X131" s="625"/>
      <c r="Y131" s="626"/>
    </row>
    <row r="132" spans="1:25" x14ac:dyDescent="0.35">
      <c r="A132" s="122">
        <f t="shared" si="13"/>
        <v>121</v>
      </c>
      <c r="B132" s="132"/>
      <c r="C132" s="124"/>
      <c r="D132" s="124"/>
      <c r="E132" s="124"/>
      <c r="F132" s="125"/>
      <c r="G132" s="125"/>
      <c r="H132" s="126"/>
      <c r="I132" s="127"/>
      <c r="J132" s="133"/>
      <c r="K132" s="134"/>
      <c r="L132" s="400"/>
      <c r="M132" s="520">
        <f t="shared" si="16"/>
        <v>0</v>
      </c>
      <c r="N132" s="478">
        <f t="shared" si="17"/>
        <v>0</v>
      </c>
      <c r="O132" s="124"/>
      <c r="P132" s="497"/>
      <c r="Q132" s="71">
        <f t="shared" si="11"/>
        <v>0</v>
      </c>
      <c r="R132" s="407"/>
      <c r="S132" s="498"/>
      <c r="T132" s="407">
        <f t="shared" si="18"/>
        <v>0</v>
      </c>
      <c r="U132" s="624"/>
      <c r="V132" s="625"/>
      <c r="W132" s="625"/>
      <c r="X132" s="625"/>
      <c r="Y132" s="626"/>
    </row>
    <row r="133" spans="1:25" x14ac:dyDescent="0.35">
      <c r="A133" s="122">
        <f t="shared" si="13"/>
        <v>122</v>
      </c>
      <c r="B133" s="132"/>
      <c r="C133" s="124"/>
      <c r="D133" s="124"/>
      <c r="E133" s="124"/>
      <c r="F133" s="125"/>
      <c r="G133" s="125"/>
      <c r="H133" s="126"/>
      <c r="I133" s="127"/>
      <c r="J133" s="133"/>
      <c r="K133" s="134"/>
      <c r="L133" s="400"/>
      <c r="M133" s="520">
        <f t="shared" si="16"/>
        <v>0</v>
      </c>
      <c r="N133" s="478">
        <f t="shared" si="17"/>
        <v>0</v>
      </c>
      <c r="O133" s="124"/>
      <c r="P133" s="497"/>
      <c r="Q133" s="71">
        <f t="shared" si="11"/>
        <v>0</v>
      </c>
      <c r="R133" s="407"/>
      <c r="S133" s="498"/>
      <c r="T133" s="407">
        <f t="shared" si="18"/>
        <v>0</v>
      </c>
      <c r="U133" s="624"/>
      <c r="V133" s="625"/>
      <c r="W133" s="625"/>
      <c r="X133" s="625"/>
      <c r="Y133" s="626"/>
    </row>
    <row r="134" spans="1:25" x14ac:dyDescent="0.35">
      <c r="A134" s="122">
        <f t="shared" si="13"/>
        <v>123</v>
      </c>
      <c r="B134" s="132"/>
      <c r="C134" s="124"/>
      <c r="D134" s="124"/>
      <c r="E134" s="124"/>
      <c r="F134" s="125"/>
      <c r="G134" s="125"/>
      <c r="H134" s="126"/>
      <c r="I134" s="127"/>
      <c r="J134" s="133"/>
      <c r="K134" s="134"/>
      <c r="L134" s="400"/>
      <c r="M134" s="520">
        <f t="shared" si="16"/>
        <v>0</v>
      </c>
      <c r="N134" s="478">
        <f t="shared" si="17"/>
        <v>0</v>
      </c>
      <c r="O134" s="124"/>
      <c r="P134" s="497"/>
      <c r="Q134" s="71">
        <f t="shared" si="11"/>
        <v>0</v>
      </c>
      <c r="R134" s="407"/>
      <c r="S134" s="498"/>
      <c r="T134" s="407">
        <f t="shared" si="18"/>
        <v>0</v>
      </c>
      <c r="U134" s="624"/>
      <c r="V134" s="625"/>
      <c r="W134" s="625"/>
      <c r="X134" s="625"/>
      <c r="Y134" s="626"/>
    </row>
    <row r="135" spans="1:25" x14ac:dyDescent="0.35">
      <c r="A135" s="122">
        <f t="shared" si="13"/>
        <v>124</v>
      </c>
      <c r="B135" s="132"/>
      <c r="C135" s="124"/>
      <c r="D135" s="124"/>
      <c r="E135" s="124"/>
      <c r="F135" s="125"/>
      <c r="G135" s="125"/>
      <c r="H135" s="126"/>
      <c r="I135" s="127"/>
      <c r="J135" s="133"/>
      <c r="K135" s="134"/>
      <c r="L135" s="400"/>
      <c r="M135" s="520">
        <f t="shared" si="16"/>
        <v>0</v>
      </c>
      <c r="N135" s="478">
        <f t="shared" si="17"/>
        <v>0</v>
      </c>
      <c r="O135" s="124"/>
      <c r="P135" s="497"/>
      <c r="Q135" s="71">
        <f t="shared" si="11"/>
        <v>0</v>
      </c>
      <c r="R135" s="407"/>
      <c r="S135" s="498"/>
      <c r="T135" s="407">
        <f t="shared" si="18"/>
        <v>0</v>
      </c>
      <c r="U135" s="624"/>
      <c r="V135" s="625"/>
      <c r="W135" s="625"/>
      <c r="X135" s="625"/>
      <c r="Y135" s="626"/>
    </row>
    <row r="136" spans="1:25" x14ac:dyDescent="0.35">
      <c r="A136" s="122">
        <f t="shared" si="13"/>
        <v>125</v>
      </c>
      <c r="B136" s="132"/>
      <c r="C136" s="124"/>
      <c r="D136" s="124"/>
      <c r="E136" s="124"/>
      <c r="F136" s="125"/>
      <c r="G136" s="125"/>
      <c r="H136" s="126"/>
      <c r="I136" s="127"/>
      <c r="J136" s="133"/>
      <c r="K136" s="134"/>
      <c r="L136" s="400"/>
      <c r="M136" s="520">
        <f t="shared" si="16"/>
        <v>0</v>
      </c>
      <c r="N136" s="478">
        <f t="shared" si="17"/>
        <v>0</v>
      </c>
      <c r="O136" s="124"/>
      <c r="P136" s="497"/>
      <c r="Q136" s="71">
        <f t="shared" si="11"/>
        <v>0</v>
      </c>
      <c r="R136" s="407"/>
      <c r="S136" s="498"/>
      <c r="T136" s="407">
        <f t="shared" si="18"/>
        <v>0</v>
      </c>
      <c r="U136" s="624"/>
      <c r="V136" s="625"/>
      <c r="W136" s="625"/>
      <c r="X136" s="625"/>
      <c r="Y136" s="626"/>
    </row>
    <row r="137" spans="1:25" x14ac:dyDescent="0.35">
      <c r="A137" s="122">
        <f t="shared" si="13"/>
        <v>126</v>
      </c>
      <c r="B137" s="132"/>
      <c r="C137" s="124"/>
      <c r="D137" s="124"/>
      <c r="E137" s="124"/>
      <c r="F137" s="125"/>
      <c r="G137" s="125"/>
      <c r="H137" s="126"/>
      <c r="I137" s="127"/>
      <c r="J137" s="133"/>
      <c r="K137" s="134"/>
      <c r="L137" s="400"/>
      <c r="M137" s="520">
        <f t="shared" si="16"/>
        <v>0</v>
      </c>
      <c r="N137" s="478">
        <f t="shared" si="17"/>
        <v>0</v>
      </c>
      <c r="O137" s="124"/>
      <c r="P137" s="497"/>
      <c r="Q137" s="71">
        <f t="shared" si="11"/>
        <v>0</v>
      </c>
      <c r="R137" s="407"/>
      <c r="S137" s="498"/>
      <c r="T137" s="407">
        <f t="shared" si="18"/>
        <v>0</v>
      </c>
      <c r="U137" s="624"/>
      <c r="V137" s="625"/>
      <c r="W137" s="625"/>
      <c r="X137" s="625"/>
      <c r="Y137" s="626"/>
    </row>
    <row r="138" spans="1:25" x14ac:dyDescent="0.35">
      <c r="A138" s="122">
        <f t="shared" si="13"/>
        <v>127</v>
      </c>
      <c r="B138" s="132"/>
      <c r="C138" s="124"/>
      <c r="D138" s="124"/>
      <c r="E138" s="124"/>
      <c r="F138" s="125"/>
      <c r="G138" s="125"/>
      <c r="H138" s="126"/>
      <c r="I138" s="127"/>
      <c r="J138" s="133"/>
      <c r="K138" s="134"/>
      <c r="L138" s="400"/>
      <c r="M138" s="520">
        <f t="shared" si="16"/>
        <v>0</v>
      </c>
      <c r="N138" s="478">
        <f t="shared" si="17"/>
        <v>0</v>
      </c>
      <c r="O138" s="124"/>
      <c r="P138" s="497"/>
      <c r="Q138" s="71">
        <f t="shared" si="11"/>
        <v>0</v>
      </c>
      <c r="R138" s="407"/>
      <c r="S138" s="498"/>
      <c r="T138" s="407">
        <f t="shared" si="18"/>
        <v>0</v>
      </c>
      <c r="U138" s="624"/>
      <c r="V138" s="625"/>
      <c r="W138" s="625"/>
      <c r="X138" s="625"/>
      <c r="Y138" s="626"/>
    </row>
    <row r="139" spans="1:25" x14ac:dyDescent="0.35">
      <c r="A139" s="122">
        <f t="shared" si="13"/>
        <v>128</v>
      </c>
      <c r="B139" s="132"/>
      <c r="C139" s="124"/>
      <c r="D139" s="124"/>
      <c r="E139" s="124"/>
      <c r="F139" s="125"/>
      <c r="G139" s="125"/>
      <c r="H139" s="126"/>
      <c r="I139" s="127"/>
      <c r="J139" s="133"/>
      <c r="K139" s="134"/>
      <c r="L139" s="400"/>
      <c r="M139" s="520">
        <f t="shared" si="16"/>
        <v>0</v>
      </c>
      <c r="N139" s="478">
        <f t="shared" si="17"/>
        <v>0</v>
      </c>
      <c r="O139" s="124"/>
      <c r="P139" s="497"/>
      <c r="Q139" s="71">
        <f t="shared" si="11"/>
        <v>0</v>
      </c>
      <c r="R139" s="407"/>
      <c r="S139" s="498"/>
      <c r="T139" s="407">
        <f t="shared" si="18"/>
        <v>0</v>
      </c>
      <c r="U139" s="624"/>
      <c r="V139" s="625"/>
      <c r="W139" s="625"/>
      <c r="X139" s="625"/>
      <c r="Y139" s="626"/>
    </row>
    <row r="140" spans="1:25" x14ac:dyDescent="0.35">
      <c r="A140" s="122">
        <f t="shared" si="13"/>
        <v>129</v>
      </c>
      <c r="B140" s="132"/>
      <c r="C140" s="124"/>
      <c r="D140" s="124"/>
      <c r="E140" s="124"/>
      <c r="F140" s="125"/>
      <c r="G140" s="125"/>
      <c r="H140" s="126"/>
      <c r="I140" s="127"/>
      <c r="J140" s="133"/>
      <c r="K140" s="134"/>
      <c r="L140" s="400"/>
      <c r="M140" s="520">
        <f t="shared" si="16"/>
        <v>0</v>
      </c>
      <c r="N140" s="478">
        <f t="shared" si="17"/>
        <v>0</v>
      </c>
      <c r="O140" s="124"/>
      <c r="P140" s="497"/>
      <c r="Q140" s="71">
        <f t="shared" si="11"/>
        <v>0</v>
      </c>
      <c r="R140" s="407"/>
      <c r="S140" s="498"/>
      <c r="T140" s="407">
        <f t="shared" si="18"/>
        <v>0</v>
      </c>
      <c r="U140" s="624"/>
      <c r="V140" s="625"/>
      <c r="W140" s="625"/>
      <c r="X140" s="625"/>
      <c r="Y140" s="626"/>
    </row>
    <row r="141" spans="1:25" x14ac:dyDescent="0.35">
      <c r="A141" s="122">
        <f t="shared" si="13"/>
        <v>130</v>
      </c>
      <c r="B141" s="132"/>
      <c r="C141" s="124"/>
      <c r="D141" s="124"/>
      <c r="E141" s="124"/>
      <c r="F141" s="125"/>
      <c r="G141" s="125"/>
      <c r="H141" s="126"/>
      <c r="I141" s="127"/>
      <c r="J141" s="133"/>
      <c r="K141" s="134"/>
      <c r="L141" s="400"/>
      <c r="M141" s="520">
        <f t="shared" si="16"/>
        <v>0</v>
      </c>
      <c r="N141" s="478">
        <f t="shared" si="17"/>
        <v>0</v>
      </c>
      <c r="O141" s="124"/>
      <c r="P141" s="497"/>
      <c r="Q141" s="71">
        <f t="shared" ref="Q141:Q204" si="19">IF(P141&gt;0,((I141+J141)*L141)/P141,M141+N141)</f>
        <v>0</v>
      </c>
      <c r="R141" s="407"/>
      <c r="S141" s="498"/>
      <c r="T141" s="407">
        <f t="shared" si="18"/>
        <v>0</v>
      </c>
      <c r="U141" s="624"/>
      <c r="V141" s="625"/>
      <c r="W141" s="625"/>
      <c r="X141" s="625"/>
      <c r="Y141" s="626"/>
    </row>
    <row r="142" spans="1:25" x14ac:dyDescent="0.35">
      <c r="A142" s="122">
        <f t="shared" ref="A142:A205" si="20">A141+1</f>
        <v>131</v>
      </c>
      <c r="B142" s="132"/>
      <c r="C142" s="124"/>
      <c r="D142" s="124"/>
      <c r="E142" s="124"/>
      <c r="F142" s="125"/>
      <c r="G142" s="125"/>
      <c r="H142" s="126"/>
      <c r="I142" s="127"/>
      <c r="J142" s="133"/>
      <c r="K142" s="134"/>
      <c r="L142" s="400"/>
      <c r="M142" s="520">
        <f t="shared" si="16"/>
        <v>0</v>
      </c>
      <c r="N142" s="478">
        <f t="shared" si="17"/>
        <v>0</v>
      </c>
      <c r="O142" s="124"/>
      <c r="P142" s="497"/>
      <c r="Q142" s="71">
        <f t="shared" si="19"/>
        <v>0</v>
      </c>
      <c r="R142" s="407"/>
      <c r="S142" s="498"/>
      <c r="T142" s="407">
        <f t="shared" si="18"/>
        <v>0</v>
      </c>
      <c r="U142" s="624"/>
      <c r="V142" s="625"/>
      <c r="W142" s="625"/>
      <c r="X142" s="625"/>
      <c r="Y142" s="626"/>
    </row>
    <row r="143" spans="1:25" x14ac:dyDescent="0.35">
      <c r="A143" s="122">
        <f t="shared" si="20"/>
        <v>132</v>
      </c>
      <c r="B143" s="132"/>
      <c r="C143" s="124"/>
      <c r="D143" s="124"/>
      <c r="E143" s="124"/>
      <c r="F143" s="125"/>
      <c r="G143" s="125"/>
      <c r="H143" s="126"/>
      <c r="I143" s="127"/>
      <c r="J143" s="133"/>
      <c r="K143" s="134"/>
      <c r="L143" s="400"/>
      <c r="M143" s="520">
        <f t="shared" si="16"/>
        <v>0</v>
      </c>
      <c r="N143" s="478">
        <f t="shared" si="17"/>
        <v>0</v>
      </c>
      <c r="O143" s="124"/>
      <c r="P143" s="497"/>
      <c r="Q143" s="71">
        <f t="shared" si="19"/>
        <v>0</v>
      </c>
      <c r="R143" s="407"/>
      <c r="S143" s="498"/>
      <c r="T143" s="407">
        <f t="shared" si="18"/>
        <v>0</v>
      </c>
      <c r="U143" s="624"/>
      <c r="V143" s="625"/>
      <c r="W143" s="625"/>
      <c r="X143" s="625"/>
      <c r="Y143" s="626"/>
    </row>
    <row r="144" spans="1:25" x14ac:dyDescent="0.35">
      <c r="A144" s="122">
        <f t="shared" si="20"/>
        <v>133</v>
      </c>
      <c r="B144" s="132"/>
      <c r="C144" s="124"/>
      <c r="D144" s="124"/>
      <c r="E144" s="124"/>
      <c r="F144" s="125"/>
      <c r="G144" s="125"/>
      <c r="H144" s="126"/>
      <c r="I144" s="127"/>
      <c r="J144" s="133"/>
      <c r="K144" s="134"/>
      <c r="L144" s="400"/>
      <c r="M144" s="520">
        <f t="shared" si="16"/>
        <v>0</v>
      </c>
      <c r="N144" s="478">
        <f t="shared" si="17"/>
        <v>0</v>
      </c>
      <c r="O144" s="124"/>
      <c r="P144" s="497"/>
      <c r="Q144" s="71">
        <f t="shared" si="19"/>
        <v>0</v>
      </c>
      <c r="R144" s="407"/>
      <c r="S144" s="498"/>
      <c r="T144" s="407">
        <f t="shared" si="18"/>
        <v>0</v>
      </c>
      <c r="U144" s="624"/>
      <c r="V144" s="625"/>
      <c r="W144" s="625"/>
      <c r="X144" s="625"/>
      <c r="Y144" s="626"/>
    </row>
    <row r="145" spans="1:25" x14ac:dyDescent="0.35">
      <c r="A145" s="122">
        <f t="shared" si="20"/>
        <v>134</v>
      </c>
      <c r="B145" s="132"/>
      <c r="C145" s="124"/>
      <c r="D145" s="124"/>
      <c r="E145" s="124"/>
      <c r="F145" s="125"/>
      <c r="G145" s="125"/>
      <c r="H145" s="126"/>
      <c r="I145" s="127"/>
      <c r="J145" s="133"/>
      <c r="K145" s="134"/>
      <c r="L145" s="400"/>
      <c r="M145" s="520">
        <f t="shared" si="16"/>
        <v>0</v>
      </c>
      <c r="N145" s="478">
        <f t="shared" si="17"/>
        <v>0</v>
      </c>
      <c r="O145" s="124"/>
      <c r="P145" s="497"/>
      <c r="Q145" s="71">
        <f t="shared" si="19"/>
        <v>0</v>
      </c>
      <c r="R145" s="407"/>
      <c r="S145" s="498"/>
      <c r="T145" s="407">
        <f t="shared" si="18"/>
        <v>0</v>
      </c>
      <c r="U145" s="624"/>
      <c r="V145" s="625"/>
      <c r="W145" s="625"/>
      <c r="X145" s="625"/>
      <c r="Y145" s="626"/>
    </row>
    <row r="146" spans="1:25" x14ac:dyDescent="0.35">
      <c r="A146" s="122">
        <f t="shared" si="20"/>
        <v>135</v>
      </c>
      <c r="B146" s="132"/>
      <c r="C146" s="124"/>
      <c r="D146" s="124"/>
      <c r="E146" s="124"/>
      <c r="F146" s="125"/>
      <c r="G146" s="125"/>
      <c r="H146" s="126"/>
      <c r="I146" s="127"/>
      <c r="J146" s="133"/>
      <c r="K146" s="134"/>
      <c r="L146" s="400"/>
      <c r="M146" s="520">
        <f t="shared" si="16"/>
        <v>0</v>
      </c>
      <c r="N146" s="478">
        <f t="shared" si="17"/>
        <v>0</v>
      </c>
      <c r="O146" s="124"/>
      <c r="P146" s="497"/>
      <c r="Q146" s="71">
        <f t="shared" si="19"/>
        <v>0</v>
      </c>
      <c r="R146" s="407"/>
      <c r="S146" s="498"/>
      <c r="T146" s="407">
        <f t="shared" si="18"/>
        <v>0</v>
      </c>
      <c r="U146" s="624"/>
      <c r="V146" s="625"/>
      <c r="W146" s="625"/>
      <c r="X146" s="625"/>
      <c r="Y146" s="626"/>
    </row>
    <row r="147" spans="1:25" x14ac:dyDescent="0.35">
      <c r="A147" s="122">
        <f t="shared" si="20"/>
        <v>136</v>
      </c>
      <c r="B147" s="132"/>
      <c r="C147" s="124"/>
      <c r="D147" s="124"/>
      <c r="E147" s="124"/>
      <c r="F147" s="125"/>
      <c r="G147" s="125"/>
      <c r="H147" s="126"/>
      <c r="I147" s="127"/>
      <c r="J147" s="133"/>
      <c r="K147" s="134"/>
      <c r="L147" s="400"/>
      <c r="M147" s="520">
        <f t="shared" si="16"/>
        <v>0</v>
      </c>
      <c r="N147" s="478">
        <f t="shared" si="17"/>
        <v>0</v>
      </c>
      <c r="O147" s="124"/>
      <c r="P147" s="497"/>
      <c r="Q147" s="71">
        <f t="shared" si="19"/>
        <v>0</v>
      </c>
      <c r="R147" s="407"/>
      <c r="S147" s="498"/>
      <c r="T147" s="407">
        <f t="shared" si="18"/>
        <v>0</v>
      </c>
      <c r="U147" s="624"/>
      <c r="V147" s="625"/>
      <c r="W147" s="625"/>
      <c r="X147" s="625"/>
      <c r="Y147" s="626"/>
    </row>
    <row r="148" spans="1:25" x14ac:dyDescent="0.35">
      <c r="A148" s="122">
        <f t="shared" si="20"/>
        <v>137</v>
      </c>
      <c r="B148" s="132"/>
      <c r="C148" s="124"/>
      <c r="D148" s="124"/>
      <c r="E148" s="124"/>
      <c r="F148" s="125"/>
      <c r="G148" s="125"/>
      <c r="H148" s="126"/>
      <c r="I148" s="127"/>
      <c r="J148" s="133"/>
      <c r="K148" s="134"/>
      <c r="L148" s="400"/>
      <c r="M148" s="520">
        <f t="shared" si="16"/>
        <v>0</v>
      </c>
      <c r="N148" s="478">
        <f t="shared" si="17"/>
        <v>0</v>
      </c>
      <c r="O148" s="124"/>
      <c r="P148" s="497"/>
      <c r="Q148" s="71">
        <f t="shared" si="19"/>
        <v>0</v>
      </c>
      <c r="R148" s="407"/>
      <c r="S148" s="498"/>
      <c r="T148" s="407">
        <f t="shared" si="18"/>
        <v>0</v>
      </c>
      <c r="U148" s="624"/>
      <c r="V148" s="625"/>
      <c r="W148" s="625"/>
      <c r="X148" s="625"/>
      <c r="Y148" s="626"/>
    </row>
    <row r="149" spans="1:25" x14ac:dyDescent="0.35">
      <c r="A149" s="122">
        <f t="shared" si="20"/>
        <v>138</v>
      </c>
      <c r="B149" s="132"/>
      <c r="C149" s="124"/>
      <c r="D149" s="124"/>
      <c r="E149" s="124"/>
      <c r="F149" s="125"/>
      <c r="G149" s="125"/>
      <c r="H149" s="126"/>
      <c r="I149" s="127"/>
      <c r="J149" s="133"/>
      <c r="K149" s="134"/>
      <c r="L149" s="400"/>
      <c r="M149" s="520">
        <f t="shared" si="16"/>
        <v>0</v>
      </c>
      <c r="N149" s="478">
        <f t="shared" si="17"/>
        <v>0</v>
      </c>
      <c r="O149" s="124"/>
      <c r="P149" s="497"/>
      <c r="Q149" s="71">
        <f t="shared" si="19"/>
        <v>0</v>
      </c>
      <c r="R149" s="407"/>
      <c r="S149" s="498"/>
      <c r="T149" s="407">
        <f t="shared" si="18"/>
        <v>0</v>
      </c>
      <c r="U149" s="624"/>
      <c r="V149" s="625"/>
      <c r="W149" s="625"/>
      <c r="X149" s="625"/>
      <c r="Y149" s="626"/>
    </row>
    <row r="150" spans="1:25" x14ac:dyDescent="0.35">
      <c r="A150" s="122">
        <f t="shared" si="20"/>
        <v>139</v>
      </c>
      <c r="B150" s="132"/>
      <c r="C150" s="124"/>
      <c r="D150" s="124"/>
      <c r="E150" s="124"/>
      <c r="F150" s="125"/>
      <c r="G150" s="125"/>
      <c r="H150" s="126"/>
      <c r="I150" s="127"/>
      <c r="J150" s="133"/>
      <c r="K150" s="134"/>
      <c r="L150" s="400"/>
      <c r="M150" s="520">
        <f t="shared" si="16"/>
        <v>0</v>
      </c>
      <c r="N150" s="478">
        <f t="shared" si="17"/>
        <v>0</v>
      </c>
      <c r="O150" s="124"/>
      <c r="P150" s="497"/>
      <c r="Q150" s="71">
        <f t="shared" si="19"/>
        <v>0</v>
      </c>
      <c r="R150" s="407"/>
      <c r="S150" s="498"/>
      <c r="T150" s="407">
        <f t="shared" si="18"/>
        <v>0</v>
      </c>
      <c r="U150" s="624"/>
      <c r="V150" s="625"/>
      <c r="W150" s="625"/>
      <c r="X150" s="625"/>
      <c r="Y150" s="626"/>
    </row>
    <row r="151" spans="1:25" x14ac:dyDescent="0.35">
      <c r="A151" s="122">
        <f t="shared" si="20"/>
        <v>140</v>
      </c>
      <c r="B151" s="132"/>
      <c r="C151" s="124"/>
      <c r="D151" s="124"/>
      <c r="E151" s="124"/>
      <c r="F151" s="125"/>
      <c r="G151" s="125"/>
      <c r="H151" s="126"/>
      <c r="I151" s="127"/>
      <c r="J151" s="133"/>
      <c r="K151" s="134"/>
      <c r="L151" s="400"/>
      <c r="M151" s="520">
        <f t="shared" si="16"/>
        <v>0</v>
      </c>
      <c r="N151" s="478">
        <f t="shared" si="17"/>
        <v>0</v>
      </c>
      <c r="O151" s="124"/>
      <c r="P151" s="497"/>
      <c r="Q151" s="71">
        <f t="shared" si="19"/>
        <v>0</v>
      </c>
      <c r="R151" s="407"/>
      <c r="S151" s="498"/>
      <c r="T151" s="407">
        <f t="shared" si="18"/>
        <v>0</v>
      </c>
      <c r="U151" s="624"/>
      <c r="V151" s="625"/>
      <c r="W151" s="625"/>
      <c r="X151" s="625"/>
      <c r="Y151" s="626"/>
    </row>
    <row r="152" spans="1:25" x14ac:dyDescent="0.35">
      <c r="A152" s="122">
        <f t="shared" si="20"/>
        <v>141</v>
      </c>
      <c r="B152" s="132"/>
      <c r="C152" s="124"/>
      <c r="D152" s="124"/>
      <c r="E152" s="124"/>
      <c r="F152" s="125"/>
      <c r="G152" s="125"/>
      <c r="H152" s="126"/>
      <c r="I152" s="127"/>
      <c r="J152" s="133"/>
      <c r="K152" s="134"/>
      <c r="L152" s="400"/>
      <c r="M152" s="520">
        <f t="shared" si="16"/>
        <v>0</v>
      </c>
      <c r="N152" s="478">
        <f t="shared" si="17"/>
        <v>0</v>
      </c>
      <c r="O152" s="124"/>
      <c r="P152" s="497"/>
      <c r="Q152" s="71">
        <f t="shared" si="19"/>
        <v>0</v>
      </c>
      <c r="R152" s="407"/>
      <c r="S152" s="498"/>
      <c r="T152" s="407">
        <f t="shared" si="18"/>
        <v>0</v>
      </c>
      <c r="U152" s="624"/>
      <c r="V152" s="625"/>
      <c r="W152" s="625"/>
      <c r="X152" s="625"/>
      <c r="Y152" s="626"/>
    </row>
    <row r="153" spans="1:25" x14ac:dyDescent="0.35">
      <c r="A153" s="122">
        <f t="shared" si="20"/>
        <v>142</v>
      </c>
      <c r="B153" s="132"/>
      <c r="C153" s="124"/>
      <c r="D153" s="124"/>
      <c r="E153" s="124"/>
      <c r="F153" s="125"/>
      <c r="G153" s="125"/>
      <c r="H153" s="126"/>
      <c r="I153" s="127"/>
      <c r="J153" s="133"/>
      <c r="K153" s="134"/>
      <c r="L153" s="400"/>
      <c r="M153" s="520">
        <f t="shared" si="16"/>
        <v>0</v>
      </c>
      <c r="N153" s="478">
        <f t="shared" si="17"/>
        <v>0</v>
      </c>
      <c r="O153" s="124"/>
      <c r="P153" s="497"/>
      <c r="Q153" s="71">
        <f t="shared" si="19"/>
        <v>0</v>
      </c>
      <c r="R153" s="407"/>
      <c r="S153" s="498"/>
      <c r="T153" s="407">
        <f t="shared" si="18"/>
        <v>0</v>
      </c>
      <c r="U153" s="624"/>
      <c r="V153" s="625"/>
      <c r="W153" s="625"/>
      <c r="X153" s="625"/>
      <c r="Y153" s="626"/>
    </row>
    <row r="154" spans="1:25" x14ac:dyDescent="0.35">
      <c r="A154" s="122">
        <f t="shared" si="20"/>
        <v>143</v>
      </c>
      <c r="B154" s="132"/>
      <c r="C154" s="124"/>
      <c r="D154" s="124"/>
      <c r="E154" s="124"/>
      <c r="F154" s="125"/>
      <c r="G154" s="125"/>
      <c r="H154" s="126"/>
      <c r="I154" s="127"/>
      <c r="J154" s="133"/>
      <c r="K154" s="134"/>
      <c r="L154" s="400"/>
      <c r="M154" s="520">
        <f t="shared" si="16"/>
        <v>0</v>
      </c>
      <c r="N154" s="478">
        <f t="shared" si="17"/>
        <v>0</v>
      </c>
      <c r="O154" s="124"/>
      <c r="P154" s="497"/>
      <c r="Q154" s="71">
        <f t="shared" si="19"/>
        <v>0</v>
      </c>
      <c r="R154" s="407"/>
      <c r="S154" s="498"/>
      <c r="T154" s="407">
        <f t="shared" si="18"/>
        <v>0</v>
      </c>
      <c r="U154" s="624"/>
      <c r="V154" s="625"/>
      <c r="W154" s="625"/>
      <c r="X154" s="625"/>
      <c r="Y154" s="626"/>
    </row>
    <row r="155" spans="1:25" x14ac:dyDescent="0.35">
      <c r="A155" s="122">
        <f t="shared" si="20"/>
        <v>144</v>
      </c>
      <c r="B155" s="132"/>
      <c r="C155" s="124"/>
      <c r="D155" s="124"/>
      <c r="E155" s="124"/>
      <c r="F155" s="125"/>
      <c r="G155" s="125"/>
      <c r="H155" s="126"/>
      <c r="I155" s="127"/>
      <c r="J155" s="133"/>
      <c r="K155" s="134"/>
      <c r="L155" s="400"/>
      <c r="M155" s="520">
        <f t="shared" si="16"/>
        <v>0</v>
      </c>
      <c r="N155" s="478">
        <f t="shared" si="17"/>
        <v>0</v>
      </c>
      <c r="O155" s="124"/>
      <c r="P155" s="497"/>
      <c r="Q155" s="71">
        <f t="shared" si="19"/>
        <v>0</v>
      </c>
      <c r="R155" s="407"/>
      <c r="S155" s="498"/>
      <c r="T155" s="407">
        <f t="shared" si="18"/>
        <v>0</v>
      </c>
      <c r="U155" s="624"/>
      <c r="V155" s="625"/>
      <c r="W155" s="625"/>
      <c r="X155" s="625"/>
      <c r="Y155" s="626"/>
    </row>
    <row r="156" spans="1:25" x14ac:dyDescent="0.35">
      <c r="A156" s="122">
        <f t="shared" si="20"/>
        <v>145</v>
      </c>
      <c r="B156" s="132"/>
      <c r="C156" s="124"/>
      <c r="D156" s="124"/>
      <c r="E156" s="124"/>
      <c r="F156" s="125"/>
      <c r="G156" s="125"/>
      <c r="H156" s="126"/>
      <c r="I156" s="127"/>
      <c r="J156" s="133"/>
      <c r="K156" s="134"/>
      <c r="L156" s="400"/>
      <c r="M156" s="520">
        <f t="shared" si="16"/>
        <v>0</v>
      </c>
      <c r="N156" s="478">
        <f t="shared" si="17"/>
        <v>0</v>
      </c>
      <c r="O156" s="124"/>
      <c r="P156" s="497"/>
      <c r="Q156" s="71">
        <f t="shared" si="19"/>
        <v>0</v>
      </c>
      <c r="R156" s="407"/>
      <c r="S156" s="498"/>
      <c r="T156" s="407">
        <f t="shared" si="18"/>
        <v>0</v>
      </c>
      <c r="U156" s="624"/>
      <c r="V156" s="625"/>
      <c r="W156" s="625"/>
      <c r="X156" s="625"/>
      <c r="Y156" s="626"/>
    </row>
    <row r="157" spans="1:25" x14ac:dyDescent="0.35">
      <c r="A157" s="122">
        <f t="shared" si="20"/>
        <v>146</v>
      </c>
      <c r="B157" s="132"/>
      <c r="C157" s="124"/>
      <c r="D157" s="124"/>
      <c r="E157" s="124"/>
      <c r="F157" s="125"/>
      <c r="G157" s="125"/>
      <c r="H157" s="126"/>
      <c r="I157" s="127"/>
      <c r="J157" s="133"/>
      <c r="K157" s="134"/>
      <c r="L157" s="400"/>
      <c r="M157" s="520">
        <f t="shared" si="16"/>
        <v>0</v>
      </c>
      <c r="N157" s="478">
        <f t="shared" si="17"/>
        <v>0</v>
      </c>
      <c r="O157" s="124"/>
      <c r="P157" s="497"/>
      <c r="Q157" s="71">
        <f t="shared" si="19"/>
        <v>0</v>
      </c>
      <c r="R157" s="407"/>
      <c r="S157" s="498"/>
      <c r="T157" s="407">
        <f t="shared" si="18"/>
        <v>0</v>
      </c>
      <c r="U157" s="624"/>
      <c r="V157" s="625"/>
      <c r="W157" s="625"/>
      <c r="X157" s="625"/>
      <c r="Y157" s="626"/>
    </row>
    <row r="158" spans="1:25" x14ac:dyDescent="0.35">
      <c r="A158" s="122">
        <f t="shared" si="20"/>
        <v>147</v>
      </c>
      <c r="B158" s="132"/>
      <c r="C158" s="124"/>
      <c r="D158" s="124"/>
      <c r="E158" s="124"/>
      <c r="F158" s="125"/>
      <c r="G158" s="125"/>
      <c r="H158" s="126"/>
      <c r="I158" s="127"/>
      <c r="J158" s="133"/>
      <c r="K158" s="134"/>
      <c r="L158" s="400"/>
      <c r="M158" s="520">
        <f t="shared" si="16"/>
        <v>0</v>
      </c>
      <c r="N158" s="478">
        <f t="shared" si="17"/>
        <v>0</v>
      </c>
      <c r="O158" s="124"/>
      <c r="P158" s="497"/>
      <c r="Q158" s="71">
        <f t="shared" si="19"/>
        <v>0</v>
      </c>
      <c r="R158" s="407"/>
      <c r="S158" s="498"/>
      <c r="T158" s="407">
        <f t="shared" si="18"/>
        <v>0</v>
      </c>
      <c r="U158" s="624"/>
      <c r="V158" s="625"/>
      <c r="W158" s="625"/>
      <c r="X158" s="625"/>
      <c r="Y158" s="626"/>
    </row>
    <row r="159" spans="1:25" x14ac:dyDescent="0.35">
      <c r="A159" s="122">
        <f t="shared" si="20"/>
        <v>148</v>
      </c>
      <c r="B159" s="132"/>
      <c r="C159" s="124"/>
      <c r="D159" s="124"/>
      <c r="E159" s="124"/>
      <c r="F159" s="125"/>
      <c r="G159" s="125"/>
      <c r="H159" s="126"/>
      <c r="I159" s="127"/>
      <c r="J159" s="133"/>
      <c r="K159" s="134"/>
      <c r="L159" s="400"/>
      <c r="M159" s="520">
        <f t="shared" si="16"/>
        <v>0</v>
      </c>
      <c r="N159" s="478">
        <f t="shared" si="17"/>
        <v>0</v>
      </c>
      <c r="O159" s="124"/>
      <c r="P159" s="497"/>
      <c r="Q159" s="71">
        <f t="shared" si="19"/>
        <v>0</v>
      </c>
      <c r="R159" s="407"/>
      <c r="S159" s="498"/>
      <c r="T159" s="407">
        <f t="shared" si="18"/>
        <v>0</v>
      </c>
      <c r="U159" s="624"/>
      <c r="V159" s="625"/>
      <c r="W159" s="625"/>
      <c r="X159" s="625"/>
      <c r="Y159" s="626"/>
    </row>
    <row r="160" spans="1:25" x14ac:dyDescent="0.35">
      <c r="A160" s="122">
        <f t="shared" si="20"/>
        <v>149</v>
      </c>
      <c r="B160" s="132"/>
      <c r="C160" s="124"/>
      <c r="D160" s="124"/>
      <c r="E160" s="124"/>
      <c r="F160" s="125"/>
      <c r="G160" s="125"/>
      <c r="H160" s="126"/>
      <c r="I160" s="127"/>
      <c r="J160" s="133"/>
      <c r="K160" s="134"/>
      <c r="L160" s="400"/>
      <c r="M160" s="520">
        <f t="shared" si="16"/>
        <v>0</v>
      </c>
      <c r="N160" s="478">
        <f t="shared" si="17"/>
        <v>0</v>
      </c>
      <c r="O160" s="124"/>
      <c r="P160" s="497"/>
      <c r="Q160" s="71">
        <f t="shared" si="19"/>
        <v>0</v>
      </c>
      <c r="R160" s="407"/>
      <c r="S160" s="498"/>
      <c r="T160" s="407">
        <f t="shared" si="18"/>
        <v>0</v>
      </c>
      <c r="U160" s="624"/>
      <c r="V160" s="625"/>
      <c r="W160" s="625"/>
      <c r="X160" s="625"/>
      <c r="Y160" s="626"/>
    </row>
    <row r="161" spans="1:25" x14ac:dyDescent="0.35">
      <c r="A161" s="122">
        <f t="shared" si="20"/>
        <v>150</v>
      </c>
      <c r="B161" s="132"/>
      <c r="C161" s="124"/>
      <c r="D161" s="124"/>
      <c r="E161" s="124"/>
      <c r="F161" s="125"/>
      <c r="G161" s="125"/>
      <c r="H161" s="126"/>
      <c r="I161" s="127"/>
      <c r="J161" s="133"/>
      <c r="K161" s="134"/>
      <c r="L161" s="400"/>
      <c r="M161" s="520">
        <f t="shared" si="16"/>
        <v>0</v>
      </c>
      <c r="N161" s="478">
        <f t="shared" si="17"/>
        <v>0</v>
      </c>
      <c r="O161" s="124"/>
      <c r="P161" s="497"/>
      <c r="Q161" s="71">
        <f t="shared" si="19"/>
        <v>0</v>
      </c>
      <c r="R161" s="407"/>
      <c r="S161" s="498"/>
      <c r="T161" s="407">
        <f t="shared" si="18"/>
        <v>0</v>
      </c>
      <c r="U161" s="624"/>
      <c r="V161" s="625"/>
      <c r="W161" s="625"/>
      <c r="X161" s="625"/>
      <c r="Y161" s="626"/>
    </row>
    <row r="162" spans="1:25" x14ac:dyDescent="0.35">
      <c r="A162" s="122">
        <f t="shared" si="20"/>
        <v>151</v>
      </c>
      <c r="B162" s="132"/>
      <c r="C162" s="124"/>
      <c r="D162" s="124"/>
      <c r="E162" s="124"/>
      <c r="F162" s="125"/>
      <c r="G162" s="125"/>
      <c r="H162" s="126"/>
      <c r="I162" s="127"/>
      <c r="J162" s="133"/>
      <c r="K162" s="134"/>
      <c r="L162" s="400"/>
      <c r="M162" s="520">
        <f t="shared" si="16"/>
        <v>0</v>
      </c>
      <c r="N162" s="478">
        <f t="shared" si="17"/>
        <v>0</v>
      </c>
      <c r="O162" s="124"/>
      <c r="P162" s="497"/>
      <c r="Q162" s="71">
        <f t="shared" si="19"/>
        <v>0</v>
      </c>
      <c r="R162" s="407"/>
      <c r="S162" s="498"/>
      <c r="T162" s="407">
        <f t="shared" si="18"/>
        <v>0</v>
      </c>
      <c r="U162" s="624"/>
      <c r="V162" s="625"/>
      <c r="W162" s="625"/>
      <c r="X162" s="625"/>
      <c r="Y162" s="626"/>
    </row>
    <row r="163" spans="1:25" x14ac:dyDescent="0.35">
      <c r="A163" s="122">
        <f t="shared" si="20"/>
        <v>152</v>
      </c>
      <c r="B163" s="132"/>
      <c r="C163" s="124"/>
      <c r="D163" s="124"/>
      <c r="E163" s="124"/>
      <c r="F163" s="125"/>
      <c r="G163" s="125"/>
      <c r="H163" s="126"/>
      <c r="I163" s="127"/>
      <c r="J163" s="133"/>
      <c r="K163" s="134"/>
      <c r="L163" s="400"/>
      <c r="M163" s="520">
        <f t="shared" si="16"/>
        <v>0</v>
      </c>
      <c r="N163" s="478">
        <f t="shared" si="17"/>
        <v>0</v>
      </c>
      <c r="O163" s="124"/>
      <c r="P163" s="497"/>
      <c r="Q163" s="71">
        <f t="shared" si="19"/>
        <v>0</v>
      </c>
      <c r="R163" s="407"/>
      <c r="S163" s="498"/>
      <c r="T163" s="407">
        <f t="shared" si="18"/>
        <v>0</v>
      </c>
      <c r="U163" s="624"/>
      <c r="V163" s="625"/>
      <c r="W163" s="625"/>
      <c r="X163" s="625"/>
      <c r="Y163" s="626"/>
    </row>
    <row r="164" spans="1:25" x14ac:dyDescent="0.35">
      <c r="A164" s="122">
        <f t="shared" si="20"/>
        <v>153</v>
      </c>
      <c r="B164" s="132"/>
      <c r="C164" s="124"/>
      <c r="D164" s="124"/>
      <c r="E164" s="124"/>
      <c r="F164" s="125"/>
      <c r="G164" s="125"/>
      <c r="H164" s="126"/>
      <c r="I164" s="127"/>
      <c r="J164" s="133"/>
      <c r="K164" s="134"/>
      <c r="L164" s="400"/>
      <c r="M164" s="520">
        <f t="shared" si="16"/>
        <v>0</v>
      </c>
      <c r="N164" s="478">
        <f t="shared" si="17"/>
        <v>0</v>
      </c>
      <c r="O164" s="124"/>
      <c r="P164" s="497"/>
      <c r="Q164" s="71">
        <f t="shared" si="19"/>
        <v>0</v>
      </c>
      <c r="R164" s="407"/>
      <c r="S164" s="498"/>
      <c r="T164" s="407">
        <f t="shared" si="18"/>
        <v>0</v>
      </c>
      <c r="U164" s="624"/>
      <c r="V164" s="625"/>
      <c r="W164" s="625"/>
      <c r="X164" s="625"/>
      <c r="Y164" s="626"/>
    </row>
    <row r="165" spans="1:25" x14ac:dyDescent="0.35">
      <c r="A165" s="122">
        <f t="shared" si="20"/>
        <v>154</v>
      </c>
      <c r="B165" s="132"/>
      <c r="C165" s="124"/>
      <c r="D165" s="124"/>
      <c r="E165" s="124"/>
      <c r="F165" s="125"/>
      <c r="G165" s="125"/>
      <c r="H165" s="126"/>
      <c r="I165" s="127"/>
      <c r="J165" s="133"/>
      <c r="K165" s="134"/>
      <c r="L165" s="400"/>
      <c r="M165" s="520">
        <f t="shared" si="16"/>
        <v>0</v>
      </c>
      <c r="N165" s="478">
        <f t="shared" si="17"/>
        <v>0</v>
      </c>
      <c r="O165" s="124"/>
      <c r="P165" s="497"/>
      <c r="Q165" s="71">
        <f t="shared" si="19"/>
        <v>0</v>
      </c>
      <c r="R165" s="407"/>
      <c r="S165" s="498"/>
      <c r="T165" s="407">
        <f t="shared" si="18"/>
        <v>0</v>
      </c>
      <c r="U165" s="624"/>
      <c r="V165" s="625"/>
      <c r="W165" s="625"/>
      <c r="X165" s="625"/>
      <c r="Y165" s="626"/>
    </row>
    <row r="166" spans="1:25" x14ac:dyDescent="0.35">
      <c r="A166" s="122">
        <f t="shared" si="20"/>
        <v>155</v>
      </c>
      <c r="B166" s="132"/>
      <c r="C166" s="124"/>
      <c r="D166" s="124"/>
      <c r="E166" s="124"/>
      <c r="F166" s="125"/>
      <c r="G166" s="125"/>
      <c r="H166" s="126"/>
      <c r="I166" s="127"/>
      <c r="J166" s="133"/>
      <c r="K166" s="134"/>
      <c r="L166" s="400"/>
      <c r="M166" s="520">
        <f t="shared" si="16"/>
        <v>0</v>
      </c>
      <c r="N166" s="478">
        <f t="shared" si="17"/>
        <v>0</v>
      </c>
      <c r="O166" s="124"/>
      <c r="P166" s="497"/>
      <c r="Q166" s="71">
        <f t="shared" si="19"/>
        <v>0</v>
      </c>
      <c r="R166" s="407"/>
      <c r="S166" s="498"/>
      <c r="T166" s="407">
        <f t="shared" si="18"/>
        <v>0</v>
      </c>
      <c r="U166" s="624"/>
      <c r="V166" s="625"/>
      <c r="W166" s="625"/>
      <c r="X166" s="625"/>
      <c r="Y166" s="626"/>
    </row>
    <row r="167" spans="1:25" x14ac:dyDescent="0.35">
      <c r="A167" s="122">
        <f t="shared" si="20"/>
        <v>156</v>
      </c>
      <c r="B167" s="132"/>
      <c r="C167" s="124"/>
      <c r="D167" s="124"/>
      <c r="E167" s="124"/>
      <c r="F167" s="125"/>
      <c r="G167" s="125"/>
      <c r="H167" s="126"/>
      <c r="I167" s="127"/>
      <c r="J167" s="133"/>
      <c r="K167" s="134"/>
      <c r="L167" s="400"/>
      <c r="M167" s="520">
        <f t="shared" si="16"/>
        <v>0</v>
      </c>
      <c r="N167" s="478">
        <f t="shared" si="17"/>
        <v>0</v>
      </c>
      <c r="O167" s="124"/>
      <c r="P167" s="497"/>
      <c r="Q167" s="71">
        <f t="shared" si="19"/>
        <v>0</v>
      </c>
      <c r="R167" s="407"/>
      <c r="S167" s="498"/>
      <c r="T167" s="407">
        <f t="shared" si="18"/>
        <v>0</v>
      </c>
      <c r="U167" s="624"/>
      <c r="V167" s="625"/>
      <c r="W167" s="625"/>
      <c r="X167" s="625"/>
      <c r="Y167" s="626"/>
    </row>
    <row r="168" spans="1:25" x14ac:dyDescent="0.35">
      <c r="A168" s="122">
        <f t="shared" si="20"/>
        <v>157</v>
      </c>
      <c r="B168" s="132"/>
      <c r="C168" s="124"/>
      <c r="D168" s="124"/>
      <c r="E168" s="124"/>
      <c r="F168" s="125"/>
      <c r="G168" s="125"/>
      <c r="H168" s="126"/>
      <c r="I168" s="127"/>
      <c r="J168" s="133"/>
      <c r="K168" s="134"/>
      <c r="L168" s="400"/>
      <c r="M168" s="520">
        <f t="shared" si="16"/>
        <v>0</v>
      </c>
      <c r="N168" s="478">
        <f t="shared" si="17"/>
        <v>0</v>
      </c>
      <c r="O168" s="124"/>
      <c r="P168" s="497"/>
      <c r="Q168" s="71">
        <f t="shared" si="19"/>
        <v>0</v>
      </c>
      <c r="R168" s="407"/>
      <c r="S168" s="498"/>
      <c r="T168" s="407">
        <f t="shared" si="18"/>
        <v>0</v>
      </c>
      <c r="U168" s="624"/>
      <c r="V168" s="625"/>
      <c r="W168" s="625"/>
      <c r="X168" s="625"/>
      <c r="Y168" s="626"/>
    </row>
    <row r="169" spans="1:25" x14ac:dyDescent="0.35">
      <c r="A169" s="122">
        <f t="shared" si="20"/>
        <v>158</v>
      </c>
      <c r="B169" s="132"/>
      <c r="C169" s="124"/>
      <c r="D169" s="124"/>
      <c r="E169" s="124"/>
      <c r="F169" s="125"/>
      <c r="G169" s="125"/>
      <c r="H169" s="126"/>
      <c r="I169" s="127"/>
      <c r="J169" s="133"/>
      <c r="K169" s="134"/>
      <c r="L169" s="400"/>
      <c r="M169" s="520">
        <f t="shared" si="16"/>
        <v>0</v>
      </c>
      <c r="N169" s="478">
        <f t="shared" si="17"/>
        <v>0</v>
      </c>
      <c r="O169" s="124"/>
      <c r="P169" s="497"/>
      <c r="Q169" s="71">
        <f t="shared" si="19"/>
        <v>0</v>
      </c>
      <c r="R169" s="407"/>
      <c r="S169" s="498"/>
      <c r="T169" s="407">
        <f t="shared" si="18"/>
        <v>0</v>
      </c>
      <c r="U169" s="624"/>
      <c r="V169" s="625"/>
      <c r="W169" s="625"/>
      <c r="X169" s="625"/>
      <c r="Y169" s="626"/>
    </row>
    <row r="170" spans="1:25" x14ac:dyDescent="0.35">
      <c r="A170" s="122">
        <f t="shared" si="20"/>
        <v>159</v>
      </c>
      <c r="B170" s="132"/>
      <c r="C170" s="124"/>
      <c r="D170" s="124"/>
      <c r="E170" s="124"/>
      <c r="F170" s="125"/>
      <c r="G170" s="125"/>
      <c r="H170" s="126"/>
      <c r="I170" s="127"/>
      <c r="J170" s="133"/>
      <c r="K170" s="134"/>
      <c r="L170" s="400"/>
      <c r="M170" s="520">
        <f t="shared" si="16"/>
        <v>0</v>
      </c>
      <c r="N170" s="478">
        <f t="shared" si="17"/>
        <v>0</v>
      </c>
      <c r="O170" s="124"/>
      <c r="P170" s="497"/>
      <c r="Q170" s="71">
        <f t="shared" si="19"/>
        <v>0</v>
      </c>
      <c r="R170" s="407"/>
      <c r="S170" s="498"/>
      <c r="T170" s="407">
        <f t="shared" si="18"/>
        <v>0</v>
      </c>
      <c r="U170" s="624"/>
      <c r="V170" s="625"/>
      <c r="W170" s="625"/>
      <c r="X170" s="625"/>
      <c r="Y170" s="626"/>
    </row>
    <row r="171" spans="1:25" x14ac:dyDescent="0.35">
      <c r="A171" s="122">
        <f t="shared" si="20"/>
        <v>160</v>
      </c>
      <c r="B171" s="132"/>
      <c r="C171" s="124"/>
      <c r="D171" s="124"/>
      <c r="E171" s="124"/>
      <c r="F171" s="125"/>
      <c r="G171" s="125"/>
      <c r="H171" s="126"/>
      <c r="I171" s="127"/>
      <c r="J171" s="133"/>
      <c r="K171" s="134"/>
      <c r="L171" s="400"/>
      <c r="M171" s="520">
        <f t="shared" si="16"/>
        <v>0</v>
      </c>
      <c r="N171" s="478">
        <f t="shared" si="17"/>
        <v>0</v>
      </c>
      <c r="O171" s="124"/>
      <c r="P171" s="497"/>
      <c r="Q171" s="71">
        <f t="shared" si="19"/>
        <v>0</v>
      </c>
      <c r="R171" s="407"/>
      <c r="S171" s="498"/>
      <c r="T171" s="407">
        <f t="shared" si="18"/>
        <v>0</v>
      </c>
      <c r="U171" s="624"/>
      <c r="V171" s="625"/>
      <c r="W171" s="625"/>
      <c r="X171" s="625"/>
      <c r="Y171" s="626"/>
    </row>
    <row r="172" spans="1:25" x14ac:dyDescent="0.35">
      <c r="A172" s="122">
        <f t="shared" si="20"/>
        <v>161</v>
      </c>
      <c r="B172" s="132"/>
      <c r="C172" s="124"/>
      <c r="D172" s="124"/>
      <c r="E172" s="124"/>
      <c r="F172" s="125"/>
      <c r="G172" s="125"/>
      <c r="H172" s="126"/>
      <c r="I172" s="127"/>
      <c r="J172" s="133"/>
      <c r="K172" s="134"/>
      <c r="L172" s="400"/>
      <c r="M172" s="520">
        <f t="shared" si="16"/>
        <v>0</v>
      </c>
      <c r="N172" s="478">
        <f t="shared" si="17"/>
        <v>0</v>
      </c>
      <c r="O172" s="124"/>
      <c r="P172" s="497"/>
      <c r="Q172" s="71">
        <f t="shared" si="19"/>
        <v>0</v>
      </c>
      <c r="R172" s="407"/>
      <c r="S172" s="498"/>
      <c r="T172" s="407">
        <f t="shared" si="18"/>
        <v>0</v>
      </c>
      <c r="U172" s="624"/>
      <c r="V172" s="625"/>
      <c r="W172" s="625"/>
      <c r="X172" s="625"/>
      <c r="Y172" s="626"/>
    </row>
    <row r="173" spans="1:25" x14ac:dyDescent="0.35">
      <c r="A173" s="122">
        <f t="shared" si="20"/>
        <v>162</v>
      </c>
      <c r="B173" s="132"/>
      <c r="C173" s="124"/>
      <c r="D173" s="124"/>
      <c r="E173" s="124"/>
      <c r="F173" s="125"/>
      <c r="G173" s="125"/>
      <c r="H173" s="126"/>
      <c r="I173" s="127"/>
      <c r="J173" s="133"/>
      <c r="K173" s="134"/>
      <c r="L173" s="400"/>
      <c r="M173" s="520">
        <f t="shared" si="16"/>
        <v>0</v>
      </c>
      <c r="N173" s="478">
        <f t="shared" si="17"/>
        <v>0</v>
      </c>
      <c r="O173" s="124"/>
      <c r="P173" s="497"/>
      <c r="Q173" s="71">
        <f t="shared" si="19"/>
        <v>0</v>
      </c>
      <c r="R173" s="407"/>
      <c r="S173" s="498"/>
      <c r="T173" s="407">
        <f t="shared" si="18"/>
        <v>0</v>
      </c>
      <c r="U173" s="624"/>
      <c r="V173" s="625"/>
      <c r="W173" s="625"/>
      <c r="X173" s="625"/>
      <c r="Y173" s="626"/>
    </row>
    <row r="174" spans="1:25" x14ac:dyDescent="0.35">
      <c r="A174" s="122">
        <f t="shared" si="20"/>
        <v>163</v>
      </c>
      <c r="B174" s="132"/>
      <c r="C174" s="124"/>
      <c r="D174" s="124"/>
      <c r="E174" s="124"/>
      <c r="F174" s="125"/>
      <c r="G174" s="125"/>
      <c r="H174" s="126"/>
      <c r="I174" s="127"/>
      <c r="J174" s="133"/>
      <c r="K174" s="134"/>
      <c r="L174" s="400"/>
      <c r="M174" s="520">
        <f t="shared" si="16"/>
        <v>0</v>
      </c>
      <c r="N174" s="478">
        <f t="shared" si="17"/>
        <v>0</v>
      </c>
      <c r="O174" s="124"/>
      <c r="P174" s="497"/>
      <c r="Q174" s="71">
        <f t="shared" si="19"/>
        <v>0</v>
      </c>
      <c r="R174" s="407"/>
      <c r="S174" s="498"/>
      <c r="T174" s="407">
        <f t="shared" si="18"/>
        <v>0</v>
      </c>
      <c r="U174" s="624"/>
      <c r="V174" s="625"/>
      <c r="W174" s="625"/>
      <c r="X174" s="625"/>
      <c r="Y174" s="626"/>
    </row>
    <row r="175" spans="1:25" x14ac:dyDescent="0.35">
      <c r="A175" s="122">
        <f t="shared" si="20"/>
        <v>164</v>
      </c>
      <c r="B175" s="132"/>
      <c r="C175" s="124"/>
      <c r="D175" s="124"/>
      <c r="E175" s="124"/>
      <c r="F175" s="125"/>
      <c r="G175" s="125"/>
      <c r="H175" s="126"/>
      <c r="I175" s="127"/>
      <c r="J175" s="133"/>
      <c r="K175" s="134"/>
      <c r="L175" s="400"/>
      <c r="M175" s="520">
        <f t="shared" si="16"/>
        <v>0</v>
      </c>
      <c r="N175" s="478">
        <f t="shared" si="17"/>
        <v>0</v>
      </c>
      <c r="O175" s="124"/>
      <c r="P175" s="497"/>
      <c r="Q175" s="71">
        <f t="shared" si="19"/>
        <v>0</v>
      </c>
      <c r="R175" s="407"/>
      <c r="S175" s="498"/>
      <c r="T175" s="407">
        <f t="shared" si="18"/>
        <v>0</v>
      </c>
      <c r="U175" s="624"/>
      <c r="V175" s="625"/>
      <c r="W175" s="625"/>
      <c r="X175" s="625"/>
      <c r="Y175" s="626"/>
    </row>
    <row r="176" spans="1:25" x14ac:dyDescent="0.35">
      <c r="A176" s="122">
        <f t="shared" si="20"/>
        <v>165</v>
      </c>
      <c r="B176" s="132"/>
      <c r="C176" s="124"/>
      <c r="D176" s="124"/>
      <c r="E176" s="124"/>
      <c r="F176" s="125"/>
      <c r="G176" s="125"/>
      <c r="H176" s="126"/>
      <c r="I176" s="127"/>
      <c r="J176" s="133"/>
      <c r="K176" s="134"/>
      <c r="L176" s="400"/>
      <c r="M176" s="520">
        <f t="shared" si="16"/>
        <v>0</v>
      </c>
      <c r="N176" s="478">
        <f t="shared" si="17"/>
        <v>0</v>
      </c>
      <c r="O176" s="124"/>
      <c r="P176" s="497"/>
      <c r="Q176" s="71">
        <f t="shared" si="19"/>
        <v>0</v>
      </c>
      <c r="R176" s="407"/>
      <c r="S176" s="498"/>
      <c r="T176" s="407">
        <f t="shared" si="18"/>
        <v>0</v>
      </c>
      <c r="U176" s="624"/>
      <c r="V176" s="625"/>
      <c r="W176" s="625"/>
      <c r="X176" s="625"/>
      <c r="Y176" s="626"/>
    </row>
    <row r="177" spans="1:25" x14ac:dyDescent="0.35">
      <c r="A177" s="122">
        <f t="shared" si="20"/>
        <v>166</v>
      </c>
      <c r="B177" s="132"/>
      <c r="C177" s="124"/>
      <c r="D177" s="124"/>
      <c r="E177" s="124"/>
      <c r="F177" s="125"/>
      <c r="G177" s="125"/>
      <c r="H177" s="126"/>
      <c r="I177" s="127"/>
      <c r="J177" s="133"/>
      <c r="K177" s="134"/>
      <c r="L177" s="400"/>
      <c r="M177" s="520">
        <f t="shared" si="16"/>
        <v>0</v>
      </c>
      <c r="N177" s="478">
        <f t="shared" si="17"/>
        <v>0</v>
      </c>
      <c r="O177" s="124"/>
      <c r="P177" s="497"/>
      <c r="Q177" s="71">
        <f t="shared" si="19"/>
        <v>0</v>
      </c>
      <c r="R177" s="407"/>
      <c r="S177" s="498"/>
      <c r="T177" s="407">
        <f t="shared" si="18"/>
        <v>0</v>
      </c>
      <c r="U177" s="624"/>
      <c r="V177" s="625"/>
      <c r="W177" s="625"/>
      <c r="X177" s="625"/>
      <c r="Y177" s="626"/>
    </row>
    <row r="178" spans="1:25" x14ac:dyDescent="0.35">
      <c r="A178" s="122">
        <f t="shared" si="20"/>
        <v>167</v>
      </c>
      <c r="B178" s="132"/>
      <c r="C178" s="124"/>
      <c r="D178" s="124"/>
      <c r="E178" s="124"/>
      <c r="F178" s="125"/>
      <c r="G178" s="125"/>
      <c r="H178" s="126"/>
      <c r="I178" s="127"/>
      <c r="J178" s="133"/>
      <c r="K178" s="134"/>
      <c r="L178" s="400"/>
      <c r="M178" s="520">
        <f t="shared" si="16"/>
        <v>0</v>
      </c>
      <c r="N178" s="478">
        <f t="shared" si="17"/>
        <v>0</v>
      </c>
      <c r="O178" s="124"/>
      <c r="P178" s="497"/>
      <c r="Q178" s="71">
        <f t="shared" si="19"/>
        <v>0</v>
      </c>
      <c r="R178" s="407"/>
      <c r="S178" s="498"/>
      <c r="T178" s="407">
        <f t="shared" si="18"/>
        <v>0</v>
      </c>
      <c r="U178" s="624"/>
      <c r="V178" s="625"/>
      <c r="W178" s="625"/>
      <c r="X178" s="625"/>
      <c r="Y178" s="626"/>
    </row>
    <row r="179" spans="1:25" x14ac:dyDescent="0.35">
      <c r="A179" s="122">
        <f t="shared" si="20"/>
        <v>168</v>
      </c>
      <c r="B179" s="132"/>
      <c r="C179" s="124"/>
      <c r="D179" s="124"/>
      <c r="E179" s="124"/>
      <c r="F179" s="125"/>
      <c r="G179" s="125"/>
      <c r="H179" s="126"/>
      <c r="I179" s="127"/>
      <c r="J179" s="133"/>
      <c r="K179" s="134"/>
      <c r="L179" s="400"/>
      <c r="M179" s="520">
        <f t="shared" si="16"/>
        <v>0</v>
      </c>
      <c r="N179" s="478">
        <f t="shared" si="17"/>
        <v>0</v>
      </c>
      <c r="O179" s="124"/>
      <c r="P179" s="497"/>
      <c r="Q179" s="71">
        <f t="shared" si="19"/>
        <v>0</v>
      </c>
      <c r="R179" s="407"/>
      <c r="S179" s="498"/>
      <c r="T179" s="407">
        <f t="shared" si="18"/>
        <v>0</v>
      </c>
      <c r="U179" s="624"/>
      <c r="V179" s="625"/>
      <c r="W179" s="625"/>
      <c r="X179" s="625"/>
      <c r="Y179" s="626"/>
    </row>
    <row r="180" spans="1:25" x14ac:dyDescent="0.35">
      <c r="A180" s="122">
        <f t="shared" si="20"/>
        <v>169</v>
      </c>
      <c r="B180" s="132"/>
      <c r="C180" s="124"/>
      <c r="D180" s="124"/>
      <c r="E180" s="124"/>
      <c r="F180" s="125"/>
      <c r="G180" s="125"/>
      <c r="H180" s="126"/>
      <c r="I180" s="127"/>
      <c r="J180" s="133"/>
      <c r="K180" s="134"/>
      <c r="L180" s="400"/>
      <c r="M180" s="520">
        <f t="shared" si="16"/>
        <v>0</v>
      </c>
      <c r="N180" s="478">
        <f t="shared" si="17"/>
        <v>0</v>
      </c>
      <c r="O180" s="124"/>
      <c r="P180" s="497"/>
      <c r="Q180" s="71">
        <f t="shared" si="19"/>
        <v>0</v>
      </c>
      <c r="R180" s="407"/>
      <c r="S180" s="498"/>
      <c r="T180" s="407">
        <f t="shared" si="18"/>
        <v>0</v>
      </c>
      <c r="U180" s="624"/>
      <c r="V180" s="625"/>
      <c r="W180" s="625"/>
      <c r="X180" s="625"/>
      <c r="Y180" s="626"/>
    </row>
    <row r="181" spans="1:25" x14ac:dyDescent="0.35">
      <c r="A181" s="122">
        <f t="shared" si="20"/>
        <v>170</v>
      </c>
      <c r="B181" s="132"/>
      <c r="C181" s="124"/>
      <c r="D181" s="124"/>
      <c r="E181" s="124"/>
      <c r="F181" s="125"/>
      <c r="G181" s="125"/>
      <c r="H181" s="126"/>
      <c r="I181" s="127"/>
      <c r="J181" s="133"/>
      <c r="K181" s="134"/>
      <c r="L181" s="400"/>
      <c r="M181" s="520">
        <f t="shared" si="16"/>
        <v>0</v>
      </c>
      <c r="N181" s="478">
        <f t="shared" si="17"/>
        <v>0</v>
      </c>
      <c r="O181" s="124"/>
      <c r="P181" s="497"/>
      <c r="Q181" s="71">
        <f t="shared" si="19"/>
        <v>0</v>
      </c>
      <c r="R181" s="407"/>
      <c r="S181" s="498"/>
      <c r="T181" s="407">
        <f t="shared" si="18"/>
        <v>0</v>
      </c>
      <c r="U181" s="624"/>
      <c r="V181" s="625"/>
      <c r="W181" s="625"/>
      <c r="X181" s="625"/>
      <c r="Y181" s="626"/>
    </row>
    <row r="182" spans="1:25" x14ac:dyDescent="0.35">
      <c r="A182" s="122">
        <f t="shared" si="20"/>
        <v>171</v>
      </c>
      <c r="B182" s="132"/>
      <c r="C182" s="124"/>
      <c r="D182" s="124"/>
      <c r="E182" s="124"/>
      <c r="F182" s="125"/>
      <c r="G182" s="125"/>
      <c r="H182" s="126"/>
      <c r="I182" s="127"/>
      <c r="J182" s="133"/>
      <c r="K182" s="134"/>
      <c r="L182" s="400"/>
      <c r="M182" s="520">
        <f t="shared" si="16"/>
        <v>0</v>
      </c>
      <c r="N182" s="478">
        <f t="shared" si="17"/>
        <v>0</v>
      </c>
      <c r="O182" s="124"/>
      <c r="P182" s="497"/>
      <c r="Q182" s="71">
        <f t="shared" si="19"/>
        <v>0</v>
      </c>
      <c r="R182" s="407"/>
      <c r="S182" s="498"/>
      <c r="T182" s="407">
        <f t="shared" si="18"/>
        <v>0</v>
      </c>
      <c r="U182" s="624"/>
      <c r="V182" s="625"/>
      <c r="W182" s="625"/>
      <c r="X182" s="625"/>
      <c r="Y182" s="626"/>
    </row>
    <row r="183" spans="1:25" x14ac:dyDescent="0.35">
      <c r="A183" s="122">
        <f t="shared" si="20"/>
        <v>172</v>
      </c>
      <c r="B183" s="132"/>
      <c r="C183" s="124"/>
      <c r="D183" s="124"/>
      <c r="E183" s="124"/>
      <c r="F183" s="125"/>
      <c r="G183" s="125"/>
      <c r="H183" s="126"/>
      <c r="I183" s="127"/>
      <c r="J183" s="133"/>
      <c r="K183" s="134"/>
      <c r="L183" s="400"/>
      <c r="M183" s="520">
        <f t="shared" ref="M183:M211" si="21">IF(K183="",I183*L183,(I183*L183)/K183)</f>
        <v>0</v>
      </c>
      <c r="N183" s="478">
        <f t="shared" ref="N183:N211" si="22">IF(K183="",J183*L183,(J183*L183)/K183)</f>
        <v>0</v>
      </c>
      <c r="O183" s="124"/>
      <c r="P183" s="497"/>
      <c r="Q183" s="71">
        <f t="shared" si="19"/>
        <v>0</v>
      </c>
      <c r="R183" s="407"/>
      <c r="S183" s="498"/>
      <c r="T183" s="407">
        <f t="shared" ref="T183:T211" si="23">Q183-S183+R183</f>
        <v>0</v>
      </c>
      <c r="U183" s="624"/>
      <c r="V183" s="625"/>
      <c r="W183" s="625"/>
      <c r="X183" s="625"/>
      <c r="Y183" s="626"/>
    </row>
    <row r="184" spans="1:25" x14ac:dyDescent="0.35">
      <c r="A184" s="122">
        <f t="shared" si="20"/>
        <v>173</v>
      </c>
      <c r="B184" s="132"/>
      <c r="C184" s="124"/>
      <c r="D184" s="124"/>
      <c r="E184" s="124"/>
      <c r="F184" s="125"/>
      <c r="G184" s="125"/>
      <c r="H184" s="126"/>
      <c r="I184" s="127"/>
      <c r="J184" s="133"/>
      <c r="K184" s="134"/>
      <c r="L184" s="400"/>
      <c r="M184" s="520">
        <f t="shared" si="21"/>
        <v>0</v>
      </c>
      <c r="N184" s="478">
        <f t="shared" si="22"/>
        <v>0</v>
      </c>
      <c r="O184" s="124"/>
      <c r="P184" s="497"/>
      <c r="Q184" s="71">
        <f t="shared" si="19"/>
        <v>0</v>
      </c>
      <c r="R184" s="407"/>
      <c r="S184" s="498"/>
      <c r="T184" s="407">
        <f t="shared" si="23"/>
        <v>0</v>
      </c>
      <c r="U184" s="624"/>
      <c r="V184" s="625"/>
      <c r="W184" s="625"/>
      <c r="X184" s="625"/>
      <c r="Y184" s="626"/>
    </row>
    <row r="185" spans="1:25" x14ac:dyDescent="0.35">
      <c r="A185" s="122">
        <f t="shared" si="20"/>
        <v>174</v>
      </c>
      <c r="B185" s="132"/>
      <c r="C185" s="124"/>
      <c r="D185" s="124"/>
      <c r="E185" s="124"/>
      <c r="F185" s="125"/>
      <c r="G185" s="125"/>
      <c r="H185" s="126"/>
      <c r="I185" s="127"/>
      <c r="J185" s="133"/>
      <c r="K185" s="134"/>
      <c r="L185" s="400"/>
      <c r="M185" s="520">
        <f t="shared" si="21"/>
        <v>0</v>
      </c>
      <c r="N185" s="478">
        <f t="shared" si="22"/>
        <v>0</v>
      </c>
      <c r="O185" s="124"/>
      <c r="P185" s="497"/>
      <c r="Q185" s="71">
        <f t="shared" si="19"/>
        <v>0</v>
      </c>
      <c r="R185" s="407"/>
      <c r="S185" s="498"/>
      <c r="T185" s="407">
        <f t="shared" si="23"/>
        <v>0</v>
      </c>
      <c r="U185" s="624"/>
      <c r="V185" s="625"/>
      <c r="W185" s="625"/>
      <c r="X185" s="625"/>
      <c r="Y185" s="626"/>
    </row>
    <row r="186" spans="1:25" x14ac:dyDescent="0.35">
      <c r="A186" s="122">
        <f t="shared" si="20"/>
        <v>175</v>
      </c>
      <c r="B186" s="132"/>
      <c r="C186" s="124"/>
      <c r="D186" s="124"/>
      <c r="E186" s="124"/>
      <c r="F186" s="125"/>
      <c r="G186" s="125"/>
      <c r="H186" s="126"/>
      <c r="I186" s="127"/>
      <c r="J186" s="133"/>
      <c r="K186" s="134"/>
      <c r="L186" s="400"/>
      <c r="M186" s="520">
        <f t="shared" si="21"/>
        <v>0</v>
      </c>
      <c r="N186" s="478">
        <f t="shared" si="22"/>
        <v>0</v>
      </c>
      <c r="O186" s="124"/>
      <c r="P186" s="497"/>
      <c r="Q186" s="71">
        <f t="shared" si="19"/>
        <v>0</v>
      </c>
      <c r="R186" s="407"/>
      <c r="S186" s="498"/>
      <c r="T186" s="407">
        <f t="shared" si="23"/>
        <v>0</v>
      </c>
      <c r="U186" s="624"/>
      <c r="V186" s="625"/>
      <c r="W186" s="625"/>
      <c r="X186" s="625"/>
      <c r="Y186" s="626"/>
    </row>
    <row r="187" spans="1:25" x14ac:dyDescent="0.35">
      <c r="A187" s="122">
        <f t="shared" si="20"/>
        <v>176</v>
      </c>
      <c r="B187" s="132"/>
      <c r="C187" s="124"/>
      <c r="D187" s="124"/>
      <c r="E187" s="124"/>
      <c r="F187" s="125"/>
      <c r="G187" s="125"/>
      <c r="H187" s="126"/>
      <c r="I187" s="127"/>
      <c r="J187" s="133"/>
      <c r="K187" s="134"/>
      <c r="L187" s="400"/>
      <c r="M187" s="520">
        <f t="shared" si="21"/>
        <v>0</v>
      </c>
      <c r="N187" s="478">
        <f t="shared" si="22"/>
        <v>0</v>
      </c>
      <c r="O187" s="124"/>
      <c r="P187" s="497"/>
      <c r="Q187" s="71">
        <f t="shared" si="19"/>
        <v>0</v>
      </c>
      <c r="R187" s="407"/>
      <c r="S187" s="498"/>
      <c r="T187" s="407">
        <f t="shared" si="23"/>
        <v>0</v>
      </c>
      <c r="U187" s="624"/>
      <c r="V187" s="625"/>
      <c r="W187" s="625"/>
      <c r="X187" s="625"/>
      <c r="Y187" s="626"/>
    </row>
    <row r="188" spans="1:25" x14ac:dyDescent="0.35">
      <c r="A188" s="122">
        <f t="shared" si="20"/>
        <v>177</v>
      </c>
      <c r="B188" s="132"/>
      <c r="C188" s="124"/>
      <c r="D188" s="124"/>
      <c r="E188" s="124"/>
      <c r="F188" s="125"/>
      <c r="G188" s="125"/>
      <c r="H188" s="126"/>
      <c r="I188" s="127"/>
      <c r="J188" s="133"/>
      <c r="K188" s="134"/>
      <c r="L188" s="400"/>
      <c r="M188" s="520">
        <f t="shared" si="21"/>
        <v>0</v>
      </c>
      <c r="N188" s="478">
        <f t="shared" si="22"/>
        <v>0</v>
      </c>
      <c r="O188" s="124"/>
      <c r="P188" s="497"/>
      <c r="Q188" s="71">
        <f t="shared" si="19"/>
        <v>0</v>
      </c>
      <c r="R188" s="407"/>
      <c r="S188" s="498"/>
      <c r="T188" s="407">
        <f t="shared" si="23"/>
        <v>0</v>
      </c>
      <c r="U188" s="624"/>
      <c r="V188" s="625"/>
      <c r="W188" s="625"/>
      <c r="X188" s="625"/>
      <c r="Y188" s="626"/>
    </row>
    <row r="189" spans="1:25" x14ac:dyDescent="0.35">
      <c r="A189" s="122">
        <f t="shared" si="20"/>
        <v>178</v>
      </c>
      <c r="B189" s="132"/>
      <c r="C189" s="124"/>
      <c r="D189" s="124"/>
      <c r="E189" s="124"/>
      <c r="F189" s="125"/>
      <c r="G189" s="125"/>
      <c r="H189" s="126"/>
      <c r="I189" s="127"/>
      <c r="J189" s="133"/>
      <c r="K189" s="134"/>
      <c r="L189" s="400"/>
      <c r="M189" s="520">
        <f t="shared" si="21"/>
        <v>0</v>
      </c>
      <c r="N189" s="478">
        <f t="shared" si="22"/>
        <v>0</v>
      </c>
      <c r="O189" s="124"/>
      <c r="P189" s="497"/>
      <c r="Q189" s="71">
        <f t="shared" si="19"/>
        <v>0</v>
      </c>
      <c r="R189" s="407"/>
      <c r="S189" s="498"/>
      <c r="T189" s="407">
        <f t="shared" si="23"/>
        <v>0</v>
      </c>
      <c r="U189" s="624"/>
      <c r="V189" s="625"/>
      <c r="W189" s="625"/>
      <c r="X189" s="625"/>
      <c r="Y189" s="626"/>
    </row>
    <row r="190" spans="1:25" x14ac:dyDescent="0.35">
      <c r="A190" s="122">
        <f t="shared" si="20"/>
        <v>179</v>
      </c>
      <c r="B190" s="132"/>
      <c r="C190" s="124"/>
      <c r="D190" s="124"/>
      <c r="E190" s="124"/>
      <c r="F190" s="125"/>
      <c r="G190" s="125"/>
      <c r="H190" s="126"/>
      <c r="I190" s="127"/>
      <c r="J190" s="133"/>
      <c r="K190" s="134"/>
      <c r="L190" s="400"/>
      <c r="M190" s="520">
        <f t="shared" si="21"/>
        <v>0</v>
      </c>
      <c r="N190" s="478">
        <f t="shared" si="22"/>
        <v>0</v>
      </c>
      <c r="O190" s="124"/>
      <c r="P190" s="497"/>
      <c r="Q190" s="71">
        <f t="shared" si="19"/>
        <v>0</v>
      </c>
      <c r="R190" s="407"/>
      <c r="S190" s="498"/>
      <c r="T190" s="407">
        <f t="shared" si="23"/>
        <v>0</v>
      </c>
      <c r="U190" s="624"/>
      <c r="V190" s="625"/>
      <c r="W190" s="625"/>
      <c r="X190" s="625"/>
      <c r="Y190" s="626"/>
    </row>
    <row r="191" spans="1:25" x14ac:dyDescent="0.35">
      <c r="A191" s="122">
        <f t="shared" si="20"/>
        <v>180</v>
      </c>
      <c r="B191" s="132"/>
      <c r="C191" s="124"/>
      <c r="D191" s="124"/>
      <c r="E191" s="124"/>
      <c r="F191" s="125"/>
      <c r="G191" s="125"/>
      <c r="H191" s="126"/>
      <c r="I191" s="127"/>
      <c r="J191" s="133"/>
      <c r="K191" s="134"/>
      <c r="L191" s="400"/>
      <c r="M191" s="520">
        <f t="shared" si="21"/>
        <v>0</v>
      </c>
      <c r="N191" s="478">
        <f t="shared" si="22"/>
        <v>0</v>
      </c>
      <c r="O191" s="124"/>
      <c r="P191" s="497"/>
      <c r="Q191" s="71">
        <f t="shared" si="19"/>
        <v>0</v>
      </c>
      <c r="R191" s="407"/>
      <c r="S191" s="498"/>
      <c r="T191" s="407">
        <f t="shared" si="23"/>
        <v>0</v>
      </c>
      <c r="U191" s="624"/>
      <c r="V191" s="625"/>
      <c r="W191" s="625"/>
      <c r="X191" s="625"/>
      <c r="Y191" s="626"/>
    </row>
    <row r="192" spans="1:25" x14ac:dyDescent="0.35">
      <c r="A192" s="122">
        <f t="shared" si="20"/>
        <v>181</v>
      </c>
      <c r="B192" s="132"/>
      <c r="C192" s="124"/>
      <c r="D192" s="124"/>
      <c r="E192" s="124"/>
      <c r="F192" s="125"/>
      <c r="G192" s="125"/>
      <c r="H192" s="126"/>
      <c r="I192" s="127"/>
      <c r="J192" s="133"/>
      <c r="K192" s="134"/>
      <c r="L192" s="400"/>
      <c r="M192" s="520">
        <f t="shared" si="21"/>
        <v>0</v>
      </c>
      <c r="N192" s="478">
        <f t="shared" si="22"/>
        <v>0</v>
      </c>
      <c r="O192" s="124"/>
      <c r="P192" s="497"/>
      <c r="Q192" s="71">
        <f t="shared" si="19"/>
        <v>0</v>
      </c>
      <c r="R192" s="407"/>
      <c r="S192" s="498"/>
      <c r="T192" s="407">
        <f t="shared" si="23"/>
        <v>0</v>
      </c>
      <c r="U192" s="624"/>
      <c r="V192" s="625"/>
      <c r="W192" s="625"/>
      <c r="X192" s="625"/>
      <c r="Y192" s="626"/>
    </row>
    <row r="193" spans="1:25" x14ac:dyDescent="0.35">
      <c r="A193" s="122">
        <f t="shared" si="20"/>
        <v>182</v>
      </c>
      <c r="B193" s="132"/>
      <c r="C193" s="124"/>
      <c r="D193" s="124"/>
      <c r="E193" s="124"/>
      <c r="F193" s="125"/>
      <c r="G193" s="125"/>
      <c r="H193" s="126"/>
      <c r="I193" s="127"/>
      <c r="J193" s="133"/>
      <c r="K193" s="134"/>
      <c r="L193" s="400"/>
      <c r="M193" s="520">
        <f t="shared" si="21"/>
        <v>0</v>
      </c>
      <c r="N193" s="478">
        <f t="shared" si="22"/>
        <v>0</v>
      </c>
      <c r="O193" s="124"/>
      <c r="P193" s="497"/>
      <c r="Q193" s="71">
        <f t="shared" si="19"/>
        <v>0</v>
      </c>
      <c r="R193" s="407"/>
      <c r="S193" s="498"/>
      <c r="T193" s="407">
        <f t="shared" si="23"/>
        <v>0</v>
      </c>
      <c r="U193" s="624"/>
      <c r="V193" s="625"/>
      <c r="W193" s="625"/>
      <c r="X193" s="625"/>
      <c r="Y193" s="626"/>
    </row>
    <row r="194" spans="1:25" x14ac:dyDescent="0.35">
      <c r="A194" s="122">
        <f t="shared" si="20"/>
        <v>183</v>
      </c>
      <c r="B194" s="132"/>
      <c r="C194" s="124"/>
      <c r="D194" s="124"/>
      <c r="E194" s="124"/>
      <c r="F194" s="125"/>
      <c r="G194" s="125"/>
      <c r="H194" s="126"/>
      <c r="I194" s="127"/>
      <c r="J194" s="133"/>
      <c r="K194" s="134"/>
      <c r="L194" s="400"/>
      <c r="M194" s="520">
        <f t="shared" si="21"/>
        <v>0</v>
      </c>
      <c r="N194" s="478">
        <f t="shared" si="22"/>
        <v>0</v>
      </c>
      <c r="O194" s="124"/>
      <c r="P194" s="497"/>
      <c r="Q194" s="71">
        <f t="shared" si="19"/>
        <v>0</v>
      </c>
      <c r="R194" s="407"/>
      <c r="S194" s="498"/>
      <c r="T194" s="407">
        <f t="shared" si="23"/>
        <v>0</v>
      </c>
      <c r="U194" s="624"/>
      <c r="V194" s="625"/>
      <c r="W194" s="625"/>
      <c r="X194" s="625"/>
      <c r="Y194" s="626"/>
    </row>
    <row r="195" spans="1:25" x14ac:dyDescent="0.35">
      <c r="A195" s="122">
        <f t="shared" si="20"/>
        <v>184</v>
      </c>
      <c r="B195" s="132"/>
      <c r="C195" s="124"/>
      <c r="D195" s="124"/>
      <c r="E195" s="124"/>
      <c r="F195" s="125"/>
      <c r="G195" s="125"/>
      <c r="H195" s="126"/>
      <c r="I195" s="127"/>
      <c r="J195" s="133"/>
      <c r="K195" s="134"/>
      <c r="L195" s="400"/>
      <c r="M195" s="520">
        <f t="shared" si="21"/>
        <v>0</v>
      </c>
      <c r="N195" s="478">
        <f t="shared" si="22"/>
        <v>0</v>
      </c>
      <c r="O195" s="124"/>
      <c r="P195" s="497"/>
      <c r="Q195" s="71">
        <f t="shared" si="19"/>
        <v>0</v>
      </c>
      <c r="R195" s="407"/>
      <c r="S195" s="498"/>
      <c r="T195" s="407">
        <f t="shared" si="23"/>
        <v>0</v>
      </c>
      <c r="U195" s="624"/>
      <c r="V195" s="625"/>
      <c r="W195" s="625"/>
      <c r="X195" s="625"/>
      <c r="Y195" s="626"/>
    </row>
    <row r="196" spans="1:25" x14ac:dyDescent="0.35">
      <c r="A196" s="122">
        <f t="shared" si="20"/>
        <v>185</v>
      </c>
      <c r="B196" s="132"/>
      <c r="C196" s="124"/>
      <c r="D196" s="124"/>
      <c r="E196" s="124"/>
      <c r="F196" s="125"/>
      <c r="G196" s="125"/>
      <c r="H196" s="126"/>
      <c r="I196" s="127"/>
      <c r="J196" s="133"/>
      <c r="K196" s="134"/>
      <c r="L196" s="400"/>
      <c r="M196" s="520">
        <f t="shared" si="21"/>
        <v>0</v>
      </c>
      <c r="N196" s="478">
        <f t="shared" si="22"/>
        <v>0</v>
      </c>
      <c r="O196" s="124"/>
      <c r="P196" s="497"/>
      <c r="Q196" s="71">
        <f t="shared" si="19"/>
        <v>0</v>
      </c>
      <c r="R196" s="407"/>
      <c r="S196" s="498"/>
      <c r="T196" s="407">
        <f t="shared" si="23"/>
        <v>0</v>
      </c>
      <c r="U196" s="624"/>
      <c r="V196" s="625"/>
      <c r="W196" s="625"/>
      <c r="X196" s="625"/>
      <c r="Y196" s="626"/>
    </row>
    <row r="197" spans="1:25" x14ac:dyDescent="0.35">
      <c r="A197" s="122">
        <f t="shared" si="20"/>
        <v>186</v>
      </c>
      <c r="B197" s="132"/>
      <c r="C197" s="124"/>
      <c r="D197" s="124"/>
      <c r="E197" s="124"/>
      <c r="F197" s="125"/>
      <c r="G197" s="125"/>
      <c r="H197" s="126"/>
      <c r="I197" s="127"/>
      <c r="J197" s="133"/>
      <c r="K197" s="134"/>
      <c r="L197" s="400"/>
      <c r="M197" s="520">
        <f t="shared" si="21"/>
        <v>0</v>
      </c>
      <c r="N197" s="478">
        <f t="shared" si="22"/>
        <v>0</v>
      </c>
      <c r="O197" s="124"/>
      <c r="P197" s="497"/>
      <c r="Q197" s="71">
        <f t="shared" si="19"/>
        <v>0</v>
      </c>
      <c r="R197" s="407"/>
      <c r="S197" s="498"/>
      <c r="T197" s="407">
        <f t="shared" si="23"/>
        <v>0</v>
      </c>
      <c r="U197" s="624"/>
      <c r="V197" s="625"/>
      <c r="W197" s="625"/>
      <c r="X197" s="625"/>
      <c r="Y197" s="626"/>
    </row>
    <row r="198" spans="1:25" x14ac:dyDescent="0.35">
      <c r="A198" s="122">
        <f t="shared" si="20"/>
        <v>187</v>
      </c>
      <c r="B198" s="132"/>
      <c r="C198" s="124"/>
      <c r="D198" s="124"/>
      <c r="E198" s="124"/>
      <c r="F198" s="125"/>
      <c r="G198" s="125"/>
      <c r="H198" s="126"/>
      <c r="I198" s="127"/>
      <c r="J198" s="133"/>
      <c r="K198" s="134"/>
      <c r="L198" s="400"/>
      <c r="M198" s="520">
        <f t="shared" si="21"/>
        <v>0</v>
      </c>
      <c r="N198" s="478">
        <f t="shared" si="22"/>
        <v>0</v>
      </c>
      <c r="O198" s="124"/>
      <c r="P198" s="497"/>
      <c r="Q198" s="71">
        <f t="shared" si="19"/>
        <v>0</v>
      </c>
      <c r="R198" s="407"/>
      <c r="S198" s="498"/>
      <c r="T198" s="407">
        <f t="shared" si="23"/>
        <v>0</v>
      </c>
      <c r="U198" s="624"/>
      <c r="V198" s="625"/>
      <c r="W198" s="625"/>
      <c r="X198" s="625"/>
      <c r="Y198" s="626"/>
    </row>
    <row r="199" spans="1:25" x14ac:dyDescent="0.35">
      <c r="A199" s="122">
        <f t="shared" si="20"/>
        <v>188</v>
      </c>
      <c r="B199" s="132"/>
      <c r="C199" s="124"/>
      <c r="D199" s="124"/>
      <c r="E199" s="124"/>
      <c r="F199" s="125"/>
      <c r="G199" s="125"/>
      <c r="H199" s="126"/>
      <c r="I199" s="127"/>
      <c r="J199" s="133"/>
      <c r="K199" s="134"/>
      <c r="L199" s="400"/>
      <c r="M199" s="520">
        <f t="shared" si="21"/>
        <v>0</v>
      </c>
      <c r="N199" s="478">
        <f t="shared" si="22"/>
        <v>0</v>
      </c>
      <c r="O199" s="124"/>
      <c r="P199" s="497"/>
      <c r="Q199" s="71">
        <f t="shared" si="19"/>
        <v>0</v>
      </c>
      <c r="R199" s="407"/>
      <c r="S199" s="498"/>
      <c r="T199" s="407">
        <f t="shared" si="23"/>
        <v>0</v>
      </c>
      <c r="U199" s="624"/>
      <c r="V199" s="625"/>
      <c r="W199" s="625"/>
      <c r="X199" s="625"/>
      <c r="Y199" s="626"/>
    </row>
    <row r="200" spans="1:25" x14ac:dyDescent="0.35">
      <c r="A200" s="122">
        <f t="shared" si="20"/>
        <v>189</v>
      </c>
      <c r="B200" s="132"/>
      <c r="C200" s="124"/>
      <c r="D200" s="124"/>
      <c r="E200" s="124"/>
      <c r="F200" s="125"/>
      <c r="G200" s="125"/>
      <c r="H200" s="126"/>
      <c r="I200" s="127"/>
      <c r="J200" s="133"/>
      <c r="K200" s="134"/>
      <c r="L200" s="400"/>
      <c r="M200" s="520">
        <f t="shared" si="21"/>
        <v>0</v>
      </c>
      <c r="N200" s="478">
        <f t="shared" si="22"/>
        <v>0</v>
      </c>
      <c r="O200" s="124"/>
      <c r="P200" s="497"/>
      <c r="Q200" s="71">
        <f t="shared" si="19"/>
        <v>0</v>
      </c>
      <c r="R200" s="407"/>
      <c r="S200" s="498"/>
      <c r="T200" s="407">
        <f t="shared" si="23"/>
        <v>0</v>
      </c>
      <c r="U200" s="624"/>
      <c r="V200" s="625"/>
      <c r="W200" s="625"/>
      <c r="X200" s="625"/>
      <c r="Y200" s="626"/>
    </row>
    <row r="201" spans="1:25" x14ac:dyDescent="0.35">
      <c r="A201" s="122">
        <f t="shared" si="20"/>
        <v>190</v>
      </c>
      <c r="B201" s="132"/>
      <c r="C201" s="124"/>
      <c r="D201" s="124"/>
      <c r="E201" s="124"/>
      <c r="F201" s="125"/>
      <c r="G201" s="125"/>
      <c r="H201" s="126"/>
      <c r="I201" s="127"/>
      <c r="J201" s="133"/>
      <c r="K201" s="134"/>
      <c r="L201" s="400"/>
      <c r="M201" s="520">
        <f t="shared" si="21"/>
        <v>0</v>
      </c>
      <c r="N201" s="478">
        <f t="shared" si="22"/>
        <v>0</v>
      </c>
      <c r="O201" s="124"/>
      <c r="P201" s="497"/>
      <c r="Q201" s="71">
        <f t="shared" si="19"/>
        <v>0</v>
      </c>
      <c r="R201" s="407"/>
      <c r="S201" s="498"/>
      <c r="T201" s="407">
        <f t="shared" si="23"/>
        <v>0</v>
      </c>
      <c r="U201" s="624"/>
      <c r="V201" s="625"/>
      <c r="W201" s="625"/>
      <c r="X201" s="625"/>
      <c r="Y201" s="626"/>
    </row>
    <row r="202" spans="1:25" x14ac:dyDescent="0.35">
      <c r="A202" s="122">
        <f t="shared" si="20"/>
        <v>191</v>
      </c>
      <c r="B202" s="132"/>
      <c r="C202" s="124"/>
      <c r="D202" s="124"/>
      <c r="E202" s="124"/>
      <c r="F202" s="125"/>
      <c r="G202" s="125"/>
      <c r="H202" s="126"/>
      <c r="I202" s="127"/>
      <c r="J202" s="133"/>
      <c r="K202" s="134"/>
      <c r="L202" s="400"/>
      <c r="M202" s="520">
        <f t="shared" si="21"/>
        <v>0</v>
      </c>
      <c r="N202" s="478">
        <f t="shared" si="22"/>
        <v>0</v>
      </c>
      <c r="O202" s="124"/>
      <c r="P202" s="497"/>
      <c r="Q202" s="71">
        <f t="shared" si="19"/>
        <v>0</v>
      </c>
      <c r="R202" s="407"/>
      <c r="S202" s="498"/>
      <c r="T202" s="407">
        <f t="shared" si="23"/>
        <v>0</v>
      </c>
      <c r="U202" s="624"/>
      <c r="V202" s="625"/>
      <c r="W202" s="625"/>
      <c r="X202" s="625"/>
      <c r="Y202" s="626"/>
    </row>
    <row r="203" spans="1:25" x14ac:dyDescent="0.35">
      <c r="A203" s="122">
        <f t="shared" si="20"/>
        <v>192</v>
      </c>
      <c r="B203" s="132"/>
      <c r="C203" s="124"/>
      <c r="D203" s="124"/>
      <c r="E203" s="124"/>
      <c r="F203" s="125"/>
      <c r="G203" s="125"/>
      <c r="H203" s="126"/>
      <c r="I203" s="127"/>
      <c r="J203" s="133"/>
      <c r="K203" s="134"/>
      <c r="L203" s="400"/>
      <c r="M203" s="520">
        <f t="shared" si="21"/>
        <v>0</v>
      </c>
      <c r="N203" s="478">
        <f t="shared" si="22"/>
        <v>0</v>
      </c>
      <c r="O203" s="124"/>
      <c r="P203" s="497"/>
      <c r="Q203" s="71">
        <f t="shared" si="19"/>
        <v>0</v>
      </c>
      <c r="R203" s="407"/>
      <c r="S203" s="498"/>
      <c r="T203" s="407">
        <f t="shared" si="23"/>
        <v>0</v>
      </c>
      <c r="U203" s="624"/>
      <c r="V203" s="625"/>
      <c r="W203" s="625"/>
      <c r="X203" s="625"/>
      <c r="Y203" s="626"/>
    </row>
    <row r="204" spans="1:25" x14ac:dyDescent="0.35">
      <c r="A204" s="122">
        <f t="shared" si="20"/>
        <v>193</v>
      </c>
      <c r="B204" s="132"/>
      <c r="C204" s="124"/>
      <c r="D204" s="124"/>
      <c r="E204" s="124"/>
      <c r="F204" s="125"/>
      <c r="G204" s="125"/>
      <c r="H204" s="126"/>
      <c r="I204" s="127"/>
      <c r="J204" s="133"/>
      <c r="K204" s="134"/>
      <c r="L204" s="400"/>
      <c r="M204" s="520">
        <f t="shared" si="21"/>
        <v>0</v>
      </c>
      <c r="N204" s="478">
        <f t="shared" si="22"/>
        <v>0</v>
      </c>
      <c r="O204" s="124"/>
      <c r="P204" s="497"/>
      <c r="Q204" s="71">
        <f t="shared" si="19"/>
        <v>0</v>
      </c>
      <c r="R204" s="407"/>
      <c r="S204" s="498"/>
      <c r="T204" s="407">
        <f t="shared" si="23"/>
        <v>0</v>
      </c>
      <c r="U204" s="624"/>
      <c r="V204" s="625"/>
      <c r="W204" s="625"/>
      <c r="X204" s="625"/>
      <c r="Y204" s="626"/>
    </row>
    <row r="205" spans="1:25" x14ac:dyDescent="0.35">
      <c r="A205" s="122">
        <f t="shared" si="20"/>
        <v>194</v>
      </c>
      <c r="B205" s="132"/>
      <c r="C205" s="124"/>
      <c r="D205" s="124"/>
      <c r="E205" s="124"/>
      <c r="F205" s="125"/>
      <c r="G205" s="125"/>
      <c r="H205" s="126"/>
      <c r="I205" s="127"/>
      <c r="J205" s="133"/>
      <c r="K205" s="134"/>
      <c r="L205" s="400"/>
      <c r="M205" s="520">
        <f t="shared" si="21"/>
        <v>0</v>
      </c>
      <c r="N205" s="478">
        <f t="shared" si="22"/>
        <v>0</v>
      </c>
      <c r="O205" s="124"/>
      <c r="P205" s="497"/>
      <c r="Q205" s="71">
        <f t="shared" ref="Q205:Q211" si="24">IF(P205&gt;0,((I205+J205)*L205)/P205,M205+N205)</f>
        <v>0</v>
      </c>
      <c r="R205" s="407"/>
      <c r="S205" s="498"/>
      <c r="T205" s="407">
        <f t="shared" si="23"/>
        <v>0</v>
      </c>
      <c r="U205" s="624"/>
      <c r="V205" s="625"/>
      <c r="W205" s="625"/>
      <c r="X205" s="625"/>
      <c r="Y205" s="626"/>
    </row>
    <row r="206" spans="1:25" x14ac:dyDescent="0.35">
      <c r="A206" s="122">
        <f t="shared" ref="A206:A211" si="25">A205+1</f>
        <v>195</v>
      </c>
      <c r="B206" s="132"/>
      <c r="C206" s="124"/>
      <c r="D206" s="124"/>
      <c r="E206" s="124"/>
      <c r="F206" s="125"/>
      <c r="G206" s="125"/>
      <c r="H206" s="126"/>
      <c r="I206" s="127"/>
      <c r="J206" s="133"/>
      <c r="K206" s="134"/>
      <c r="L206" s="400"/>
      <c r="M206" s="520">
        <f t="shared" si="21"/>
        <v>0</v>
      </c>
      <c r="N206" s="478">
        <f t="shared" si="22"/>
        <v>0</v>
      </c>
      <c r="O206" s="124"/>
      <c r="P206" s="497"/>
      <c r="Q206" s="71">
        <f t="shared" si="24"/>
        <v>0</v>
      </c>
      <c r="R206" s="407"/>
      <c r="S206" s="498"/>
      <c r="T206" s="407">
        <f t="shared" si="23"/>
        <v>0</v>
      </c>
      <c r="U206" s="624"/>
      <c r="V206" s="625"/>
      <c r="W206" s="625"/>
      <c r="X206" s="625"/>
      <c r="Y206" s="626"/>
    </row>
    <row r="207" spans="1:25" x14ac:dyDescent="0.35">
      <c r="A207" s="122">
        <f t="shared" si="25"/>
        <v>196</v>
      </c>
      <c r="B207" s="132"/>
      <c r="C207" s="124"/>
      <c r="D207" s="124"/>
      <c r="E207" s="124"/>
      <c r="F207" s="125"/>
      <c r="G207" s="125"/>
      <c r="H207" s="126"/>
      <c r="I207" s="127"/>
      <c r="J207" s="133"/>
      <c r="K207" s="134"/>
      <c r="L207" s="400"/>
      <c r="M207" s="520">
        <f t="shared" si="21"/>
        <v>0</v>
      </c>
      <c r="N207" s="478">
        <f t="shared" si="22"/>
        <v>0</v>
      </c>
      <c r="O207" s="124"/>
      <c r="P207" s="497"/>
      <c r="Q207" s="71">
        <f t="shared" si="24"/>
        <v>0</v>
      </c>
      <c r="R207" s="407"/>
      <c r="S207" s="498"/>
      <c r="T207" s="407">
        <f t="shared" si="23"/>
        <v>0</v>
      </c>
      <c r="U207" s="624"/>
      <c r="V207" s="625"/>
      <c r="W207" s="625"/>
      <c r="X207" s="625"/>
      <c r="Y207" s="626"/>
    </row>
    <row r="208" spans="1:25" x14ac:dyDescent="0.35">
      <c r="A208" s="122">
        <f t="shared" si="25"/>
        <v>197</v>
      </c>
      <c r="B208" s="132"/>
      <c r="C208" s="124"/>
      <c r="D208" s="124"/>
      <c r="E208" s="124"/>
      <c r="F208" s="125"/>
      <c r="G208" s="125"/>
      <c r="H208" s="126"/>
      <c r="I208" s="127"/>
      <c r="J208" s="133"/>
      <c r="K208" s="134"/>
      <c r="L208" s="400"/>
      <c r="M208" s="520">
        <f t="shared" si="21"/>
        <v>0</v>
      </c>
      <c r="N208" s="478">
        <f t="shared" si="22"/>
        <v>0</v>
      </c>
      <c r="O208" s="124"/>
      <c r="P208" s="497"/>
      <c r="Q208" s="71">
        <f t="shared" si="24"/>
        <v>0</v>
      </c>
      <c r="R208" s="407"/>
      <c r="S208" s="498"/>
      <c r="T208" s="407">
        <f t="shared" si="23"/>
        <v>0</v>
      </c>
      <c r="U208" s="624"/>
      <c r="V208" s="625"/>
      <c r="W208" s="625"/>
      <c r="X208" s="625"/>
      <c r="Y208" s="626"/>
    </row>
    <row r="209" spans="1:25" x14ac:dyDescent="0.35">
      <c r="A209" s="122">
        <f t="shared" si="25"/>
        <v>198</v>
      </c>
      <c r="B209" s="132"/>
      <c r="C209" s="124"/>
      <c r="D209" s="124"/>
      <c r="E209" s="124"/>
      <c r="F209" s="125"/>
      <c r="G209" s="125"/>
      <c r="H209" s="126"/>
      <c r="I209" s="127"/>
      <c r="J209" s="133"/>
      <c r="K209" s="134"/>
      <c r="L209" s="400"/>
      <c r="M209" s="520">
        <f t="shared" si="21"/>
        <v>0</v>
      </c>
      <c r="N209" s="478">
        <f t="shared" si="22"/>
        <v>0</v>
      </c>
      <c r="O209" s="124"/>
      <c r="P209" s="497"/>
      <c r="Q209" s="71">
        <f t="shared" si="24"/>
        <v>0</v>
      </c>
      <c r="R209" s="407"/>
      <c r="S209" s="498"/>
      <c r="T209" s="407">
        <f t="shared" si="23"/>
        <v>0</v>
      </c>
      <c r="U209" s="624"/>
      <c r="V209" s="625"/>
      <c r="W209" s="625"/>
      <c r="X209" s="625"/>
      <c r="Y209" s="626"/>
    </row>
    <row r="210" spans="1:25" x14ac:dyDescent="0.35">
      <c r="A210" s="122">
        <f t="shared" si="25"/>
        <v>199</v>
      </c>
      <c r="B210" s="132"/>
      <c r="C210" s="124"/>
      <c r="D210" s="124"/>
      <c r="E210" s="124"/>
      <c r="F210" s="125"/>
      <c r="G210" s="125"/>
      <c r="H210" s="126"/>
      <c r="I210" s="127"/>
      <c r="J210" s="133"/>
      <c r="K210" s="134"/>
      <c r="L210" s="400"/>
      <c r="M210" s="520">
        <f t="shared" si="21"/>
        <v>0</v>
      </c>
      <c r="N210" s="478">
        <f t="shared" si="22"/>
        <v>0</v>
      </c>
      <c r="O210" s="124"/>
      <c r="P210" s="497"/>
      <c r="Q210" s="71">
        <f t="shared" si="24"/>
        <v>0</v>
      </c>
      <c r="R210" s="407"/>
      <c r="S210" s="498"/>
      <c r="T210" s="407">
        <f t="shared" si="23"/>
        <v>0</v>
      </c>
      <c r="U210" s="624"/>
      <c r="V210" s="625"/>
      <c r="W210" s="625"/>
      <c r="X210" s="625"/>
      <c r="Y210" s="626"/>
    </row>
    <row r="211" spans="1:25" x14ac:dyDescent="0.35">
      <c r="A211" s="372">
        <f t="shared" si="25"/>
        <v>200</v>
      </c>
      <c r="B211" s="140"/>
      <c r="C211" s="141"/>
      <c r="D211" s="141"/>
      <c r="E211" s="141"/>
      <c r="F211" s="142"/>
      <c r="G211" s="142"/>
      <c r="H211" s="143"/>
      <c r="I211" s="144"/>
      <c r="J211" s="145"/>
      <c r="K211" s="146"/>
      <c r="L211" s="401"/>
      <c r="M211" s="521">
        <f t="shared" si="21"/>
        <v>0</v>
      </c>
      <c r="N211" s="479">
        <f t="shared" si="22"/>
        <v>0</v>
      </c>
      <c r="O211" s="141"/>
      <c r="P211" s="388"/>
      <c r="Q211" s="499">
        <f t="shared" si="24"/>
        <v>0</v>
      </c>
      <c r="R211" s="337"/>
      <c r="S211" s="389"/>
      <c r="T211" s="337">
        <f t="shared" si="23"/>
        <v>0</v>
      </c>
      <c r="U211" s="627"/>
      <c r="V211" s="628"/>
      <c r="W211" s="628"/>
      <c r="X211" s="628"/>
      <c r="Y211" s="629"/>
    </row>
    <row r="212" spans="1:25" x14ac:dyDescent="0.35">
      <c r="Q212" s="390">
        <f>SUM(Q12:Q211)</f>
        <v>0</v>
      </c>
      <c r="R212" s="405">
        <f>SUM(R12:R211)</f>
        <v>0</v>
      </c>
      <c r="S212" s="361">
        <f>SUM(S12:S211)</f>
        <v>0</v>
      </c>
      <c r="T212" s="97">
        <f>SUM(T12:T211)</f>
        <v>0</v>
      </c>
    </row>
    <row r="213" spans="1:25" x14ac:dyDescent="0.35">
      <c r="M213" s="61" t="s">
        <v>9</v>
      </c>
      <c r="N213" s="61" t="s">
        <v>8</v>
      </c>
    </row>
    <row r="214" spans="1:25" x14ac:dyDescent="0.35">
      <c r="M214" s="482">
        <f>SUM(M12:M211)</f>
        <v>0</v>
      </c>
      <c r="N214" s="482">
        <f>SUM(N12:N211)</f>
        <v>0</v>
      </c>
    </row>
    <row r="215" spans="1:25" x14ac:dyDescent="0.35">
      <c r="M215" s="102"/>
      <c r="N215" s="102"/>
    </row>
    <row r="216" spans="1:25" x14ac:dyDescent="0.35">
      <c r="M216" s="729" t="s">
        <v>10</v>
      </c>
      <c r="N216" s="700"/>
    </row>
    <row r="217" spans="1:25" x14ac:dyDescent="0.35">
      <c r="M217" s="730" t="s">
        <v>13</v>
      </c>
      <c r="N217" s="731"/>
    </row>
    <row r="218" spans="1:25" x14ac:dyDescent="0.35">
      <c r="M218" s="737">
        <f>SUM(M214+N214)</f>
        <v>0</v>
      </c>
      <c r="N218" s="738"/>
    </row>
  </sheetData>
  <sheetProtection algorithmName="SHA-512" hashValue="hU9Mwn1YmBSuXZZuj+GRkfdareliDWBas3zc/lRfJcc6hQ2qzOHxowEwvWVwdvPyxerXjfvgpvj2X/J/NgTOxQ==" saltValue="AJ2QaFnQNyQhcVxtr7RV+Q==" spinCount="100000" sheet="1" objects="1" scenarios="1"/>
  <mergeCells count="229">
    <mergeCell ref="B3:C3"/>
    <mergeCell ref="D2:E2"/>
    <mergeCell ref="D3:E3"/>
    <mergeCell ref="B2:C2"/>
    <mergeCell ref="M216:N216"/>
    <mergeCell ref="M10:N10"/>
    <mergeCell ref="D5:G6"/>
    <mergeCell ref="D7:G8"/>
    <mergeCell ref="C5:C6"/>
    <mergeCell ref="C7:C8"/>
    <mergeCell ref="L10:L11"/>
    <mergeCell ref="H4:M4"/>
    <mergeCell ref="H5:M7"/>
    <mergeCell ref="H8:M9"/>
    <mergeCell ref="U119:Y119"/>
    <mergeCell ref="U120:Y120"/>
    <mergeCell ref="U121:Y121"/>
    <mergeCell ref="U122:Y122"/>
    <mergeCell ref="U123:Y123"/>
    <mergeCell ref="U124:Y124"/>
    <mergeCell ref="U125:Y125"/>
    <mergeCell ref="U126:Y126"/>
    <mergeCell ref="U127:Y127"/>
    <mergeCell ref="A10:A11"/>
    <mergeCell ref="B10:B11"/>
    <mergeCell ref="H10:J10"/>
    <mergeCell ref="F10:F11"/>
    <mergeCell ref="G10:G11"/>
    <mergeCell ref="D10:D11"/>
    <mergeCell ref="E10:E11"/>
    <mergeCell ref="M218:N218"/>
    <mergeCell ref="M217:N217"/>
    <mergeCell ref="T10:T11"/>
    <mergeCell ref="U21:Y21"/>
    <mergeCell ref="U22:Y22"/>
    <mergeCell ref="U23:Y23"/>
    <mergeCell ref="U30:Y30"/>
    <mergeCell ref="U31:Y31"/>
    <mergeCell ref="U16:Y16"/>
    <mergeCell ref="P10:P11"/>
    <mergeCell ref="Q10:Q11"/>
    <mergeCell ref="S10:S11"/>
    <mergeCell ref="U10:Y11"/>
    <mergeCell ref="U12:Y12"/>
    <mergeCell ref="U13:Y13"/>
    <mergeCell ref="U14:Y14"/>
    <mergeCell ref="U15:Y15"/>
    <mergeCell ref="U17:Y17"/>
    <mergeCell ref="U18:Y18"/>
    <mergeCell ref="U19:Y19"/>
    <mergeCell ref="U20:Y20"/>
    <mergeCell ref="U42:Y42"/>
    <mergeCell ref="U43:Y43"/>
    <mergeCell ref="U44:Y44"/>
    <mergeCell ref="U45:Y45"/>
    <mergeCell ref="U46:Y46"/>
    <mergeCell ref="U40:Y40"/>
    <mergeCell ref="U41:Y41"/>
    <mergeCell ref="U24:Y24"/>
    <mergeCell ref="U25:Y25"/>
    <mergeCell ref="U26:Y26"/>
    <mergeCell ref="U27:Y27"/>
    <mergeCell ref="U28:Y28"/>
    <mergeCell ref="U29:Y29"/>
    <mergeCell ref="U34:Y34"/>
    <mergeCell ref="U35:Y35"/>
    <mergeCell ref="U32:Y32"/>
    <mergeCell ref="U33:Y33"/>
    <mergeCell ref="U37:Y37"/>
    <mergeCell ref="U38:Y38"/>
    <mergeCell ref="U39:Y39"/>
    <mergeCell ref="U36:Y36"/>
    <mergeCell ref="U52:Y52"/>
    <mergeCell ref="U53:Y53"/>
    <mergeCell ref="U54:Y54"/>
    <mergeCell ref="U55:Y55"/>
    <mergeCell ref="U56:Y56"/>
    <mergeCell ref="U47:Y47"/>
    <mergeCell ref="U48:Y48"/>
    <mergeCell ref="U49:Y49"/>
    <mergeCell ref="U50:Y50"/>
    <mergeCell ref="U51:Y51"/>
    <mergeCell ref="U62:Y62"/>
    <mergeCell ref="U63:Y63"/>
    <mergeCell ref="U64:Y64"/>
    <mergeCell ref="U65:Y65"/>
    <mergeCell ref="U66:Y66"/>
    <mergeCell ref="U57:Y57"/>
    <mergeCell ref="U58:Y58"/>
    <mergeCell ref="U59:Y59"/>
    <mergeCell ref="U60:Y60"/>
    <mergeCell ref="U61:Y61"/>
    <mergeCell ref="U72:Y72"/>
    <mergeCell ref="U73:Y73"/>
    <mergeCell ref="U74:Y74"/>
    <mergeCell ref="U75:Y75"/>
    <mergeCell ref="U76:Y76"/>
    <mergeCell ref="U67:Y67"/>
    <mergeCell ref="U68:Y68"/>
    <mergeCell ref="U69:Y69"/>
    <mergeCell ref="U70:Y70"/>
    <mergeCell ref="U71:Y71"/>
    <mergeCell ref="U82:Y82"/>
    <mergeCell ref="U83:Y83"/>
    <mergeCell ref="U84:Y84"/>
    <mergeCell ref="U85:Y85"/>
    <mergeCell ref="U86:Y86"/>
    <mergeCell ref="U77:Y77"/>
    <mergeCell ref="U78:Y78"/>
    <mergeCell ref="U79:Y79"/>
    <mergeCell ref="U80:Y80"/>
    <mergeCell ref="U81:Y81"/>
    <mergeCell ref="U93:Y93"/>
    <mergeCell ref="U94:Y94"/>
    <mergeCell ref="U95:Y95"/>
    <mergeCell ref="U96:Y96"/>
    <mergeCell ref="U87:Y87"/>
    <mergeCell ref="U88:Y88"/>
    <mergeCell ref="U89:Y89"/>
    <mergeCell ref="U90:Y90"/>
    <mergeCell ref="U91:Y91"/>
    <mergeCell ref="U117:Y117"/>
    <mergeCell ref="U118:Y118"/>
    <mergeCell ref="R10:R11"/>
    <mergeCell ref="U112:Y112"/>
    <mergeCell ref="U113:Y113"/>
    <mergeCell ref="U114:Y114"/>
    <mergeCell ref="U115:Y115"/>
    <mergeCell ref="U116:Y116"/>
    <mergeCell ref="U107:Y107"/>
    <mergeCell ref="U108:Y108"/>
    <mergeCell ref="U109:Y109"/>
    <mergeCell ref="U110:Y110"/>
    <mergeCell ref="U111:Y111"/>
    <mergeCell ref="U102:Y102"/>
    <mergeCell ref="U103:Y103"/>
    <mergeCell ref="U104:Y104"/>
    <mergeCell ref="U105:Y105"/>
    <mergeCell ref="U106:Y106"/>
    <mergeCell ref="U97:Y97"/>
    <mergeCell ref="U98:Y98"/>
    <mergeCell ref="U99:Y99"/>
    <mergeCell ref="U100:Y100"/>
    <mergeCell ref="U101:Y101"/>
    <mergeCell ref="U92:Y92"/>
    <mergeCell ref="U128:Y128"/>
    <mergeCell ref="U129:Y129"/>
    <mergeCell ref="U130:Y130"/>
    <mergeCell ref="U131:Y131"/>
    <mergeCell ref="U132:Y132"/>
    <mergeCell ref="U133:Y133"/>
    <mergeCell ref="U134:Y134"/>
    <mergeCell ref="U135:Y135"/>
    <mergeCell ref="U136:Y136"/>
    <mergeCell ref="U137:Y137"/>
    <mergeCell ref="U138:Y138"/>
    <mergeCell ref="U139:Y139"/>
    <mergeCell ref="U140:Y140"/>
    <mergeCell ref="U141:Y141"/>
    <mergeCell ref="U142:Y142"/>
    <mergeCell ref="U143:Y143"/>
    <mergeCell ref="U144:Y144"/>
    <mergeCell ref="U145:Y145"/>
    <mergeCell ref="U146:Y146"/>
    <mergeCell ref="U147:Y147"/>
    <mergeCell ref="U148:Y148"/>
    <mergeCell ref="U149:Y149"/>
    <mergeCell ref="U150:Y150"/>
    <mergeCell ref="U151:Y151"/>
    <mergeCell ref="U152:Y152"/>
    <mergeCell ref="U153:Y153"/>
    <mergeCell ref="U154:Y154"/>
    <mergeCell ref="U155:Y155"/>
    <mergeCell ref="U156:Y156"/>
    <mergeCell ref="U157:Y157"/>
    <mergeCell ref="U158:Y158"/>
    <mergeCell ref="U159:Y159"/>
    <mergeCell ref="U160:Y160"/>
    <mergeCell ref="U161:Y161"/>
    <mergeCell ref="U162:Y162"/>
    <mergeCell ref="U163:Y163"/>
    <mergeCell ref="U164:Y164"/>
    <mergeCell ref="U165:Y165"/>
    <mergeCell ref="U166:Y166"/>
    <mergeCell ref="U167:Y167"/>
    <mergeCell ref="U168:Y168"/>
    <mergeCell ref="U169:Y169"/>
    <mergeCell ref="U170:Y170"/>
    <mergeCell ref="U171:Y171"/>
    <mergeCell ref="U172:Y172"/>
    <mergeCell ref="U173:Y173"/>
    <mergeCell ref="U174:Y174"/>
    <mergeCell ref="U175:Y175"/>
    <mergeCell ref="U176:Y176"/>
    <mergeCell ref="U177:Y177"/>
    <mergeCell ref="U178:Y178"/>
    <mergeCell ref="U179:Y179"/>
    <mergeCell ref="U180:Y180"/>
    <mergeCell ref="U181:Y181"/>
    <mergeCell ref="U182:Y182"/>
    <mergeCell ref="U183:Y183"/>
    <mergeCell ref="U184:Y184"/>
    <mergeCell ref="U185:Y185"/>
    <mergeCell ref="U186:Y186"/>
    <mergeCell ref="U187:Y187"/>
    <mergeCell ref="U188:Y188"/>
    <mergeCell ref="U189:Y189"/>
    <mergeCell ref="U190:Y190"/>
    <mergeCell ref="U191:Y191"/>
    <mergeCell ref="U192:Y192"/>
    <mergeCell ref="U193:Y193"/>
    <mergeCell ref="U194:Y194"/>
    <mergeCell ref="U195:Y195"/>
    <mergeCell ref="U196:Y196"/>
    <mergeCell ref="U197:Y197"/>
    <mergeCell ref="U198:Y198"/>
    <mergeCell ref="U199:Y199"/>
    <mergeCell ref="U209:Y209"/>
    <mergeCell ref="U210:Y210"/>
    <mergeCell ref="U211:Y211"/>
    <mergeCell ref="U200:Y200"/>
    <mergeCell ref="U201:Y201"/>
    <mergeCell ref="U202:Y202"/>
    <mergeCell ref="U203:Y203"/>
    <mergeCell ref="U204:Y204"/>
    <mergeCell ref="U205:Y205"/>
    <mergeCell ref="U206:Y206"/>
    <mergeCell ref="U207:Y207"/>
    <mergeCell ref="U208:Y208"/>
  </mergeCells>
  <phoneticPr fontId="0" type="noConversion"/>
  <dataValidations xWindow="216" yWindow="258" count="3">
    <dataValidation allowBlank="1" showErrorMessage="1" sqref="K11"/>
    <dataValidation allowBlank="1" showInputMessage="1" showErrorMessage="1" promptTitle="FOR EXAMPLE:" prompt="BGN - CYP - CZK - DKK - EEK - GBP - HUF - ISK - LTL - LVL - MTL - NOK - PLN - ROL - SEK - SIT - SKK - TRL ..." sqref="H11"/>
    <dataValidation allowBlank="1" showInputMessage="1" showErrorMessage="1" promptTitle="FOR EXAMPLE:" prompt="AT, BE, CY, CZ, DE, DK, EE, ES, FI, FR, GB, GR, HU, IE, IT, LT, LU, LV, MT, NL, PL, PT, RO, SE, SI, SK, IS, LI, NO, TR" sqref="D10"/>
  </dataValidations>
  <pageMargins left="0.6692913385826772" right="0.6692913385826772" top="0.39370078740157483" bottom="0.31496062992125984" header="0.15748031496062992" footer="0.15748031496062992"/>
  <pageSetup paperSize="9" scale="39" orientation="landscape" r:id="rId1"/>
  <headerFooter alignWithMargins="0">
    <oddHeader>&amp;C&amp;"Arial,Gras"&amp;26LIST OF INVOICES&amp;R&amp;"Arial,Gras Italique"&amp;16&amp;A</oddHeader>
    <oddFooter>&amp;RPage &amp;P of &amp;N</oddFooter>
  </headerFooter>
  <colBreaks count="1" manualBreakCount="1">
    <brk id="15"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26</vt:i4>
      </vt:variant>
    </vt:vector>
  </HeadingPairs>
  <TitlesOfParts>
    <vt:vector size="41" baseType="lpstr">
      <vt:lpstr>Financial Analysis</vt:lpstr>
      <vt:lpstr>Financial Statement SUMMARY</vt:lpstr>
      <vt:lpstr>GUIDELINES</vt:lpstr>
      <vt:lpstr>Distribution of the Grant</vt:lpstr>
      <vt:lpstr>1. Human Resources</vt:lpstr>
      <vt:lpstr>2.1 Travel costs</vt:lpstr>
      <vt:lpstr>2.2 Subsistence costs</vt:lpstr>
      <vt:lpstr>2.3 Visa and vacc. costs</vt:lpstr>
      <vt:lpstr>2.4 Equipment costs</vt:lpstr>
      <vt:lpstr>2.5 Rental costs</vt:lpstr>
      <vt:lpstr>3.1 Visibility costs</vt:lpstr>
      <vt:lpstr>3.2 Publication costs</vt:lpstr>
      <vt:lpstr>3.3 Interp &amp; transl. costs</vt:lpstr>
      <vt:lpstr>4. Subcontracting </vt:lpstr>
      <vt:lpstr>5. Other costs </vt:lpstr>
      <vt:lpstr>'1. Human Resources'!Print_Area</vt:lpstr>
      <vt:lpstr>'2.1 Travel costs'!Print_Area</vt:lpstr>
      <vt:lpstr>'2.2 Subsistence costs'!Print_Area</vt:lpstr>
      <vt:lpstr>'2.3 Visa and vacc. costs'!Print_Area</vt:lpstr>
      <vt:lpstr>'2.4 Equipment costs'!Print_Area</vt:lpstr>
      <vt:lpstr>'2.5 Rental costs'!Print_Area</vt:lpstr>
      <vt:lpstr>'3.1 Visibility costs'!Print_Area</vt:lpstr>
      <vt:lpstr>'3.2 Publication costs'!Print_Area</vt:lpstr>
      <vt:lpstr>'3.3 Interp &amp; transl. costs'!Print_Area</vt:lpstr>
      <vt:lpstr>'4. Subcontracting '!Print_Area</vt:lpstr>
      <vt:lpstr>'5. Other costs '!Print_Area</vt:lpstr>
      <vt:lpstr>'Financial Analysis'!Print_Area</vt:lpstr>
      <vt:lpstr>'Financial Statement SUMMARY'!Print_Area</vt:lpstr>
      <vt:lpstr>GUIDELINES!Print_Area</vt:lpstr>
      <vt:lpstr>'1. Human Resources'!Print_Titles</vt:lpstr>
      <vt:lpstr>'2.1 Travel costs'!Print_Titles</vt:lpstr>
      <vt:lpstr>'2.2 Subsistence costs'!Print_Titles</vt:lpstr>
      <vt:lpstr>'2.3 Visa and vacc. costs'!Print_Titles</vt:lpstr>
      <vt:lpstr>'2.4 Equipment costs'!Print_Titles</vt:lpstr>
      <vt:lpstr>'2.5 Rental costs'!Print_Titles</vt:lpstr>
      <vt:lpstr>'3.1 Visibility costs'!Print_Titles</vt:lpstr>
      <vt:lpstr>'3.2 Publication costs'!Print_Titles</vt:lpstr>
      <vt:lpstr>'3.3 Interp &amp; transl. costs'!Print_Titles</vt:lpstr>
      <vt:lpstr>'4. Subcontracting '!Print_Titles</vt:lpstr>
      <vt:lpstr>'5. Other costs '!Print_Titles</vt:lpstr>
      <vt:lpstr>GUIDELINES!Print_Titles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SILVESTRI Daniela (EACEA)</dc:creator>
  <cp:lastModifiedBy>HEINAMAKI Piia (EACEA)</cp:lastModifiedBy>
  <cp:lastPrinted>2016-09-28T14:45:49Z</cp:lastPrinted>
  <dcterms:created xsi:type="dcterms:W3CDTF">1996-10-14T23:33:28Z</dcterms:created>
  <dcterms:modified xsi:type="dcterms:W3CDTF">2021-04-23T08:12:40Z</dcterms:modified>
  <cp:contentStatus/>
</cp:coreProperties>
</file>