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4.03.08 Dialog. with the Cit\505 Proj.&amp;Results\Progr 2014-2020\STRAND_2\2.2. Networks of Towns\005 Gestion Proj\2019\4. IT CONFIGURATION\"/>
    </mc:Choice>
  </mc:AlternateContent>
  <workbookProtection workbookPassword="E87C" lockStructure="1"/>
  <bookViews>
    <workbookView xWindow="480" yWindow="312" windowWidth="27792" windowHeight="12096" firstSheet="1" activeTab="1"/>
  </bookViews>
  <sheets>
    <sheet name="Sheet1" sheetId="1" state="hidden" r:id="rId1"/>
    <sheet name="Grant calculation sheet CIV" sheetId="2" r:id="rId2"/>
  </sheets>
  <definedNames>
    <definedName name="_xlnm.Print_Area" localSheetId="1">'Grant calculation sheet CIV'!$A$1:$F$28</definedName>
  </definedNames>
  <calcPr calcId="162913"/>
</workbook>
</file>

<file path=xl/calcChain.xml><?xml version="1.0" encoding="utf-8"?>
<calcChain xmlns="http://schemas.openxmlformats.org/spreadsheetml/2006/main">
  <c r="D26" i="2" l="1"/>
  <c r="E3" i="2" l="1"/>
  <c r="E4" i="2" l="1"/>
  <c r="E11" i="2" l="1"/>
  <c r="E12" i="2"/>
  <c r="E13" i="2"/>
  <c r="E14" i="2"/>
  <c r="E5" i="2"/>
  <c r="E6" i="2"/>
  <c r="E7" i="2"/>
  <c r="E8" i="2"/>
  <c r="E9" i="2"/>
  <c r="E10" i="2"/>
  <c r="B14" i="1" l="1"/>
</calcChain>
</file>

<file path=xl/sharedStrings.xml><?xml version="1.0" encoding="utf-8"?>
<sst xmlns="http://schemas.openxmlformats.org/spreadsheetml/2006/main" count="53" uniqueCount="32">
  <si>
    <t>1-3</t>
  </si>
  <si>
    <t>4-6</t>
  </si>
  <si>
    <t>7-9</t>
  </si>
  <si>
    <t>10-12</t>
  </si>
  <si>
    <t>13-15</t>
  </si>
  <si>
    <t>&gt;15</t>
  </si>
  <si>
    <t>25/50</t>
  </si>
  <si>
    <t>51/75</t>
  </si>
  <si>
    <t>76/100</t>
  </si>
  <si>
    <t>101/125</t>
  </si>
  <si>
    <t>126/150</t>
  </si>
  <si>
    <t>151/175</t>
  </si>
  <si>
    <t>176/200</t>
  </si>
  <si>
    <t>201/225</t>
  </si>
  <si>
    <t>226/250</t>
  </si>
  <si>
    <t>251/275</t>
  </si>
  <si>
    <t>276/300</t>
  </si>
  <si>
    <t>&gt;300</t>
  </si>
  <si>
    <t>input1</t>
  </si>
  <si>
    <t>input2</t>
  </si>
  <si>
    <t>result</t>
  </si>
  <si>
    <t>6-10</t>
  </si>
  <si>
    <t>11-15</t>
  </si>
  <si>
    <t>1-5</t>
  </si>
  <si>
    <t>0</t>
  </si>
  <si>
    <r>
      <t xml:space="preserve">Anzahl der beteiligten Länder 
</t>
    </r>
    <r>
      <rPr>
        <b/>
        <sz val="11"/>
        <color rgb="FFC00000"/>
        <rFont val="Calibri"/>
        <family val="2"/>
        <scheme val="minor"/>
      </rPr>
      <t>(Vom Begünstigten einzufüllen)</t>
    </r>
  </si>
  <si>
    <t>Pauschalbetrag je Veranstaltung
(EUR)</t>
  </si>
  <si>
    <r>
      <t xml:space="preserve">Anzahl der TeilnehmerInnen
</t>
    </r>
    <r>
      <rPr>
        <b/>
        <sz val="11"/>
        <color rgb="FFC00000"/>
        <rFont val="Calibri"/>
        <family val="2"/>
        <scheme val="minor"/>
      </rPr>
      <t>(Vom Begünstigten einzufüllen)</t>
    </r>
  </si>
  <si>
    <r>
      <t xml:space="preserve">Vorgesehenes Budget - Wie im Annex III des Finanzhilfebeschlusses bzw. der Finanzhilfevereinbarung angegeben
(EUR)
</t>
    </r>
    <r>
      <rPr>
        <b/>
        <sz val="11"/>
        <color rgb="FFC00000"/>
        <rFont val="Calibri"/>
        <family val="2"/>
        <scheme val="minor"/>
      </rPr>
      <t>(Vom Begünstigten einzufüllen)</t>
    </r>
  </si>
  <si>
    <r>
      <rPr>
        <b/>
        <sz val="11"/>
        <color rgb="FF006100"/>
        <rFont val="Calibri"/>
        <family val="2"/>
        <scheme val="minor"/>
      </rPr>
      <t>Höhe des Zuschusses</t>
    </r>
    <r>
      <rPr>
        <sz val="11"/>
        <color rgb="FF006100"/>
        <rFont val="Calibri"/>
        <family val="2"/>
        <scheme val="minor"/>
      </rPr>
      <t xml:space="preserve">
(EUR)</t>
    </r>
  </si>
  <si>
    <t>Veran-staltung Nr.</t>
  </si>
  <si>
    <r>
      <t xml:space="preserve">Annex 2
</t>
    </r>
    <r>
      <rPr>
        <sz val="14"/>
        <color theme="1"/>
        <rFont val="Calibri"/>
        <family val="2"/>
        <scheme val="minor"/>
      </rPr>
      <t xml:space="preserve">Finanzieller Abschlussbericht – Zuschussrechner
</t>
    </r>
    <r>
      <rPr>
        <b/>
        <sz val="14"/>
        <color theme="1"/>
        <rFont val="Calibri"/>
        <family val="2"/>
        <scheme val="minor"/>
      </rPr>
      <t>Programmbereich 2.2: Netze von Partnerstädten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</si>
</sst>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0"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0" xfId="0" applyBorder="1" applyProtection="1"/>
    <xf numFmtId="0" fontId="0" fillId="2" borderId="0" xfId="0" applyFill="1"/>
    <xf numFmtId="0" fontId="0" fillId="0" borderId="0" xfId="0" applyFill="1" applyBorder="1" applyProtection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/>
    </xf>
    <xf numFmtId="0" fontId="0" fillId="4" borderId="0" xfId="0" applyFill="1" applyBorder="1"/>
    <xf numFmtId="0" fontId="0" fillId="4" borderId="0" xfId="0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21" xfId="0" applyBorder="1"/>
    <xf numFmtId="0" fontId="0" fillId="0" borderId="21" xfId="0" applyFill="1" applyBorder="1" applyProtection="1"/>
    <xf numFmtId="0" fontId="0" fillId="0" borderId="15" xfId="0" applyBorder="1"/>
    <xf numFmtId="0" fontId="0" fillId="0" borderId="16" xfId="0" applyBorder="1"/>
    <xf numFmtId="0" fontId="0" fillId="4" borderId="17" xfId="0" applyFill="1" applyBorder="1" applyAlignment="1" applyProtection="1">
      <alignment vertical="center" wrapText="1"/>
    </xf>
    <xf numFmtId="0" fontId="0" fillId="4" borderId="17" xfId="0" applyFill="1" applyBorder="1"/>
    <xf numFmtId="0" fontId="1" fillId="4" borderId="17" xfId="0" applyFont="1" applyFill="1" applyBorder="1" applyAlignment="1" applyProtection="1">
      <alignment vertical="center"/>
    </xf>
    <xf numFmtId="0" fontId="0" fillId="0" borderId="17" xfId="0" applyBorder="1"/>
    <xf numFmtId="0" fontId="0" fillId="0" borderId="18" xfId="0" applyBorder="1"/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2" xfId="0" applyBorder="1" applyProtection="1"/>
    <xf numFmtId="0" fontId="0" fillId="0" borderId="22" xfId="0" applyFill="1" applyBorder="1" applyProtection="1"/>
    <xf numFmtId="0" fontId="0" fillId="0" borderId="19" xfId="0" applyBorder="1"/>
    <xf numFmtId="0" fontId="0" fillId="4" borderId="16" xfId="0" applyFill="1" applyBorder="1"/>
    <xf numFmtId="0" fontId="0" fillId="4" borderId="17" xfId="0" applyFill="1" applyBorder="1" applyAlignment="1" applyProtection="1">
      <alignment horizontal="center" vertical="center" wrapText="1"/>
    </xf>
    <xf numFmtId="0" fontId="0" fillId="0" borderId="17" xfId="0" applyFill="1" applyBorder="1" applyProtection="1"/>
    <xf numFmtId="0" fontId="0" fillId="0" borderId="19" xfId="0" applyFill="1" applyBorder="1" applyProtection="1"/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3" fillId="4" borderId="23" xfId="0" applyFont="1" applyFill="1" applyBorder="1" applyAlignment="1" applyProtection="1">
      <alignment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</xf>
    <xf numFmtId="164" fontId="2" fillId="0" borderId="12" xfId="0" applyNumberFormat="1" applyFont="1" applyBorder="1" applyAlignment="1" applyProtection="1">
      <alignment horizontal="center" vertical="center"/>
    </xf>
    <xf numFmtId="164" fontId="2" fillId="0" borderId="13" xfId="0" applyNumberFormat="1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3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16" xfId="0" applyBorder="1" applyProtection="1"/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/>
    </xf>
    <xf numFmtId="164" fontId="6" fillId="0" borderId="6" xfId="0" applyNumberFormat="1" applyFont="1" applyBorder="1" applyAlignment="1" applyProtection="1">
      <alignment horizontal="center" vertical="center"/>
    </xf>
    <xf numFmtId="0" fontId="4" fillId="3" borderId="4" xfId="1" applyBorder="1" applyAlignment="1" applyProtection="1">
      <alignment horizontal="center" vertical="center" wrapText="1"/>
    </xf>
    <xf numFmtId="0" fontId="4" fillId="3" borderId="5" xfId="1" applyBorder="1" applyAlignment="1" applyProtection="1">
      <alignment horizontal="center" vertical="center" wrapText="1"/>
    </xf>
    <xf numFmtId="164" fontId="5" fillId="0" borderId="24" xfId="0" applyNumberFormat="1" applyFont="1" applyFill="1" applyBorder="1" applyAlignment="1" applyProtection="1">
      <alignment horizontal="center" vertical="center"/>
      <protection locked="0"/>
    </xf>
    <xf numFmtId="164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</xf>
    <xf numFmtId="0" fontId="4" fillId="4" borderId="0" xfId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6"/>
  <sheetViews>
    <sheetView workbookViewId="0">
      <selection activeCell="K26" sqref="K26"/>
    </sheetView>
  </sheetViews>
  <sheetFormatPr defaultRowHeight="14.4" x14ac:dyDescent="0.3"/>
  <sheetData>
    <row r="1" spans="1:13" x14ac:dyDescent="0.3">
      <c r="A1" s="2"/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</row>
    <row r="2" spans="1:13" x14ac:dyDescent="0.3">
      <c r="A2" s="2" t="s">
        <v>0</v>
      </c>
      <c r="B2" s="51">
        <v>12600</v>
      </c>
      <c r="C2" s="51">
        <v>15120</v>
      </c>
      <c r="D2" s="51">
        <v>17640</v>
      </c>
      <c r="E2" s="51">
        <v>20160</v>
      </c>
      <c r="F2" s="51">
        <v>22680</v>
      </c>
      <c r="G2" s="51">
        <v>25200</v>
      </c>
      <c r="H2" s="51">
        <v>27720</v>
      </c>
      <c r="I2" s="51">
        <v>30240</v>
      </c>
      <c r="J2" s="51">
        <v>32760</v>
      </c>
      <c r="K2" s="51">
        <v>35280</v>
      </c>
      <c r="L2" s="51">
        <v>37800</v>
      </c>
      <c r="M2" s="51">
        <v>37800</v>
      </c>
    </row>
    <row r="3" spans="1:13" x14ac:dyDescent="0.3">
      <c r="A3" s="2" t="s">
        <v>1</v>
      </c>
      <c r="B3" s="51">
        <v>15120</v>
      </c>
      <c r="C3" s="51">
        <v>17640</v>
      </c>
      <c r="D3" s="51">
        <v>20160</v>
      </c>
      <c r="E3" s="51">
        <v>22680</v>
      </c>
      <c r="F3" s="51">
        <v>25200</v>
      </c>
      <c r="G3" s="51">
        <v>27720</v>
      </c>
      <c r="H3" s="51">
        <v>30240</v>
      </c>
      <c r="I3" s="51">
        <v>32760</v>
      </c>
      <c r="J3" s="51">
        <v>35280</v>
      </c>
      <c r="K3" s="51">
        <v>37800</v>
      </c>
      <c r="L3" s="51">
        <v>40320</v>
      </c>
      <c r="M3" s="51">
        <v>40320</v>
      </c>
    </row>
    <row r="4" spans="1:13" x14ac:dyDescent="0.3">
      <c r="A4" s="2" t="s">
        <v>2</v>
      </c>
      <c r="B4" s="51">
        <v>17640</v>
      </c>
      <c r="C4" s="51">
        <v>20160</v>
      </c>
      <c r="D4" s="51">
        <v>22680</v>
      </c>
      <c r="E4" s="51">
        <v>25200</v>
      </c>
      <c r="F4" s="51">
        <v>27720</v>
      </c>
      <c r="G4" s="51">
        <v>30240</v>
      </c>
      <c r="H4" s="51">
        <v>32760</v>
      </c>
      <c r="I4" s="51">
        <v>35280</v>
      </c>
      <c r="J4" s="51">
        <v>37800</v>
      </c>
      <c r="K4" s="51">
        <v>40320</v>
      </c>
      <c r="L4" s="51">
        <v>42840</v>
      </c>
      <c r="M4" s="51">
        <v>42840</v>
      </c>
    </row>
    <row r="5" spans="1:13" x14ac:dyDescent="0.3">
      <c r="A5" s="2" t="s">
        <v>3</v>
      </c>
      <c r="B5" s="51">
        <v>20160</v>
      </c>
      <c r="C5" s="51">
        <v>22680</v>
      </c>
      <c r="D5" s="51">
        <v>25200</v>
      </c>
      <c r="E5" s="51">
        <v>27720</v>
      </c>
      <c r="F5" s="51">
        <v>30240</v>
      </c>
      <c r="G5" s="51">
        <v>32760</v>
      </c>
      <c r="H5" s="51">
        <v>35280</v>
      </c>
      <c r="I5" s="51">
        <v>37800</v>
      </c>
      <c r="J5" s="51">
        <v>40320</v>
      </c>
      <c r="K5" s="51">
        <v>42840</v>
      </c>
      <c r="L5" s="51">
        <v>45360</v>
      </c>
      <c r="M5" s="51">
        <v>45360</v>
      </c>
    </row>
    <row r="6" spans="1:13" x14ac:dyDescent="0.3">
      <c r="A6" s="2" t="s">
        <v>4</v>
      </c>
      <c r="B6" s="51">
        <v>22680</v>
      </c>
      <c r="C6" s="51">
        <v>25200</v>
      </c>
      <c r="D6" s="51">
        <v>27720</v>
      </c>
      <c r="E6" s="51">
        <v>30240</v>
      </c>
      <c r="F6" s="51">
        <v>32760</v>
      </c>
      <c r="G6" s="51">
        <v>35280</v>
      </c>
      <c r="H6" s="51">
        <v>37800</v>
      </c>
      <c r="I6" s="51">
        <v>40320</v>
      </c>
      <c r="J6" s="51">
        <v>42840</v>
      </c>
      <c r="K6" s="51">
        <v>45360</v>
      </c>
      <c r="L6" s="51">
        <v>47880</v>
      </c>
      <c r="M6" s="51">
        <v>47880</v>
      </c>
    </row>
    <row r="7" spans="1:13" x14ac:dyDescent="0.3">
      <c r="A7" s="2" t="s">
        <v>5</v>
      </c>
      <c r="B7" s="51">
        <v>25200</v>
      </c>
      <c r="C7" s="51">
        <v>27720</v>
      </c>
      <c r="D7" s="51">
        <v>30240</v>
      </c>
      <c r="E7" s="51">
        <v>32760</v>
      </c>
      <c r="F7" s="51">
        <v>35280</v>
      </c>
      <c r="G7" s="51">
        <v>37800</v>
      </c>
      <c r="H7" s="51">
        <v>40320</v>
      </c>
      <c r="I7" s="51">
        <v>42840</v>
      </c>
      <c r="J7" s="51">
        <v>45360</v>
      </c>
      <c r="K7" s="51">
        <v>47880</v>
      </c>
      <c r="L7" s="51">
        <v>50400</v>
      </c>
      <c r="M7" s="51">
        <v>50400</v>
      </c>
    </row>
    <row r="12" spans="1:13" x14ac:dyDescent="0.3">
      <c r="A12" t="s">
        <v>18</v>
      </c>
      <c r="B12" t="s">
        <v>1</v>
      </c>
    </row>
    <row r="13" spans="1:13" x14ac:dyDescent="0.3">
      <c r="A13" t="s">
        <v>19</v>
      </c>
      <c r="B13" t="s">
        <v>9</v>
      </c>
    </row>
    <row r="14" spans="1:13" x14ac:dyDescent="0.3">
      <c r="A14" t="s">
        <v>20</v>
      </c>
      <c r="B14">
        <f>INDEX(B2:M7, MATCH(B13, B1:M1, 0), MATCH(B12, A2:A7, 0))</f>
        <v>22680</v>
      </c>
    </row>
    <row r="18" spans="1:6" s="2" customFormat="1" x14ac:dyDescent="0.3"/>
    <row r="19" spans="1:6" x14ac:dyDescent="0.3">
      <c r="A19" s="2">
        <v>0</v>
      </c>
      <c r="B19" s="2">
        <v>0</v>
      </c>
      <c r="E19" s="2" t="s">
        <v>24</v>
      </c>
      <c r="F19">
        <v>0</v>
      </c>
    </row>
    <row r="20" spans="1:6" x14ac:dyDescent="0.3">
      <c r="A20" s="2" t="s">
        <v>0</v>
      </c>
      <c r="B20" s="2" t="s">
        <v>6</v>
      </c>
      <c r="E20" s="2" t="s">
        <v>23</v>
      </c>
      <c r="F20" s="51">
        <v>2270</v>
      </c>
    </row>
    <row r="21" spans="1:6" x14ac:dyDescent="0.3">
      <c r="A21" s="2" t="s">
        <v>1</v>
      </c>
      <c r="B21" s="2" t="s">
        <v>7</v>
      </c>
      <c r="E21" s="2" t="s">
        <v>21</v>
      </c>
      <c r="F21" s="51">
        <v>5290</v>
      </c>
    </row>
    <row r="22" spans="1:6" x14ac:dyDescent="0.3">
      <c r="A22" s="2" t="s">
        <v>2</v>
      </c>
      <c r="B22" s="2" t="s">
        <v>8</v>
      </c>
      <c r="E22" s="2" t="s">
        <v>22</v>
      </c>
      <c r="F22" s="51">
        <v>7560</v>
      </c>
    </row>
    <row r="23" spans="1:6" x14ac:dyDescent="0.3">
      <c r="A23" s="2" t="s">
        <v>3</v>
      </c>
      <c r="B23" s="2" t="s">
        <v>9</v>
      </c>
      <c r="C23" s="2"/>
      <c r="E23" s="2" t="s">
        <v>5</v>
      </c>
      <c r="F23" s="51">
        <v>10080</v>
      </c>
    </row>
    <row r="24" spans="1:6" x14ac:dyDescent="0.3">
      <c r="A24" s="2" t="s">
        <v>4</v>
      </c>
      <c r="B24" s="2" t="s">
        <v>10</v>
      </c>
      <c r="C24" s="2"/>
    </row>
    <row r="25" spans="1:6" x14ac:dyDescent="0.3">
      <c r="A25" s="2" t="s">
        <v>5</v>
      </c>
      <c r="B25" s="2" t="s">
        <v>11</v>
      </c>
      <c r="C25" s="2"/>
    </row>
    <row r="26" spans="1:6" x14ac:dyDescent="0.3">
      <c r="B26" s="2" t="s">
        <v>12</v>
      </c>
      <c r="C26" s="2"/>
    </row>
    <row r="27" spans="1:6" x14ac:dyDescent="0.3">
      <c r="B27" s="2" t="s">
        <v>13</v>
      </c>
      <c r="C27" s="2"/>
    </row>
    <row r="28" spans="1:6" x14ac:dyDescent="0.3">
      <c r="B28" s="2" t="s">
        <v>14</v>
      </c>
      <c r="C28" s="2"/>
    </row>
    <row r="29" spans="1:6" x14ac:dyDescent="0.3">
      <c r="B29" s="2" t="s">
        <v>15</v>
      </c>
      <c r="C29" s="2"/>
    </row>
    <row r="30" spans="1:6" x14ac:dyDescent="0.3">
      <c r="B30" s="2" t="s">
        <v>16</v>
      </c>
      <c r="C30" s="2"/>
    </row>
    <row r="31" spans="1:6" x14ac:dyDescent="0.3">
      <c r="B31" s="2" t="s">
        <v>17</v>
      </c>
      <c r="C31" s="2"/>
    </row>
    <row r="32" spans="1:6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</sheetData>
  <dataValidations count="2">
    <dataValidation type="list" allowBlank="1" showInputMessage="1" showErrorMessage="1" sqref="B12">
      <formula1>$A$2:$A$7</formula1>
    </dataValidation>
    <dataValidation type="list" allowBlank="1" showInputMessage="1" showErrorMessage="1" sqref="B13">
      <formula1>$B$1:$M$1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3"/>
  <sheetViews>
    <sheetView showGridLines="0" tabSelected="1" zoomScaleNormal="100" workbookViewId="0">
      <selection activeCell="C3" sqref="C3"/>
    </sheetView>
  </sheetViews>
  <sheetFormatPr defaultColWidth="0" defaultRowHeight="14.4" zeroHeight="1" x14ac:dyDescent="0.3"/>
  <cols>
    <col min="1" max="1" width="5.33203125" style="27" customWidth="1"/>
    <col min="2" max="2" width="8.33203125" style="9" customWidth="1"/>
    <col min="3" max="3" width="31.44140625" style="4" customWidth="1"/>
    <col min="4" max="4" width="35.88671875" style="4" customWidth="1"/>
    <col min="5" max="5" width="34.6640625" style="5" customWidth="1"/>
    <col min="6" max="6" width="5.33203125" style="40" customWidth="1"/>
    <col min="7" max="7" width="0.109375" style="7" customWidth="1"/>
    <col min="8" max="9" width="9.109375" style="4" hidden="1" customWidth="1"/>
    <col min="10" max="10" width="9.109375" style="3" hidden="1" customWidth="1"/>
    <col min="11" max="12" width="0" hidden="1" customWidth="1"/>
    <col min="13" max="16384" width="9.109375" hidden="1"/>
  </cols>
  <sheetData>
    <row r="1" spans="1:10" ht="68.25" customHeight="1" thickBot="1" x14ac:dyDescent="0.35">
      <c r="A1" s="68" t="s">
        <v>31</v>
      </c>
      <c r="B1" s="54"/>
      <c r="C1" s="54"/>
      <c r="D1" s="54"/>
      <c r="E1" s="54"/>
      <c r="F1" s="69"/>
      <c r="G1" s="25"/>
      <c r="H1" s="24"/>
      <c r="I1" s="24"/>
      <c r="J1" s="26"/>
    </row>
    <row r="2" spans="1:10" ht="59.25" customHeight="1" x14ac:dyDescent="0.3">
      <c r="B2" s="17" t="s">
        <v>30</v>
      </c>
      <c r="C2" s="18" t="s">
        <v>25</v>
      </c>
      <c r="D2" s="18" t="s">
        <v>27</v>
      </c>
      <c r="E2" s="19" t="s">
        <v>26</v>
      </c>
      <c r="F2" s="39"/>
      <c r="G2" s="11"/>
      <c r="H2" s="12"/>
      <c r="I2" s="12"/>
      <c r="J2" s="28"/>
    </row>
    <row r="3" spans="1:10" x14ac:dyDescent="0.3">
      <c r="B3" s="20">
        <v>1</v>
      </c>
      <c r="C3" s="8"/>
      <c r="D3" s="8"/>
      <c r="E3" s="46">
        <f>IF(ISNA(INDEX(Sheet1!$B$2:$M$7, MATCH('Grant calculation sheet CIV'!C3, Sheet1!$A$2:$A$7, 0), MATCH('Grant calculation sheet CIV'!D3, Sheet1!$B$1:$M$1,0))), 0, INDEX(Sheet1!$B$2:$M$7, MATCH('Grant calculation sheet CIV'!C3, Sheet1!$A$2:$A$7, 0), MATCH('Grant calculation sheet CIV'!D3, Sheet1!$B$1:$M$1,0)))</f>
        <v>0</v>
      </c>
      <c r="F3" s="45"/>
      <c r="G3" s="65"/>
      <c r="H3" s="63"/>
      <c r="I3" s="63"/>
      <c r="J3" s="64"/>
    </row>
    <row r="4" spans="1:10" x14ac:dyDescent="0.3">
      <c r="B4" s="21">
        <v>2</v>
      </c>
      <c r="C4" s="49"/>
      <c r="D4" s="49"/>
      <c r="E4" s="47">
        <f>IF(ISNA(INDEX(Sheet1!$B$2:$M$7, MATCH('Grant calculation sheet CIV'!C4, Sheet1!$A$2:$A$7, 0), MATCH('Grant calculation sheet CIV'!D4, Sheet1!$B$1:$M$1,0))), 0, INDEX(Sheet1!$B$2:$M$7, MATCH('Grant calculation sheet CIV'!C4, Sheet1!$A$2:$A$7, 0), MATCH('Grant calculation sheet CIV'!D4, Sheet1!$B$1:$M$1,0)))</f>
        <v>0</v>
      </c>
      <c r="F4" s="45"/>
      <c r="G4" s="65"/>
      <c r="H4" s="63"/>
      <c r="I4" s="63"/>
      <c r="J4" s="64"/>
    </row>
    <row r="5" spans="1:10" x14ac:dyDescent="0.3">
      <c r="B5" s="20">
        <v>3</v>
      </c>
      <c r="C5" s="8"/>
      <c r="D5" s="8"/>
      <c r="E5" s="46">
        <f>IF(ISNA(INDEX(Sheet1!$B$2:$M$7, MATCH('Grant calculation sheet CIV'!C5, Sheet1!$A$2:$A$7, 0), MATCH('Grant calculation sheet CIV'!D5, Sheet1!$B$1:$M$1,0))), 0, INDEX(Sheet1!$B$2:$M$7, MATCH('Grant calculation sheet CIV'!C5, Sheet1!$A$2:$A$7, 0), MATCH('Grant calculation sheet CIV'!D5, Sheet1!$B$1:$M$1,0)))</f>
        <v>0</v>
      </c>
      <c r="F5" s="30"/>
      <c r="G5" s="13"/>
      <c r="H5" s="14"/>
      <c r="I5" s="14"/>
      <c r="J5" s="29"/>
    </row>
    <row r="6" spans="1:10" x14ac:dyDescent="0.3">
      <c r="B6" s="21">
        <v>4</v>
      </c>
      <c r="C6" s="49"/>
      <c r="D6" s="49"/>
      <c r="E6" s="47">
        <f>IF(ISNA(INDEX(Sheet1!$B$2:$M$7, MATCH('Grant calculation sheet CIV'!C6, Sheet1!$A$2:$A$7, 0), MATCH('Grant calculation sheet CIV'!D6, Sheet1!$B$1:$M$1,0))), 0, INDEX(Sheet1!$B$2:$M$7, MATCH('Grant calculation sheet CIV'!C6, Sheet1!$A$2:$A$7, 0), MATCH('Grant calculation sheet CIV'!D6, Sheet1!$B$1:$M$1,0)))</f>
        <v>0</v>
      </c>
      <c r="F6" s="30"/>
      <c r="G6" s="13"/>
      <c r="H6" s="14"/>
      <c r="I6" s="14"/>
      <c r="J6" s="29"/>
    </row>
    <row r="7" spans="1:10" x14ac:dyDescent="0.3">
      <c r="B7" s="20">
        <v>5</v>
      </c>
      <c r="C7" s="8"/>
      <c r="D7" s="8"/>
      <c r="E7" s="46">
        <f>IF(ISNA(INDEX(Sheet1!$B$2:$M$7, MATCH('Grant calculation sheet CIV'!C7, Sheet1!$A$2:$A$7, 0), MATCH('Grant calculation sheet CIV'!D7, Sheet1!$B$1:$M$1,0))), 0, INDEX(Sheet1!$B$2:$M$7, MATCH('Grant calculation sheet CIV'!C7, Sheet1!$A$2:$A$7, 0), MATCH('Grant calculation sheet CIV'!D7, Sheet1!$B$1:$M$1,0)))</f>
        <v>0</v>
      </c>
      <c r="F7" s="30"/>
      <c r="G7" s="13"/>
      <c r="H7" s="14"/>
      <c r="I7" s="14"/>
      <c r="J7" s="29"/>
    </row>
    <row r="8" spans="1:10" x14ac:dyDescent="0.3">
      <c r="B8" s="21">
        <v>6</v>
      </c>
      <c r="C8" s="49"/>
      <c r="D8" s="49"/>
      <c r="E8" s="47">
        <f>IF(ISNA(INDEX(Sheet1!$B$2:$M$7, MATCH('Grant calculation sheet CIV'!C8, Sheet1!$A$2:$A$7, 0), MATCH('Grant calculation sheet CIV'!D8, Sheet1!$B$1:$M$1,0))), 0, INDEX(Sheet1!$B$2:$M$7, MATCH('Grant calculation sheet CIV'!C8, Sheet1!$A$2:$A$7, 0), MATCH('Grant calculation sheet CIV'!D8, Sheet1!$B$1:$M$1,0)))</f>
        <v>0</v>
      </c>
      <c r="F8" s="30"/>
      <c r="G8" s="13"/>
      <c r="H8" s="13"/>
      <c r="I8" s="13"/>
      <c r="J8" s="30"/>
    </row>
    <row r="9" spans="1:10" x14ac:dyDescent="0.3">
      <c r="B9" s="20">
        <v>7</v>
      </c>
      <c r="C9" s="8"/>
      <c r="D9" s="8"/>
      <c r="E9" s="46">
        <f>IF(ISNA(INDEX(Sheet1!$B$2:$M$7, MATCH('Grant calculation sheet CIV'!C9, Sheet1!$A$2:$A$7, 0), MATCH('Grant calculation sheet CIV'!D9, Sheet1!$B$1:$M$1,0))), 0, INDEX(Sheet1!$B$2:$M$7, MATCH('Grant calculation sheet CIV'!C9, Sheet1!$A$2:$A$7, 0), MATCH('Grant calculation sheet CIV'!D9, Sheet1!$B$1:$M$1,0)))</f>
        <v>0</v>
      </c>
      <c r="F9" s="30"/>
      <c r="G9" s="13"/>
      <c r="H9" s="13"/>
      <c r="I9" s="13"/>
      <c r="J9" s="30"/>
    </row>
    <row r="10" spans="1:10" x14ac:dyDescent="0.3">
      <c r="A10" s="38"/>
      <c r="B10" s="21">
        <v>8</v>
      </c>
      <c r="C10" s="49"/>
      <c r="D10" s="49"/>
      <c r="E10" s="47">
        <f>IF(ISNA(INDEX(Sheet1!$B$2:$M$7, MATCH('Grant calculation sheet CIV'!C10, Sheet1!$A$2:$A$7, 0), MATCH('Grant calculation sheet CIV'!D10, Sheet1!$B$1:$M$1,0))), 0, INDEX(Sheet1!$B$2:$M$7, MATCH('Grant calculation sheet CIV'!C10, Sheet1!$A$2:$A$7, 0), MATCH('Grant calculation sheet CIV'!D10, Sheet1!$B$1:$M$1,0)))</f>
        <v>0</v>
      </c>
      <c r="F10" s="30"/>
      <c r="G10" s="66"/>
      <c r="H10" s="13"/>
      <c r="I10" s="13"/>
      <c r="J10" s="30"/>
    </row>
    <row r="11" spans="1:10" s="6" customFormat="1" x14ac:dyDescent="0.3">
      <c r="A11" s="38"/>
      <c r="B11" s="20">
        <v>9</v>
      </c>
      <c r="C11" s="8"/>
      <c r="D11" s="8"/>
      <c r="E11" s="46">
        <f>IF(ISNA(INDEX(Sheet1!$B$2:$M$7, MATCH('Grant calculation sheet CIV'!C11, Sheet1!$A$2:$A$7, 0), MATCH('Grant calculation sheet CIV'!D11, Sheet1!$B$1:$M$1,0))), 0, INDEX(Sheet1!$B$2:$M$7, MATCH('Grant calculation sheet CIV'!C11, Sheet1!$A$2:$A$7, 0), MATCH('Grant calculation sheet CIV'!D11, Sheet1!$B$1:$M$1,0)))</f>
        <v>0</v>
      </c>
      <c r="F11" s="30"/>
      <c r="G11" s="66"/>
      <c r="H11" s="13"/>
      <c r="I11" s="13"/>
      <c r="J11" s="30"/>
    </row>
    <row r="12" spans="1:10" ht="15.75" customHeight="1" x14ac:dyDescent="0.3">
      <c r="A12" s="38"/>
      <c r="B12" s="21">
        <v>10</v>
      </c>
      <c r="C12" s="49"/>
      <c r="D12" s="49"/>
      <c r="E12" s="47">
        <f>IF(ISNA(INDEX(Sheet1!$B$2:$M$7, MATCH('Grant calculation sheet CIV'!C12, Sheet1!$A$2:$A$7, 0), MATCH('Grant calculation sheet CIV'!D12, Sheet1!$B$1:$M$1,0))), 0, INDEX(Sheet1!$B$2:$M$7, MATCH('Grant calculation sheet CIV'!C12, Sheet1!$A$2:$A$7, 0), MATCH('Grant calculation sheet CIV'!D12, Sheet1!$B$1:$M$1,0)))</f>
        <v>0</v>
      </c>
      <c r="F12" s="30"/>
      <c r="G12" s="66"/>
      <c r="H12" s="15"/>
      <c r="I12" s="15"/>
      <c r="J12" s="30"/>
    </row>
    <row r="13" spans="1:10" s="6" customFormat="1" x14ac:dyDescent="0.3">
      <c r="A13" s="38"/>
      <c r="B13" s="20">
        <v>11</v>
      </c>
      <c r="C13" s="8"/>
      <c r="D13" s="8"/>
      <c r="E13" s="46">
        <f>IF(ISNA(INDEX(Sheet1!$B$2:$M$7, MATCH('Grant calculation sheet CIV'!C13, Sheet1!$A$2:$A$7, 0), MATCH('Grant calculation sheet CIV'!D13, Sheet1!$B$1:$M$1,0))), 0, INDEX(Sheet1!$B$2:$M$7, MATCH('Grant calculation sheet CIV'!C13, Sheet1!$A$2:$A$7, 0), MATCH('Grant calculation sheet CIV'!D13, Sheet1!$B$1:$M$1,0)))</f>
        <v>0</v>
      </c>
      <c r="F13" s="30"/>
      <c r="G13" s="67"/>
      <c r="H13" s="16"/>
      <c r="I13" s="16"/>
      <c r="J13" s="30"/>
    </row>
    <row r="14" spans="1:10" ht="15" thickBot="1" x14ac:dyDescent="0.35">
      <c r="B14" s="22">
        <v>12</v>
      </c>
      <c r="C14" s="49"/>
      <c r="D14" s="49"/>
      <c r="E14" s="48">
        <f>IF(ISNA(INDEX(Sheet1!$B$2:$M$7, MATCH('Grant calculation sheet CIV'!C14, Sheet1!$A$2:$A$7, 0), MATCH('Grant calculation sheet CIV'!D14, Sheet1!$B$1:$M$1,0))), 0, INDEX(Sheet1!$B$2:$M$7, MATCH('Grant calculation sheet CIV'!C14, Sheet1!$A$2:$A$7, 0), MATCH('Grant calculation sheet CIV'!D14, Sheet1!$B$1:$M$1,0)))</f>
        <v>0</v>
      </c>
      <c r="F14" s="30"/>
      <c r="G14" s="67"/>
      <c r="H14" s="16"/>
      <c r="I14" s="16"/>
      <c r="J14" s="30"/>
    </row>
    <row r="15" spans="1:10" x14ac:dyDescent="0.3">
      <c r="B15" s="54"/>
      <c r="C15" s="54"/>
      <c r="D15" s="54"/>
      <c r="E15" s="54"/>
      <c r="F15" s="43"/>
      <c r="G15" s="44"/>
      <c r="H15" s="42"/>
      <c r="I15" s="42"/>
      <c r="J15" s="43"/>
    </row>
    <row r="16" spans="1:10" x14ac:dyDescent="0.3">
      <c r="B16" s="55"/>
      <c r="C16" s="55"/>
      <c r="D16" s="55"/>
      <c r="E16" s="55"/>
      <c r="F16" s="43"/>
      <c r="G16" s="44"/>
      <c r="H16" s="42"/>
      <c r="I16" s="42"/>
      <c r="J16" s="43"/>
    </row>
    <row r="17" spans="1:10" ht="15" thickBot="1" x14ac:dyDescent="0.35">
      <c r="B17" s="55"/>
      <c r="C17" s="55"/>
      <c r="D17" s="56"/>
      <c r="E17" s="55"/>
      <c r="F17" s="43"/>
      <c r="G17" s="44"/>
      <c r="H17" s="42"/>
      <c r="I17" s="42"/>
      <c r="J17" s="43"/>
    </row>
    <row r="18" spans="1:10" ht="97.2" customHeight="1" x14ac:dyDescent="0.3">
      <c r="B18" s="52"/>
      <c r="C18" s="31"/>
      <c r="D18" s="23" t="s">
        <v>28</v>
      </c>
      <c r="E18" s="53"/>
      <c r="J18" s="31"/>
    </row>
    <row r="19" spans="1:10" x14ac:dyDescent="0.3">
      <c r="B19" s="52"/>
      <c r="D19" s="61"/>
      <c r="E19" s="53"/>
      <c r="J19" s="31"/>
    </row>
    <row r="20" spans="1:10" ht="15" thickBot="1" x14ac:dyDescent="0.35">
      <c r="B20" s="52"/>
      <c r="D20" s="62"/>
      <c r="E20" s="53"/>
      <c r="J20" s="31"/>
    </row>
    <row r="21" spans="1:10" x14ac:dyDescent="0.3">
      <c r="B21" s="52"/>
      <c r="J21" s="31"/>
    </row>
    <row r="22" spans="1:10" ht="15" thickBot="1" x14ac:dyDescent="0.35">
      <c r="B22" s="10"/>
      <c r="J22" s="31"/>
    </row>
    <row r="23" spans="1:10" ht="15" thickTop="1" x14ac:dyDescent="0.3">
      <c r="B23" s="10"/>
      <c r="D23" s="59" t="s">
        <v>29</v>
      </c>
      <c r="J23" s="31"/>
    </row>
    <row r="24" spans="1:10" x14ac:dyDescent="0.3">
      <c r="B24" s="10"/>
      <c r="D24" s="60"/>
      <c r="J24" s="31"/>
    </row>
    <row r="25" spans="1:10" x14ac:dyDescent="0.3">
      <c r="B25" s="10"/>
      <c r="D25" s="60"/>
      <c r="J25" s="31"/>
    </row>
    <row r="26" spans="1:10" x14ac:dyDescent="0.3">
      <c r="B26" s="50"/>
      <c r="D26" s="57">
        <f>IF( SUM($E$3:$E$14)&gt;D19,D19, SUM( $E$3:$E$14))</f>
        <v>0</v>
      </c>
      <c r="J26" s="31"/>
    </row>
    <row r="27" spans="1:10" ht="15" thickBot="1" x14ac:dyDescent="0.35">
      <c r="B27" s="10"/>
      <c r="D27" s="58"/>
      <c r="J27" s="31"/>
    </row>
    <row r="28" spans="1:10" ht="40.5" customHeight="1" thickTop="1" thickBot="1" x14ac:dyDescent="0.35">
      <c r="A28" s="32"/>
      <c r="B28" s="33"/>
      <c r="C28" s="34"/>
      <c r="D28" s="34"/>
      <c r="E28" s="35"/>
      <c r="F28" s="41"/>
      <c r="G28" s="36"/>
      <c r="H28" s="34"/>
      <c r="I28" s="34"/>
      <c r="J28" s="37"/>
    </row>
    <row r="29" spans="1:10" hidden="1" x14ac:dyDescent="0.3"/>
    <row r="30" spans="1:10" hidden="1" x14ac:dyDescent="0.3"/>
    <row r="31" spans="1:10" hidden="1" x14ac:dyDescent="0.3"/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</sheetData>
  <sheetProtection algorithmName="SHA-512" hashValue="YCunSIgyhEVxuEGV4H1TCsvN2yyHGLMZFaFPnq5WOJBmVVwCxersIayb98BwN6Hl5vRLke/Gw8C7TCdinOB5Vg==" saltValue="RAbEQ8M9eZtCRRWnDYIUuA==" spinCount="100000" sheet="1" selectLockedCells="1"/>
  <dataConsolidate/>
  <mergeCells count="9">
    <mergeCell ref="A1:F1"/>
    <mergeCell ref="B15:E17"/>
    <mergeCell ref="D26:D27"/>
    <mergeCell ref="D23:D25"/>
    <mergeCell ref="D19:D20"/>
    <mergeCell ref="H3:J4"/>
    <mergeCell ref="G3:G4"/>
    <mergeCell ref="G10:G12"/>
    <mergeCell ref="G13:G14"/>
  </mergeCells>
  <dataValidations xWindow="230" yWindow="429" count="3">
    <dataValidation allowBlank="1" showInputMessage="1" showErrorMessage="1" errorTitle="Error Total Budget" error="Click 'Cancel' and fill in with decimal numbers." promptTitle="Total Budget" prompt="Fill in with the Total Budget as per the Annex III of the Grant Decision or Grant Agreement" sqref="G3:G4"/>
    <dataValidation type="decimal" allowBlank="1" showInputMessage="1" showErrorMessage="1" errorTitle="Error Total Grant" error="Click 'Cancel' and fill in with decimal numbers between 0 and 100000." promptTitle="Total Grant" prompt="Fill in with the Total Grant as per the Annex III of the Grant Decision or Grant Agreement" sqref="H3:J4">
      <formula1>0</formula1>
      <formula2>100000</formula2>
    </dataValidation>
    <dataValidation type="decimal" allowBlank="1" showInputMessage="1" showErrorMessage="1" errorTitle="Fehler: Vorgesehenes Budget" error="Klicken sie auf &quot;Abbrechen&quot; und füllen Sie einen Betrag zwischen 0 und 150000 ein." promptTitle="Vorgesehenes Budget" prompt="Füllen Sie hier den Betrag für das vorgesehene Budget ein - wie im Annex III des Finanzhilfebeschlusses bzw. der Finanzhilfevereinbarung angegeben" sqref="D19:D20">
      <formula1>0</formula1>
      <formula2>150000</formula2>
    </dataValidation>
  </dataValidations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xWindow="230" yWindow="429" count="2">
        <x14:dataValidation type="list" allowBlank="1" showInputMessage="1" showErrorMessage="1" errorTitle="Fehler: Anzahl der Länder" error="Klicken Sie auf 'Abbrechen' und wählen Sie ein Wert aus der Dropdown-Liste." promptTitle="Anzahl der Länder" prompt="Wählen Sie ein Wert aus der Dropdown-Liste">
          <x14:formula1>
            <xm:f>Sheet1!$A$19:$A$25</xm:f>
          </x14:formula1>
          <xm:sqref>C3:C14</xm:sqref>
        </x14:dataValidation>
        <x14:dataValidation type="list" allowBlank="1" showInputMessage="1" showErrorMessage="1" errorTitle="Fehler: TeilnehmerInnen" error="Klicken Sie auf 'Abbrechen' und wählen Sie ein Wert aus der Dropdown-Liste." promptTitle="TeilnehmerInnen" prompt="Wählen Sie ein Wert aus der Dropdown-Liste">
          <x14:formula1>
            <xm:f>Sheet1!$B$19:$B$31</xm:f>
          </x14:formula1>
          <xm:sqref>D3:D14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Grant calculation sheet CIV</vt:lpstr>
      <vt:lpstr>'Grant calculation sheet CIV'!Print_Area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fabiape</dc:creator>
  <cp:lastModifiedBy>DEVOLDER Laurent (EACEA)</cp:lastModifiedBy>
  <cp:lastPrinted>2014-10-21T09:04:08Z</cp:lastPrinted>
  <dcterms:created xsi:type="dcterms:W3CDTF">2014-09-22T13:32:27Z</dcterms:created>
  <dcterms:modified xsi:type="dcterms:W3CDTF">2021-01-21T16:01:38Z</dcterms:modified>
</cp:coreProperties>
</file>